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92"/>
  <workbookPr codeName="BuÇalışmaKitabı"/>
  <mc:AlternateContent xmlns:mc="http://schemas.openxmlformats.org/markup-compatibility/2006">
    <mc:Choice Requires="x15">
      <x15ac:absPath xmlns:x15ac="http://schemas.microsoft.com/office/spreadsheetml/2010/11/ac" url="C:\Users\pzerecan\Desktop\Bülten\Basın 112022\"/>
    </mc:Choice>
  </mc:AlternateContent>
  <xr:revisionPtr revIDLastSave="0" documentId="13_ncr:1_{3DEC4930-3C30-4D23-BC3B-24F2F57AC892}" xr6:coauthVersionLast="36" xr6:coauthVersionMax="36" xr10:uidLastSave="{00000000-0000-0000-0000-000000000000}"/>
  <bookViews>
    <workbookView showVerticalScroll="0" xWindow="0" yWindow="0" windowWidth="8820" windowHeight="3825" tabRatio="916" activeTab="8" xr2:uid="{00000000-000D-0000-FFFF-FFFF00000000}"/>
  </bookViews>
  <sheets>
    <sheet name="İÇİNDEKİLER" sheetId="164" r:id="rId1"/>
    <sheet name="Metaveri" sheetId="166" r:id="rId2"/>
    <sheet name="Bölüm 1" sheetId="167" r:id="rId3"/>
    <sheet name="1.Personel Durumu" sheetId="153" r:id="rId4"/>
    <sheet name="Bölüm 2" sheetId="168" r:id="rId5"/>
    <sheet name="2.Aylara Göre Sigortalılar" sheetId="141" r:id="rId6"/>
    <sheet name="3.Sosyal Güvenlik Kapsamı" sheetId="115" r:id="rId7"/>
    <sheet name="4.4-a Sigortalı Sayıları" sheetId="82" r:id="rId8"/>
    <sheet name="5.4-b Sigortalı Sayıları" sheetId="83" r:id="rId9"/>
    <sheet name="6.4-c Sigortalı Sayıları" sheetId="84" r:id="rId10"/>
    <sheet name="7.1.4-a İl Dağılım" sheetId="91" r:id="rId11"/>
    <sheet name="7.2.4-a İl Cinsiyet" sheetId="169" r:id="rId12"/>
    <sheet name="7.3. SGDP İl Cinsiyet" sheetId="171" r:id="rId13"/>
    <sheet name="8.4-b-İl-Esnaf" sheetId="95" r:id="rId14"/>
    <sheet name="9-4-b İl-Cinsiyet" sheetId="160" r:id="rId15"/>
    <sheet name="10.4-c İl-Cinsiyet" sheetId="96" r:id="rId16"/>
    <sheet name="11-Diğer Primsizler" sheetId="158" r:id="rId17"/>
    <sheet name="11.1 Pasif-İl-Cinsiyet" sheetId="170" r:id="rId18"/>
    <sheet name="12-SGK Tahsis " sheetId="159" r:id="rId19"/>
    <sheet name="13-4-a Faliyet Kol" sheetId="104" r:id="rId20"/>
    <sheet name="14-4-a İşyeri Sayıları" sheetId="161" r:id="rId21"/>
    <sheet name="15-4-a Faaliyet İşyeri" sheetId="112" r:id="rId22"/>
    <sheet name="16-4a Faaliyet Sigortalı" sheetId="163" r:id="rId23"/>
    <sheet name="17-4-a İşyeri" sheetId="110" r:id="rId24"/>
    <sheet name="18-4-a İl Sigortalı" sheetId="162" r:id="rId25"/>
    <sheet name="19-İL-EMOD-Öncelikli Yaşam" sheetId="136" r:id="rId26"/>
    <sheet name="20. İdari Para Cezaları" sheetId="142" r:id="rId27"/>
  </sheets>
  <definedNames>
    <definedName name="_xlnm._FilterDatabase" localSheetId="6" hidden="1">'3.Sosyal Güvenlik Kapsamı'!$A$1:$GD$47</definedName>
    <definedName name="_xlnm.Print_Area" localSheetId="3">'1.Personel Durumu'!$A$2:$E$7</definedName>
    <definedName name="_xlnm.Print_Area" localSheetId="15">'10.4-c İl-Cinsiyet'!$A$2:$T$91</definedName>
    <definedName name="_xlnm.Print_Area" localSheetId="16">'11-Diğer Primsizler'!$A$2:$M$60</definedName>
    <definedName name="_xlnm.Print_Area" localSheetId="18">'12-SGK Tahsis '!$A$2:$L$56</definedName>
    <definedName name="_xlnm.Print_Area" localSheetId="19">'13-4-a Faliyet Kol'!$A$2:$U$97</definedName>
    <definedName name="_xlnm.Print_Area" localSheetId="20">'14-4-a İşyeri Sayıları'!$A$2:$U$89</definedName>
    <definedName name="_xlnm.Print_Area" localSheetId="21">'15-4-a Faaliyet İşyeri'!$A$2:$P$96</definedName>
    <definedName name="_xlnm.Print_Area" localSheetId="22">'16-4a Faaliyet Sigortalı'!$A$2:$P$98</definedName>
    <definedName name="_xlnm.Print_Area" localSheetId="23">'17-4-a İşyeri'!$A$2:$P$89</definedName>
    <definedName name="_xlnm.Print_Area" localSheetId="25">'19-İL-EMOD-Öncelikli Yaşam'!$B$2:$S$92</definedName>
    <definedName name="_xlnm.Print_Area" localSheetId="5">'2.Aylara Göre Sigortalılar'!$A$2:$N$63</definedName>
    <definedName name="_xlnm.Print_Area" localSheetId="26">'20. İdari Para Cezaları'!$A$2:$F$39</definedName>
    <definedName name="_xlnm.Print_Area" localSheetId="6">'3.Sosyal Güvenlik Kapsamı'!$A$2:$M$42</definedName>
    <definedName name="_xlnm.Print_Area" localSheetId="7">'4.4-a Sigortalı Sayıları'!$A$2:$K$26</definedName>
    <definedName name="_xlnm.Print_Area" localSheetId="8">'5.4-b Sigortalı Sayıları'!$A$2:$N$59</definedName>
    <definedName name="_xlnm.Print_Area" localSheetId="9">'6.4-c Sigortalı Sayıları'!$A$2:$N$19</definedName>
    <definedName name="_xlnm.Print_Area" localSheetId="10">'7.1.4-a İl Dağılım'!$A$2:$AB$92</definedName>
    <definedName name="_xlnm.Print_Area" localSheetId="13">'8.4-b-İl-Esnaf'!$A$2:$Z$90</definedName>
    <definedName name="_xlnm.Print_Area" localSheetId="14">'9-4-b İl-Cinsiyet'!$A$2:$K$88</definedName>
    <definedName name="_xlnm.Print_Area" localSheetId="0">İÇİNDEKİLER!$A$3:$F$62</definedName>
  </definedNames>
  <calcPr calcId="191029"/>
</workbook>
</file>

<file path=xl/calcChain.xml><?xml version="1.0" encoding="utf-8"?>
<calcChain xmlns="http://schemas.openxmlformats.org/spreadsheetml/2006/main">
  <c r="M62" i="159" l="1"/>
  <c r="M59" i="159"/>
  <c r="J69" i="159"/>
  <c r="J66" i="159"/>
  <c r="J65" i="159"/>
  <c r="J64" i="159"/>
  <c r="J63" i="159"/>
  <c r="J62" i="159"/>
  <c r="M61" i="159"/>
  <c r="L61" i="159"/>
  <c r="K61" i="159"/>
  <c r="J61" i="159"/>
  <c r="J60" i="159"/>
  <c r="J59" i="159"/>
  <c r="K66" i="159"/>
  <c r="K63" i="159"/>
  <c r="K60" i="159"/>
  <c r="L63" i="159"/>
  <c r="L62" i="159"/>
  <c r="L60" i="159"/>
  <c r="L59" i="159"/>
  <c r="L64" i="159"/>
  <c r="L65" i="159"/>
  <c r="M65" i="159"/>
  <c r="L66" i="159"/>
  <c r="K64" i="159"/>
  <c r="K59" i="159"/>
  <c r="K62" i="159"/>
  <c r="K65" i="159"/>
  <c r="L68" i="159" l="1"/>
  <c r="L67" i="159"/>
  <c r="J68" i="159"/>
  <c r="M64" i="159"/>
  <c r="M66" i="159"/>
  <c r="L69" i="159"/>
  <c r="M63" i="159"/>
  <c r="M69" i="159"/>
  <c r="M60" i="159"/>
  <c r="J67" i="159"/>
  <c r="K69" i="159"/>
  <c r="K67" i="159"/>
  <c r="K68" i="159"/>
  <c r="M67" i="159" l="1"/>
  <c r="M68" i="159"/>
  <c r="K93" i="136" l="1"/>
</calcChain>
</file>

<file path=xl/sharedStrings.xml><?xml version="1.0" encoding="utf-8"?>
<sst xmlns="http://schemas.openxmlformats.org/spreadsheetml/2006/main" count="2513" uniqueCount="917">
  <si>
    <t>ESKİŞEHİR</t>
  </si>
  <si>
    <t>MERSİN</t>
  </si>
  <si>
    <t>İSTANBUL</t>
  </si>
  <si>
    <t>İZMİR</t>
  </si>
  <si>
    <t>KARS</t>
  </si>
  <si>
    <t>KASTAMONU</t>
  </si>
  <si>
    <t>KAYSERİ</t>
  </si>
  <si>
    <t>KIRKLARELİ</t>
  </si>
  <si>
    <t>KIRŞEHİR</t>
  </si>
  <si>
    <t>4/a</t>
  </si>
  <si>
    <t>GAZİANTEP</t>
  </si>
  <si>
    <t>Belgenin verilmesi gereken sürenin son günü</t>
  </si>
  <si>
    <t>SİNOP</t>
  </si>
  <si>
    <t>SİVAS</t>
  </si>
  <si>
    <t>TEKİRDAĞ</t>
  </si>
  <si>
    <t xml:space="preserve"> İŞÇİ</t>
  </si>
  <si>
    <t xml:space="preserve"> Worker</t>
  </si>
  <si>
    <t>Daimi</t>
  </si>
  <si>
    <t>Kamu</t>
  </si>
  <si>
    <t>Özel</t>
  </si>
  <si>
    <t xml:space="preserve">İŞ.KAZ.İLE MESLEK HASTALIĞI SİGORTASI                                                                                  </t>
  </si>
  <si>
    <t>On günlük sürenin son günü</t>
  </si>
  <si>
    <t>Genel Toplam</t>
  </si>
  <si>
    <t>Female</t>
  </si>
  <si>
    <t>05</t>
  </si>
  <si>
    <t>AMASYA</t>
  </si>
  <si>
    <t>06</t>
  </si>
  <si>
    <t>ANKARA</t>
  </si>
  <si>
    <t>07</t>
  </si>
  <si>
    <t>ANTALYA</t>
  </si>
  <si>
    <t>01</t>
  </si>
  <si>
    <t>ADANA</t>
  </si>
  <si>
    <t>02</t>
  </si>
  <si>
    <t>ADIYAMAN</t>
  </si>
  <si>
    <t>03</t>
  </si>
  <si>
    <t>AFYONKARAHİSAR</t>
  </si>
  <si>
    <t>04</t>
  </si>
  <si>
    <t>AĞRI</t>
  </si>
  <si>
    <t>OSMANİYE</t>
  </si>
  <si>
    <t>KÜTAHYA</t>
  </si>
  <si>
    <t>MALATYA</t>
  </si>
  <si>
    <t>MANİSA</t>
  </si>
  <si>
    <t>MARDİN</t>
  </si>
  <si>
    <t>SÖZLEŞMELİ</t>
  </si>
  <si>
    <t>KOCAELİ</t>
  </si>
  <si>
    <t>50-99 Kişi</t>
  </si>
  <si>
    <t>Tablo 1</t>
  </si>
  <si>
    <t>Tablo 2</t>
  </si>
  <si>
    <t>Tablo 3</t>
  </si>
  <si>
    <t>Tablo 4</t>
  </si>
  <si>
    <t>Tablo 5</t>
  </si>
  <si>
    <t>Tablo 6</t>
  </si>
  <si>
    <t>Tablo 8</t>
  </si>
  <si>
    <t>Tablo 9</t>
  </si>
  <si>
    <t>Tablo 10</t>
  </si>
  <si>
    <t>Tablo 11</t>
  </si>
  <si>
    <t>Tablo 13</t>
  </si>
  <si>
    <t>Tablo 14</t>
  </si>
  <si>
    <t>TABLO 1- SOSYAL GÜVENLİK KURUMU PERSONEL DURUMU</t>
  </si>
  <si>
    <t>Tablo 15</t>
  </si>
  <si>
    <t>Tablo 16</t>
  </si>
  <si>
    <t>Tablo 17</t>
  </si>
  <si>
    <t>Tablo 18</t>
  </si>
  <si>
    <t>Tablo 19</t>
  </si>
  <si>
    <t>Tablo 20</t>
  </si>
  <si>
    <t>5510 sayılı Kanunun; 
8 inci maddesinde belirtilen sigortalı işe giriş bildirgesi, aynı maddede belirtilen süreler içerisinde, 61 inci maddesinde belirtilen genel sağlık sigortası giriş bildirgesi aynı madde uyarınca bir ay içerisinde</t>
  </si>
  <si>
    <t>İş kazasının  işveren tarafından, o yer yetkili kolluk kuvvetlerine derhal ve Kuruma da en geç kazadan sonraki üç işgünü içinde</t>
  </si>
  <si>
    <t>Yasal sürenin son günü</t>
  </si>
  <si>
    <t>HATAY</t>
  </si>
  <si>
    <t>Invalidity, old-age and survivors insurances</t>
  </si>
  <si>
    <t>1 Kişi</t>
  </si>
  <si>
    <t>2-3 Kişi</t>
  </si>
  <si>
    <t>100-249 Kişi</t>
  </si>
  <si>
    <t>250-499 Kişi</t>
  </si>
  <si>
    <t>500-749 Kişi</t>
  </si>
  <si>
    <t>ORTALAMA GÜNLÜK KAZANÇ (TL)</t>
  </si>
  <si>
    <t>BALIKESİR</t>
  </si>
  <si>
    <t>BİLECİK</t>
  </si>
  <si>
    <t>BİNGÖL</t>
  </si>
  <si>
    <t>BİTLİS</t>
  </si>
  <si>
    <t>BOLU</t>
  </si>
  <si>
    <t>BURDUR</t>
  </si>
  <si>
    <t>BURSA</t>
  </si>
  <si>
    <t>ÇANAKKALE</t>
  </si>
  <si>
    <t>ÇANKIRI</t>
  </si>
  <si>
    <t>ÇORUM</t>
  </si>
  <si>
    <t>DENİZLİ</t>
  </si>
  <si>
    <t>YOZGAT</t>
  </si>
  <si>
    <t>ZONGULDAK</t>
  </si>
  <si>
    <t>AKSARAY</t>
  </si>
  <si>
    <t>Kadın</t>
  </si>
  <si>
    <t>Erkek</t>
  </si>
  <si>
    <t>Number Of Work Places</t>
  </si>
  <si>
    <t>ISPARTA</t>
  </si>
  <si>
    <t>AYDIN</t>
  </si>
  <si>
    <t>MUĞLA</t>
  </si>
  <si>
    <t>MUŞ</t>
  </si>
  <si>
    <t>NEVŞEHİR</t>
  </si>
  <si>
    <t>NİĞDE</t>
  </si>
  <si>
    <t>ORDU</t>
  </si>
  <si>
    <t>RİZE</t>
  </si>
  <si>
    <t>DİYARBAKIR</t>
  </si>
  <si>
    <t>EDİRNE</t>
  </si>
  <si>
    <t>ELAZIĞ</t>
  </si>
  <si>
    <t>ŞANLIURFA</t>
  </si>
  <si>
    <t>UŞAK</t>
  </si>
  <si>
    <t>VAN</t>
  </si>
  <si>
    <t>TOKAT</t>
  </si>
  <si>
    <t>TRABZON</t>
  </si>
  <si>
    <t>TUNCELİ</t>
  </si>
  <si>
    <t xml:space="preserve">
 (4/b)</t>
  </si>
  <si>
    <t xml:space="preserve">
(4/b)</t>
  </si>
  <si>
    <t>TAHSİS TÜRLERİ</t>
  </si>
  <si>
    <t>Contracted</t>
  </si>
  <si>
    <t>AYLAR</t>
  </si>
  <si>
    <t>1000+ Kişi</t>
  </si>
  <si>
    <t>SİİRT</t>
  </si>
  <si>
    <t>08</t>
  </si>
  <si>
    <t>ARTVİN</t>
  </si>
  <si>
    <t>09</t>
  </si>
  <si>
    <t>1 aylık sürenin son günü</t>
  </si>
  <si>
    <t xml:space="preserve">ZORUNLU SİGORTALI SAYISI </t>
  </si>
  <si>
    <t>-</t>
  </si>
  <si>
    <t>Not: 1- Sosyal güvenlik kapsamında aylık alan kişi sayısına haksahibi kişi sayısı dahildir.</t>
  </si>
  <si>
    <t>Toplam</t>
  </si>
  <si>
    <t xml:space="preserve">MALULLÜK-YAŞLILIK-ÖLÜM SİGORTASI                                                                                  </t>
  </si>
  <si>
    <t>ERZİNCAN</t>
  </si>
  <si>
    <t>ERZURUM</t>
  </si>
  <si>
    <t>BAYBURT</t>
  </si>
  <si>
    <t>KARAMAN</t>
  </si>
  <si>
    <t>KIRIKKALE</t>
  </si>
  <si>
    <t>BATMAN</t>
  </si>
  <si>
    <t>ŞIRNAK</t>
  </si>
  <si>
    <t>BARTIN</t>
  </si>
  <si>
    <t>ARDAHAN</t>
  </si>
  <si>
    <t>IĞDIR</t>
  </si>
  <si>
    <t>YALOVA</t>
  </si>
  <si>
    <t>KARABÜK</t>
  </si>
  <si>
    <t>KİLİS</t>
  </si>
  <si>
    <t>DOLU KADRO</t>
  </si>
  <si>
    <t>TOPLAM KADRO</t>
  </si>
  <si>
    <t>750-999 Kişi</t>
  </si>
  <si>
    <t xml:space="preserve"> </t>
  </si>
  <si>
    <t>GİRESUN</t>
  </si>
  <si>
    <t>GÜMÜŞHANE</t>
  </si>
  <si>
    <t>HAKKARİ</t>
  </si>
  <si>
    <t>KONYA</t>
  </si>
  <si>
    <t>4-6 Kişi</t>
  </si>
  <si>
    <t>7-9 Kişi</t>
  </si>
  <si>
    <t>10-19 Kişi</t>
  </si>
  <si>
    <t>20-29 Kişi</t>
  </si>
  <si>
    <t>30-49 Kişi</t>
  </si>
  <si>
    <t xml:space="preserve">Ticaret Sicil Müdürlüğüne yapılan  bildirimlerin on gün içinde Kuruma bildirilmemesi, </t>
  </si>
  <si>
    <t>Male</t>
  </si>
  <si>
    <t xml:space="preserve">İŞYERİ SAYISI  </t>
  </si>
  <si>
    <t>Total Staff</t>
  </si>
  <si>
    <t>Total</t>
  </si>
  <si>
    <t>DÜZCE</t>
  </si>
  <si>
    <t>SAKARYA</t>
  </si>
  <si>
    <t>SAMSUN</t>
  </si>
  <si>
    <t>Number of Compulsory Insured Person</t>
  </si>
  <si>
    <t>Average Daily Earning</t>
  </si>
  <si>
    <t xml:space="preserve">Kurumca yapılan tebligatın alındığı tarihten itibaren onbeş gün içinde
</t>
  </si>
  <si>
    <t xml:space="preserve">Tebligatın alındığı tarihi takip eden 15 inci gün
</t>
  </si>
  <si>
    <t xml:space="preserve"> 
(4/a)</t>
  </si>
  <si>
    <t xml:space="preserve">
(4/c)</t>
  </si>
  <si>
    <t xml:space="preserve">
 (4/a)</t>
  </si>
  <si>
    <t>zorunlu</t>
  </si>
  <si>
    <r>
      <t xml:space="preserve">Yıllar </t>
    </r>
    <r>
      <rPr>
        <i/>
        <sz val="12"/>
        <rFont val="Arial"/>
        <family val="2"/>
        <charset val="162"/>
      </rPr>
      <t>Years</t>
    </r>
  </si>
  <si>
    <t>(*) 5510 sayılı Kanun'a göre Ek-5, Ek-6, Ek-9 10 günden az çalışan sigortalılar CTE Bünyesinde çalıştırılan tutuklu ve  ve hükümlüler,kamu idarelerinde iş akdi askıda olanlar  yer almaktadır.</t>
  </si>
  <si>
    <t>NOT: MART 2009 tarihinden itibaren 4/c kapsamındaki aktif sigortalı sayıları, kesenekleri Kuruma bildirilen kişi sayıları olarak verilmeye başlanmıştır.</t>
  </si>
  <si>
    <t>(*)  Ev hizmetlerinde 10 günden fazla çalıştırılanlara ilişkin Ek-9 bidirimi yapan işverenler de işyeri sayılarına dahildir.</t>
  </si>
  <si>
    <t>(*)  Ev hizmetlerinde 10 günden fazla çalıştırılanlara ilişkin Ek-9 bildirimi yapan işverenler de işyeri sayılarına dahildir.</t>
  </si>
  <si>
    <t>Geçici</t>
  </si>
  <si>
    <t>Tablo 12</t>
  </si>
  <si>
    <t>(*)  5510 sayılı Kanun'a göre Ek-5, Ek-6, Ek-9 10 günden az çalışan sigortalılar CTE Bünyesinde çalıştırılan tutuklu ve  ve hükümlüler,kamu idarelerinde iş akdi askıda olanlar  yer almaktadır.</t>
  </si>
  <si>
    <t>** Özel Sandıklar dahildir.</t>
  </si>
  <si>
    <t xml:space="preserve">*  9/12/2016 tarihinden itibaren 6764 sayılı Kanunla yapılan düzenleme ile mesleki ve teknik ortaöğretim sırasında staja tabi tutulan öğrenciler, mesleki ve teknik ortaöğretim sırasında tamamlayıcı eğitim ya da alan eğitimi gören öğrenciler iş kazası ve meslek hastalığı yönünden sigortalı sayılmaya başladığından stajyer ve kursiyer sayılarında artış gözlenmiştir. </t>
  </si>
  <si>
    <t>4/c</t>
  </si>
  <si>
    <t>(**) 9/12/2016 tarihinden itibaren 6764 sayılı Kanunla yapılan düzenleme ile mesleki ve teknik ortaöğretim sırasında staja tabi tutulan öğrenciler, mesleki ve teknik ortaöğretim sırasında tamamlayıcı eğitim ya da alan eğitimi gören öğrenciler iş kazası ve meslek hastalığı yönünden sigortalı sayılmaya başladığından stajyer ve kursiyer sayılarında artış gözlenmiştir.</t>
  </si>
  <si>
    <t>Erkek (I)</t>
  </si>
  <si>
    <t>Kadın(II)</t>
  </si>
  <si>
    <t>Daimi (I)</t>
  </si>
  <si>
    <t>Geçici (II)</t>
  </si>
  <si>
    <t>Kamu (I)</t>
  </si>
  <si>
    <t>Özel (II)</t>
  </si>
  <si>
    <t>Toplam
(I+II)</t>
  </si>
  <si>
    <t>AKTİF SİGORTALILAR</t>
  </si>
  <si>
    <r>
      <t xml:space="preserve">Toplam
</t>
    </r>
    <r>
      <rPr>
        <sz val="12"/>
        <color indexed="8"/>
        <rFont val="Arial"/>
        <family val="2"/>
        <charset val="162"/>
      </rPr>
      <t>Total</t>
    </r>
  </si>
  <si>
    <t>Full Staff</t>
  </si>
  <si>
    <t>Accident at work and occupational disease insurance</t>
  </si>
  <si>
    <t>Toplam (I+II)</t>
  </si>
  <si>
    <t>TABLO 2- SOSYAL GÜVENLİK KAPSAMINDA ÇALIŞAN  SİGORTALILAR (4/a, 4/b, 4/c)</t>
  </si>
  <si>
    <t>TABLO 3- SOSYAL GÜVENLİK KAPSAMI ( 4/a, 4/b, 4/c)</t>
  </si>
  <si>
    <t xml:space="preserve">TABLO 5- 4/b  KAPSAMINDA AKTİF SİGORTALILAR, AYLIK VEYA GELİR ALANLAR </t>
  </si>
  <si>
    <t xml:space="preserve">TABLO 6 -  4/c KAPSAMINDA AKTİF SİGORTALILAR VE AYLIK ALANLAR </t>
  </si>
  <si>
    <t xml:space="preserve">TABLO 8 - 4/b KAPSAMINDA AKTİF SİGORTALILAR İLE AYLIK VE GELİR ALANLARIN  İLLERE  DAĞILIMI </t>
  </si>
  <si>
    <t>TABLO 9 - 4/b KAPSAMINDA AKTİF  SİGORTALILARIN  İL  CİNSİYET  DAĞILIMI</t>
  </si>
  <si>
    <t>TABLO 12- SGK TAHSİS TÜRLERİNE GÖRE YIL İÇİNDE AYLIK VEYA GELİR BAĞLANANLAR</t>
  </si>
  <si>
    <t xml:space="preserve">TABLO 13-  4/a KAPSAMINDA İŞYERİ, ZORUNLU SİGORTALILAR VE PRİME ESAS  ORTALAMA GÜNLÜK KAZANÇLARIN FAALİYET GRUPLARINA DAĞILIMI </t>
  </si>
  <si>
    <t xml:space="preserve">TABLO 14 - 4/a KAPSAMINDA  İŞYERİ  VE ZORUNLU SİGORTALILARIN  İLLERE  DAĞILIMI </t>
  </si>
  <si>
    <t xml:space="preserve">TABLO 16- 4/a KAPSAMINDA ZORUNLU SİGORTALILARIN FAALİYET KOLLARINA VE İŞYERİ BÜYÜKLÜĞÜNE GÖRE DAĞILIMI  </t>
  </si>
  <si>
    <t>TABLO 17- 4/a KAPSAMINDA  İŞYERİ   BÜYÜKLÜKLERİNİN İLLERE  DAĞILIMI</t>
  </si>
  <si>
    <t>TABLO 18- 4/a KAPSAMINDA ZORUNLU SİGORTALILARIN   İŞYERİ  BÜYÜKLÜKLÜĞÜNE  GÖRE İL  DAĞILIMI</t>
  </si>
  <si>
    <r>
      <t xml:space="preserve">Toplam
</t>
    </r>
    <r>
      <rPr>
        <i/>
        <sz val="12"/>
        <color indexed="8"/>
        <rFont val="Arial"/>
        <family val="2"/>
        <charset val="162"/>
      </rPr>
      <t>Total</t>
    </r>
  </si>
  <si>
    <t xml:space="preserve">TABLO 19-SOSYAL GÜVENLİK KAPSAMINDA  KİŞİ SAYISI VE TÜRKİYE NÜFUSUNA ORANI (Aktif Çalışan, Aylık Alan, Bakmakla Yükümlü Olunan,Genel Sağlık Sigortası Kapsamında Tescil Edilenler) </t>
  </si>
  <si>
    <t>KAHRAMANMARAŞ</t>
  </si>
  <si>
    <t>Table 1 - Social Security Institution Staff Status</t>
  </si>
  <si>
    <t>Table 2- Insured Persons in Social Security Coverage (4/a, 4/b, 4/c)</t>
  </si>
  <si>
    <t xml:space="preserve">TABLO 4 - 4/a KAPSAMINDA AKTİF SİGORTALILAR, AYLIK VEYA GELİR ALANLAR </t>
  </si>
  <si>
    <r>
      <t xml:space="preserve">Yıllar </t>
    </r>
    <r>
      <rPr>
        <i/>
        <sz val="10"/>
        <rFont val="Arial"/>
        <family val="2"/>
        <charset val="162"/>
      </rPr>
      <t>Years</t>
    </r>
  </si>
  <si>
    <t>Table 11-Pensioners in Coverage Of Non-Contributory Payments</t>
  </si>
  <si>
    <t>TABLO 11-PRİMSİZ ÖDEMELER KAPSAMINDA AYLIK ALANLAR</t>
  </si>
  <si>
    <t>Table  12- Persons Receiving Pension Or Income in Year According To Types Of Allotment Of SSI</t>
  </si>
  <si>
    <t>Ormancılık İle Endüstriyel Ve Yakacak Odun Üretimi</t>
  </si>
  <si>
    <t>Balıkçılık Ve Su Ürünleri Yetiştiriciliği</t>
  </si>
  <si>
    <t>Kömür Ve Linyit Çıkartılması</t>
  </si>
  <si>
    <t>Ham Petrol Ve Doğal Gaz Çıkarımı</t>
  </si>
  <si>
    <t>Metal Cevherleri Madenciliği</t>
  </si>
  <si>
    <t>Diğer Madencilik Ve Taş Ocakçılığı</t>
  </si>
  <si>
    <t>Madenciliği Destekleyici Hizmet Faaliyetleri</t>
  </si>
  <si>
    <t>Gıda Ürünlerinin İmalatı</t>
  </si>
  <si>
    <t>İçeceklerin İmalatı</t>
  </si>
  <si>
    <t>Tütün Ürünleri İmalatı</t>
  </si>
  <si>
    <t>Tekstil Ürünlerinin İmalatı</t>
  </si>
  <si>
    <t>Giyim Eşyalarının İmalatı</t>
  </si>
  <si>
    <t>Deri Ve İlgili Ürünlerin İmalatı</t>
  </si>
  <si>
    <t>Ağaç, Ağaç Ür. Ve Mantar Ür.İmalatı (Mobilya Hariç); Saz, Saman Ve Benzeri Malzemelerden Örülerek Yapılan Eşyaların İmalatı</t>
  </si>
  <si>
    <t>Kağıt Ve Kağıt Ürünlerinin İmalatı</t>
  </si>
  <si>
    <t>Kayıtlı Medyanın Basılması Ve Çoğaltılması</t>
  </si>
  <si>
    <t>Kok Kömürü Ve Rafine Edilmiş Petrol Ürünleri İmalatı</t>
  </si>
  <si>
    <t>Kimyasalların Ve Kimyasal Ürünlerin İmalatı</t>
  </si>
  <si>
    <t>Temel Eczacılık Ürünlerinin Ve Eczacılığa İlişkin Malzemelerin İmalatı</t>
  </si>
  <si>
    <t>Kauçuk Ve Plastik Ürünlerin İmalatı</t>
  </si>
  <si>
    <t>Diğer Metalik Olmayan Mineral Ürünlerin İmalatı</t>
  </si>
  <si>
    <t>Ana Metal Sanayii</t>
  </si>
  <si>
    <t>Fabrikasyon Metal Ürünleri İmalatı (Makine Ve Teçhizat Hariç)</t>
  </si>
  <si>
    <t>Bilgisayarların, Elektronik Ve Optik Ürünlerin İmalatı</t>
  </si>
  <si>
    <t>Elektrikli Teçhizat İmalatı</t>
  </si>
  <si>
    <t>Başka Yerde Sınıflandırılmamış Makine Ve Ekipman İmalatı</t>
  </si>
  <si>
    <t>Motorlu Kara Taşıtı, Treyler (Römork) Ve Yarı Treyler (Yarı Römork) İmalatı</t>
  </si>
  <si>
    <t>Diğer Ulaşım Araçlarının İmalatı</t>
  </si>
  <si>
    <t>Mobilya İmalatı</t>
  </si>
  <si>
    <t>Diğer İmalatlar</t>
  </si>
  <si>
    <t>Makine Ve Ekipmanların Kurulumu Ve Onarımı</t>
  </si>
  <si>
    <t>Elektrik, Gaz, Buhar Ve Havalandırma Sistemi Üretim Ve Dağıtımı</t>
  </si>
  <si>
    <t>Suyun Toplanması, Arıtılması Ve Dağıtılması</t>
  </si>
  <si>
    <t>Kanalizasyon</t>
  </si>
  <si>
    <t>Atığın Toplanması, Islahı Ve Bertarafı Faaliyetleri; Maddelerin Geri Kazanımı</t>
  </si>
  <si>
    <t>İyileştirme Faaliyetleri Ve Diğer Atık Yönetimi Hizmetleri</t>
  </si>
  <si>
    <t>Bina İnşaatı</t>
  </si>
  <si>
    <t>Bina Dışı Yapıların İnşaatı</t>
  </si>
  <si>
    <t>Özel İnşaat Faaliyetleri</t>
  </si>
  <si>
    <t>Motorlu Kara Taşıtlarının Ve Motosikletlerin Toptan Ve Perakende Ticareti İle Onarımı</t>
  </si>
  <si>
    <t>Toptan Ticaret (Mot. Kara Taşıtları Ve Motosikletler Hariç)</t>
  </si>
  <si>
    <t>Perakende Ticaret (Mot. Kara Taşıtları Ve Motosikletler Hariç)</t>
  </si>
  <si>
    <t>Kara Taşımacılığı Ve Boru Hattı Taşımacılığı</t>
  </si>
  <si>
    <t>Su Yolu Taşımacılığı</t>
  </si>
  <si>
    <t>Hava Yolu Taşımacılığı</t>
  </si>
  <si>
    <t>Taşımacılık İçin Depolama Ve Destekleyici Faaliyetler</t>
  </si>
  <si>
    <t>Posta Ve Kurye Faaliyetleri</t>
  </si>
  <si>
    <t>Konaklama</t>
  </si>
  <si>
    <t>Yiyecek Ve İçecek Hizmeti Faaliyetleri</t>
  </si>
  <si>
    <t>Yayımcılık Faaliyetleri</t>
  </si>
  <si>
    <t>Sinema Filmi, Video Ve Televizyon Programları Yapımcılığı, Ses Kaydı Ve Müzik Yayımlama Faaliyetleri</t>
  </si>
  <si>
    <t>Programcılık Ve Yayıncılık Faaliyetleri</t>
  </si>
  <si>
    <t>Telekomünikasyon</t>
  </si>
  <si>
    <t>Bilgisayar Programlama, Danışmanlık Ve İlgili Faal.</t>
  </si>
  <si>
    <t>Bilgi Hizmet Faaliyetleri</t>
  </si>
  <si>
    <t>Finansal Hizmet Faal. (Sigorta Ve Emeklilik Fonları Hariç)</t>
  </si>
  <si>
    <t>Sigorta, Reasürans Ve Emeklilik Fonları (Zorunlu Sosyal Güvenlik Hariç)</t>
  </si>
  <si>
    <t>Finansal Hizmetler İle Sigorta Faaliyetleri İçin Yardımcı Faaliyetler</t>
  </si>
  <si>
    <t>Gayrimenkul Faaliyetleri</t>
  </si>
  <si>
    <t>Hukuk Ve Muhasebe Faaliyetleri</t>
  </si>
  <si>
    <t>İdare Merkezi Faaliyetleri; İdari Danışmanlık Faaliyetleri</t>
  </si>
  <si>
    <t>Mimarlık Ve Mühendislik Faaliyetleri; Teknik Test Ve Analiz Faal.</t>
  </si>
  <si>
    <t>Bilimsel Araştırma Ve Geliştirme Faaliyetleri</t>
  </si>
  <si>
    <t>Reklamcılık Ve Piyasa Araştırması</t>
  </si>
  <si>
    <t>Diğer Mesleki, Bilimsel Ve Teknik Faaliyetler</t>
  </si>
  <si>
    <t>Veterinerlik Hizmetleri</t>
  </si>
  <si>
    <t>Kiralama Ve Leasing Faaliyetleri</t>
  </si>
  <si>
    <t>İstihdam Faaliyetleri</t>
  </si>
  <si>
    <t>Seyahat Acentesi, Tur Operatörü Ve Diğer Rezervasyon Hizmetleri Ve İlgili Faal.</t>
  </si>
  <si>
    <t>Güvenlik Ve Soruşturma Faaliyetleri</t>
  </si>
  <si>
    <t>Binalar İle İlgili Hizmetler Ve Çevre Düzenlemesi Faaliyetleri</t>
  </si>
  <si>
    <t>Büro Yönetimi, Büro Destek Ve İş Destek Faaliyetleri</t>
  </si>
  <si>
    <t>Kamu Yönetimi Ve Savunma; Zorunlu Sosyal Güvenlik</t>
  </si>
  <si>
    <t>Eğitim</t>
  </si>
  <si>
    <t>İnsan Sağlığı Hizmetleri</t>
  </si>
  <si>
    <t>Yatılı Bakım Faaliyetleri</t>
  </si>
  <si>
    <t>Barınacak Yer Sağlanmaksızın Verilen Sosyal Hizmetler</t>
  </si>
  <si>
    <t>Yaratıcı Sanatlar, Gösteri Sanatları Ve Eğlence Faaliyetleri</t>
  </si>
  <si>
    <t>Kütüphaneler, Arşivler, Müzeler Ve Diğer Kültürel Faaliyetler</t>
  </si>
  <si>
    <t>Kumar Ve Müşterek Bahis Faaliyetleri</t>
  </si>
  <si>
    <t>Spor Faaliyetleri, Eğlence Ve Dinlence Faaliyetleri</t>
  </si>
  <si>
    <t>Üye Olunan Kuruluşların Faaliyetleri</t>
  </si>
  <si>
    <t>Bilgisayarların, Kişisel Eşyaların Ve Ev Eşyalarının Onarımı</t>
  </si>
  <si>
    <t>Diğer Hizmet Faaliyetleri</t>
  </si>
  <si>
    <t>Ev İçi Çalışan Personelin İşverenleri Olarak Hanehalklarının Faaliyetleri</t>
  </si>
  <si>
    <t>Hanehalkları Tarafından Kendi Kullanımlarına Yönelik Olarak Üretilen Ayrım Yapılmamış Mal Ve Hizmetler</t>
  </si>
  <si>
    <t>Uluslararası Örgütler Ve Temsilciliklerinin Faaliyetleri</t>
  </si>
  <si>
    <t>Ek-9 Ev Hizmetlerinde 10 Günden Fazla Çalışanlar</t>
  </si>
  <si>
    <t>Bitkisel Ve Hayvansal Üretim İle Avcılık Ve İlgili 
Hizmet Faal.</t>
  </si>
  <si>
    <t xml:space="preserve">Table  14 - Numbers Of The Work Places And Compulsory Insured Persons  in 4/A Coverage By Provinces </t>
  </si>
  <si>
    <t xml:space="preserve">Table 15 - Distribution of the Work Places According to Activity Branches And Work Place's Size in 4/a Coverage </t>
  </si>
  <si>
    <t>TABLO 15- 4/a KAPSAMINDA İŞYERLERİNİN FAALİYET KOLLARINA VE İŞYERİ BÜYÜKLÜĞÜNE GÖRE DAĞILIMI</t>
  </si>
  <si>
    <t>Table 16- Distribution of Compulsory Insured Persons According to Activity Branches And Work Place's Size in 4/a Coverage</t>
  </si>
  <si>
    <t>Table 17- Distrubution of Work Places According to Provtnces And Workplace's Size in 4/a Coverage</t>
  </si>
  <si>
    <t>Table 18- Distrubution Of Compulsory Insured Persons According to Workplace's Size And Provinces in 4/a Coverage</t>
  </si>
  <si>
    <t xml:space="preserve">        2- Sosyal güvenlik kapsamında bakmakla yükümlü tutulanların (yararlanıcıların)  sayısı tahmini olarak verilmiştir.</t>
  </si>
  <si>
    <t>Social Security Staff Status</t>
  </si>
  <si>
    <t>Sosyal Güvenlik Kurumu Personel Durumu</t>
  </si>
  <si>
    <t xml:space="preserve">Insured People, Pensioners and Income Recipients in 4/a Coverage </t>
  </si>
  <si>
    <t xml:space="preserve">Insured People, Pensioners and Income Recipients in 4/b Coverage </t>
  </si>
  <si>
    <t xml:space="preserve">Insured People, Pensioners in 4/c Coverage </t>
  </si>
  <si>
    <t>4/c Kapsamında Aktif Sigortalılar, Aylık Alanlar</t>
  </si>
  <si>
    <t>Contents</t>
  </si>
  <si>
    <t xml:space="preserve">Pensioners in coverage of non-contributory payments </t>
  </si>
  <si>
    <t>Primsiz Ödemeler Kapsamında Aylık Alanlar</t>
  </si>
  <si>
    <t>Distribution of The Work Places According To Activity Branches and Work Place's Size in 4/a Coverage</t>
  </si>
  <si>
    <t>4/a Kapsamında İşyerlerinin Faaliyet Kollarına ve İşyeri Büyüklüğüne Göre Dağılımı</t>
  </si>
  <si>
    <r>
      <t xml:space="preserve">1- 5434 sayılı Kanunun 45-56. maddelerine göre vazife malulü er aylığı alan kendisi ve haksahibi 
</t>
    </r>
    <r>
      <rPr>
        <i/>
        <sz val="10"/>
        <rFont val="Arial"/>
        <family val="2"/>
        <charset val="162"/>
      </rPr>
      <t>Himself and survivor that receiving duty disability private soldier pension, according to articles 45-56 of law no:5434.</t>
    </r>
    <r>
      <rPr>
        <sz val="12"/>
        <rFont val="Arial"/>
        <family val="2"/>
        <charset val="162"/>
      </rPr>
      <t xml:space="preserve">     </t>
    </r>
    <r>
      <rPr>
        <b/>
        <sz val="12"/>
        <rFont val="Arial"/>
        <family val="2"/>
        <charset val="162"/>
      </rPr>
      <t xml:space="preserve">                                                                                                                                       </t>
    </r>
  </si>
  <si>
    <r>
      <rPr>
        <b/>
        <sz val="12"/>
        <rFont val="Arial"/>
        <family val="2"/>
        <charset val="162"/>
      </rPr>
      <t>Kendisi</t>
    </r>
    <r>
      <rPr>
        <sz val="12"/>
        <rFont val="Arial"/>
        <family val="2"/>
        <charset val="162"/>
      </rPr>
      <t xml:space="preserve"> </t>
    </r>
    <r>
      <rPr>
        <i/>
        <sz val="10"/>
        <rFont val="Arial"/>
        <family val="2"/>
        <charset val="162"/>
      </rPr>
      <t>Himself</t>
    </r>
  </si>
  <si>
    <r>
      <rPr>
        <b/>
        <sz val="12"/>
        <rFont val="Arial"/>
        <family val="2"/>
        <charset val="162"/>
      </rPr>
      <t>Haksahibi</t>
    </r>
    <r>
      <rPr>
        <sz val="12"/>
        <rFont val="Arial"/>
        <family val="2"/>
        <charset val="162"/>
      </rPr>
      <t xml:space="preserve"> </t>
    </r>
    <r>
      <rPr>
        <i/>
        <sz val="10"/>
        <rFont val="Arial"/>
        <family val="2"/>
        <charset val="162"/>
      </rPr>
      <t>Survivor</t>
    </r>
  </si>
  <si>
    <r>
      <rPr>
        <b/>
        <sz val="12"/>
        <rFont val="Arial"/>
        <family val="2"/>
        <charset val="162"/>
      </rPr>
      <t>Kendisi</t>
    </r>
    <r>
      <rPr>
        <sz val="12"/>
        <rFont val="Arial"/>
        <family val="2"/>
        <charset val="162"/>
      </rPr>
      <t xml:space="preserve"> - </t>
    </r>
    <r>
      <rPr>
        <i/>
        <sz val="10"/>
        <rFont val="Arial"/>
        <family val="2"/>
        <charset val="162"/>
      </rPr>
      <t>Himself</t>
    </r>
  </si>
  <si>
    <r>
      <rPr>
        <b/>
        <sz val="12"/>
        <rFont val="Arial"/>
        <family val="2"/>
        <charset val="162"/>
      </rPr>
      <t>Haksahibi</t>
    </r>
    <r>
      <rPr>
        <sz val="12"/>
        <rFont val="Arial"/>
        <family val="2"/>
        <charset val="162"/>
      </rPr>
      <t xml:space="preserve"> - </t>
    </r>
    <r>
      <rPr>
        <i/>
        <sz val="10"/>
        <rFont val="Arial"/>
        <family val="2"/>
        <charset val="162"/>
      </rPr>
      <t>Survivor</t>
    </r>
  </si>
  <si>
    <r>
      <t xml:space="preserve">Toplam </t>
    </r>
    <r>
      <rPr>
        <sz val="12"/>
        <rFont val="Arial"/>
        <family val="2"/>
        <charset val="162"/>
      </rPr>
      <t>-</t>
    </r>
    <r>
      <rPr>
        <b/>
        <sz val="12"/>
        <rFont val="Arial"/>
        <family val="2"/>
        <charset val="162"/>
      </rPr>
      <t xml:space="preserve"> </t>
    </r>
    <r>
      <rPr>
        <i/>
        <sz val="10"/>
        <rFont val="Arial"/>
        <family val="2"/>
        <charset val="162"/>
      </rPr>
      <t>Total</t>
    </r>
  </si>
  <si>
    <r>
      <t xml:space="preserve">2- 5434 sayılı Kanunun 64. maddesine ve 4567 sayılı Kanuna göre harp malulü er aylığı alan kendisi ve haksahibi
</t>
    </r>
    <r>
      <rPr>
        <i/>
        <sz val="10"/>
        <rFont val="Arial"/>
        <family val="2"/>
        <charset val="162"/>
      </rPr>
      <t xml:space="preserve">Himself and survivor that receiving disabled war veteran private soldier pension, according to law no:4567 and article 64 of law no:5434.  </t>
    </r>
    <r>
      <rPr>
        <sz val="12"/>
        <rFont val="Arial"/>
        <family val="2"/>
        <charset val="162"/>
      </rPr>
      <t xml:space="preserve">       </t>
    </r>
    <r>
      <rPr>
        <b/>
        <sz val="12"/>
        <rFont val="Arial"/>
        <family val="2"/>
        <charset val="162"/>
      </rPr>
      <t xml:space="preserve">                                                                                                                              </t>
    </r>
  </si>
  <si>
    <r>
      <t xml:space="preserve">3- 3713 sayılı kanuna göre köy korucu aylığı alan kendisi ve haksahibi (terör)
</t>
    </r>
    <r>
      <rPr>
        <i/>
        <sz val="10"/>
        <rFont val="Arial"/>
        <family val="2"/>
        <charset val="162"/>
      </rPr>
      <t xml:space="preserve">Himself and survivor that receiving village safeguard pension (because of terror), according to law no:3713 </t>
    </r>
    <r>
      <rPr>
        <sz val="12"/>
        <rFont val="Arial"/>
        <family val="2"/>
        <charset val="162"/>
      </rPr>
      <t xml:space="preserve">                                </t>
    </r>
    <r>
      <rPr>
        <b/>
        <sz val="12"/>
        <rFont val="Arial"/>
        <family val="2"/>
        <charset val="162"/>
      </rPr>
      <t xml:space="preserve">                                                                                       </t>
    </r>
  </si>
  <si>
    <r>
      <t xml:space="preserve">6- 3713 sayılı kanuna göre er aylığı alan kendisi ve haksahibi (terör)
</t>
    </r>
    <r>
      <rPr>
        <i/>
        <sz val="10"/>
        <rFont val="Arial"/>
        <family val="2"/>
        <charset val="162"/>
      </rPr>
      <t>Himself and survivor that receiving private soldier pension (because of terror), according to law no:3713</t>
    </r>
    <r>
      <rPr>
        <sz val="12"/>
        <rFont val="Arial"/>
        <family val="2"/>
        <charset val="162"/>
      </rPr>
      <t xml:space="preserve">    </t>
    </r>
    <r>
      <rPr>
        <b/>
        <sz val="12"/>
        <rFont val="Arial"/>
        <family val="2"/>
        <charset val="162"/>
      </rPr>
      <t xml:space="preserve">                                                                                                                                                 </t>
    </r>
  </si>
  <si>
    <r>
      <t xml:space="preserve">5- 2330 sayılı Kanuna göre köy korucu aylığı alan kendisi ve haksahibi (güvenlik-asayiş)      
</t>
    </r>
    <r>
      <rPr>
        <i/>
        <sz val="10"/>
        <rFont val="Arial"/>
        <family val="2"/>
        <charset val="162"/>
      </rPr>
      <t xml:space="preserve">Himself and survivor that receiving village safeguard pension (because of security-safety) according to law no:2330  </t>
    </r>
    <r>
      <rPr>
        <sz val="12"/>
        <rFont val="Arial"/>
        <family val="2"/>
        <charset val="162"/>
      </rPr>
      <t xml:space="preserve"> </t>
    </r>
    <r>
      <rPr>
        <b/>
        <sz val="12"/>
        <rFont val="Arial"/>
        <family val="2"/>
        <charset val="162"/>
      </rPr>
      <t xml:space="preserve">                                                                             </t>
    </r>
  </si>
  <si>
    <r>
      <t xml:space="preserve">4- 2330 sayılı Kanuna göre er aylığı alan kendisi ve haksahibi (güvenlik-asayiş)
</t>
    </r>
    <r>
      <rPr>
        <i/>
        <sz val="10"/>
        <rFont val="Arial"/>
        <family val="2"/>
        <charset val="162"/>
      </rPr>
      <t xml:space="preserve"> Himself and survivor that receiving private soldier pension (because of security-safety), according to law no: 2330</t>
    </r>
  </si>
  <si>
    <r>
      <t xml:space="preserve">7- 1005 sayılı Kanuna göre İstiklal, Kore ve Kıbrıs gazisi aylığı alan kendisi ve haksahibi
</t>
    </r>
    <r>
      <rPr>
        <i/>
        <sz val="10"/>
        <rFont val="Arial"/>
        <family val="2"/>
        <charset val="162"/>
      </rPr>
      <t xml:space="preserve">Himself and survivor that receiving Turkish independence war veteran pension, Korean war veteran pension and Cyprus war veteran pension, according to law no:1005  </t>
    </r>
    <r>
      <rPr>
        <sz val="12"/>
        <rFont val="Arial"/>
        <family val="2"/>
        <charset val="162"/>
      </rPr>
      <t xml:space="preserve"> </t>
    </r>
    <r>
      <rPr>
        <b/>
        <sz val="12"/>
        <rFont val="Arial"/>
        <family val="2"/>
        <charset val="162"/>
      </rPr>
      <t xml:space="preserve">                                                                                              </t>
    </r>
  </si>
  <si>
    <r>
      <rPr>
        <b/>
        <sz val="12"/>
        <rFont val="Arial"/>
        <family val="2"/>
        <charset val="162"/>
      </rPr>
      <t>İstiklal Harbi Gazisi Dul Eşi</t>
    </r>
    <r>
      <rPr>
        <sz val="12"/>
        <rFont val="Arial"/>
        <family val="2"/>
        <charset val="162"/>
      </rPr>
      <t xml:space="preserve">
</t>
    </r>
    <r>
      <rPr>
        <i/>
        <sz val="10"/>
        <rFont val="Arial"/>
        <family val="2"/>
        <charset val="162"/>
      </rPr>
      <t>Independence war veteran's widow</t>
    </r>
  </si>
  <si>
    <r>
      <rPr>
        <b/>
        <sz val="12"/>
        <rFont val="Arial"/>
        <family val="2"/>
        <charset val="162"/>
      </rPr>
      <t>Kore Harbi Gazisi (kendisi)</t>
    </r>
    <r>
      <rPr>
        <sz val="12"/>
        <rFont val="Arial"/>
        <family val="2"/>
        <charset val="162"/>
      </rPr>
      <t xml:space="preserve">
</t>
    </r>
    <r>
      <rPr>
        <i/>
        <sz val="10"/>
        <rFont val="Arial"/>
        <family val="2"/>
        <charset val="162"/>
      </rPr>
      <t>Korean war veteran (himself)</t>
    </r>
  </si>
  <si>
    <r>
      <rPr>
        <b/>
        <sz val="12"/>
        <rFont val="Arial"/>
        <family val="2"/>
        <charset val="162"/>
      </rPr>
      <t>Kore Harbi Gazisi Dul Eşi</t>
    </r>
    <r>
      <rPr>
        <sz val="12"/>
        <rFont val="Arial"/>
        <family val="2"/>
        <charset val="162"/>
      </rPr>
      <t xml:space="preserve">
</t>
    </r>
    <r>
      <rPr>
        <i/>
        <sz val="10"/>
        <rFont val="Arial"/>
        <family val="2"/>
        <charset val="162"/>
      </rPr>
      <t>Korean war veteran's widow</t>
    </r>
  </si>
  <si>
    <r>
      <rPr>
        <b/>
        <sz val="12"/>
        <rFont val="Arial"/>
        <family val="2"/>
        <charset val="162"/>
      </rPr>
      <t>Kıbrıs Harbi Gazisi Kendisi</t>
    </r>
    <r>
      <rPr>
        <sz val="12"/>
        <rFont val="Arial"/>
        <family val="2"/>
        <charset val="162"/>
      </rPr>
      <t xml:space="preserve">
</t>
    </r>
    <r>
      <rPr>
        <i/>
        <sz val="10"/>
        <rFont val="Arial"/>
        <family val="2"/>
        <charset val="162"/>
      </rPr>
      <t>Cyprus war veteran (himself)</t>
    </r>
  </si>
  <si>
    <r>
      <rPr>
        <b/>
        <sz val="12"/>
        <rFont val="Arial"/>
        <family val="2"/>
        <charset val="162"/>
      </rPr>
      <t>Kıbrıs Harbi Gazisi Dul Eşi</t>
    </r>
    <r>
      <rPr>
        <sz val="12"/>
        <rFont val="Arial"/>
        <family val="2"/>
        <charset val="162"/>
      </rPr>
      <t xml:space="preserve">
</t>
    </r>
    <r>
      <rPr>
        <i/>
        <sz val="10"/>
        <rFont val="Arial"/>
        <family val="2"/>
        <charset val="162"/>
      </rPr>
      <t>Cyprus war veteran's widow</t>
    </r>
  </si>
  <si>
    <r>
      <t>Toplam</t>
    </r>
    <r>
      <rPr>
        <sz val="12"/>
        <rFont val="Arial"/>
        <family val="2"/>
        <charset val="162"/>
      </rPr>
      <t xml:space="preserve"> - </t>
    </r>
    <r>
      <rPr>
        <i/>
        <sz val="10"/>
        <rFont val="Arial"/>
        <family val="2"/>
        <charset val="162"/>
      </rPr>
      <t>Total</t>
    </r>
  </si>
  <si>
    <r>
      <t xml:space="preserve">OCAK
</t>
    </r>
    <r>
      <rPr>
        <i/>
        <sz val="10"/>
        <rFont val="Arial"/>
        <family val="2"/>
        <charset val="162"/>
      </rPr>
      <t>January</t>
    </r>
  </si>
  <si>
    <r>
      <t xml:space="preserve">8- 3292 sayılı Kanuna göre vatani hizmet aylığı  alan kendisi, haksahibi ve 5269 sayılı Kanuna göre I. dönem milletvekili hak sahipleri
</t>
    </r>
    <r>
      <rPr>
        <i/>
        <sz val="10"/>
        <rFont val="Arial"/>
        <family val="2"/>
        <charset val="162"/>
      </rPr>
      <t xml:space="preserve">Himself and survivor that receiving military service pension according to law no: 3292 and first period deputy survivors  </t>
    </r>
    <r>
      <rPr>
        <sz val="12"/>
        <rFont val="Arial"/>
        <family val="2"/>
        <charset val="162"/>
      </rPr>
      <t xml:space="preserve">       </t>
    </r>
    <r>
      <rPr>
        <b/>
        <sz val="12"/>
        <rFont val="Arial"/>
        <family val="2"/>
        <charset val="162"/>
      </rPr>
      <t xml:space="preserve">                                                                                                                                </t>
    </r>
  </si>
  <si>
    <r>
      <rPr>
        <b/>
        <sz val="12"/>
        <rFont val="Arial"/>
        <family val="2"/>
        <charset val="162"/>
      </rPr>
      <t>Vatani Hizmet Emeklisi (Kendisi)</t>
    </r>
    <r>
      <rPr>
        <sz val="12"/>
        <rFont val="Arial"/>
        <family val="2"/>
        <charset val="162"/>
      </rPr>
      <t xml:space="preserve">
</t>
    </r>
    <r>
      <rPr>
        <i/>
        <sz val="10"/>
        <rFont val="Arial"/>
        <family val="2"/>
        <charset val="162"/>
      </rPr>
      <t>Military service retired (Himself)</t>
    </r>
  </si>
  <si>
    <r>
      <t xml:space="preserve">Haksahibi (1.Dönem Milletvekillerinin Hak Sahipleri dahil)
</t>
    </r>
    <r>
      <rPr>
        <i/>
        <sz val="10"/>
        <rFont val="Arial"/>
        <family val="2"/>
        <charset val="162"/>
      </rPr>
      <t>Survivors (including first period deputy survivors)</t>
    </r>
  </si>
  <si>
    <r>
      <t xml:space="preserve">9- 2913/5774 sayılı Kanunlara göre vatani hizmet aylığı  alan kendisi ve haksahibi (şampiyon sporcular)
</t>
    </r>
    <r>
      <rPr>
        <i/>
        <sz val="10"/>
        <rFont val="Arial"/>
        <family val="2"/>
        <charset val="162"/>
      </rPr>
      <t xml:space="preserve">Himself and survivor that receiving military service pension according to law no: 2913/5774 (champion athletes)  </t>
    </r>
    <r>
      <rPr>
        <sz val="12"/>
        <rFont val="Arial"/>
        <family val="2"/>
        <charset val="162"/>
      </rPr>
      <t xml:space="preserve">   </t>
    </r>
    <r>
      <rPr>
        <b/>
        <sz val="12"/>
        <rFont val="Arial"/>
        <family val="2"/>
        <charset val="162"/>
      </rPr>
      <t xml:space="preserve">                                                                                                       </t>
    </r>
  </si>
  <si>
    <r>
      <rPr>
        <b/>
        <sz val="12"/>
        <rFont val="Arial"/>
        <family val="2"/>
        <charset val="162"/>
      </rPr>
      <t>Vatani Hizmet Emeklisi (kendisi)</t>
    </r>
    <r>
      <rPr>
        <sz val="12"/>
        <rFont val="Arial"/>
        <family val="2"/>
        <charset val="162"/>
      </rPr>
      <t xml:space="preserve">
</t>
    </r>
    <r>
      <rPr>
        <i/>
        <sz val="10"/>
        <rFont val="Arial"/>
        <family val="2"/>
        <charset val="162"/>
      </rPr>
      <t>Military service retired (Himself)</t>
    </r>
  </si>
  <si>
    <r>
      <rPr>
        <b/>
        <sz val="12"/>
        <rFont val="Arial"/>
        <family val="2"/>
        <charset val="162"/>
      </rPr>
      <t>Vatani Hizmet Emeklisi (haksahibi)</t>
    </r>
    <r>
      <rPr>
        <sz val="12"/>
        <rFont val="Arial"/>
        <family val="2"/>
        <charset val="162"/>
      </rPr>
      <t xml:space="preserve">
</t>
    </r>
    <r>
      <rPr>
        <i/>
        <sz val="10"/>
        <rFont val="Arial"/>
        <family val="2"/>
        <charset val="162"/>
      </rPr>
      <t>Military service retired (Survivor)</t>
    </r>
  </si>
  <si>
    <r>
      <t xml:space="preserve">10- 442 sayılı Kanuna göre normal emekli geçici köy korucuları  
</t>
    </r>
    <r>
      <rPr>
        <i/>
        <sz val="10"/>
        <rFont val="Arial"/>
        <family val="2"/>
        <charset val="162"/>
      </rPr>
      <t>Retired temporary village safeguards according to law no: 442</t>
    </r>
    <r>
      <rPr>
        <b/>
        <i/>
        <sz val="10"/>
        <rFont val="Arial"/>
        <family val="2"/>
        <charset val="162"/>
      </rPr>
      <t xml:space="preserve">  </t>
    </r>
    <r>
      <rPr>
        <b/>
        <sz val="12"/>
        <rFont val="Arial"/>
        <family val="2"/>
        <charset val="162"/>
      </rPr>
      <t xml:space="preserve">                                                                                                                                                    </t>
    </r>
  </si>
  <si>
    <r>
      <rPr>
        <b/>
        <sz val="12"/>
        <rFont val="Arial"/>
        <family val="2"/>
        <charset val="162"/>
      </rPr>
      <t xml:space="preserve">Tazminat (EK 17) </t>
    </r>
    <r>
      <rPr>
        <sz val="12"/>
        <rFont val="Arial"/>
        <family val="2"/>
        <charset val="162"/>
      </rPr>
      <t xml:space="preserve">
</t>
    </r>
    <r>
      <rPr>
        <i/>
        <sz val="10"/>
        <rFont val="Arial"/>
        <family val="2"/>
        <charset val="162"/>
      </rPr>
      <t>Compensation (additon 17)</t>
    </r>
  </si>
  <si>
    <r>
      <t xml:space="preserve">Toplam </t>
    </r>
    <r>
      <rPr>
        <sz val="12"/>
        <rFont val="Arial"/>
        <family val="2"/>
        <charset val="162"/>
      </rPr>
      <t xml:space="preserve">- </t>
    </r>
    <r>
      <rPr>
        <i/>
        <sz val="10"/>
        <rFont val="Arial"/>
        <family val="2"/>
        <charset val="162"/>
      </rPr>
      <t>Total</t>
    </r>
  </si>
  <si>
    <r>
      <rPr>
        <b/>
        <sz val="12"/>
        <rFont val="Arial"/>
        <family val="2"/>
        <charset val="162"/>
      </rPr>
      <t xml:space="preserve">Toplam </t>
    </r>
    <r>
      <rPr>
        <i/>
        <sz val="12"/>
        <rFont val="Arial"/>
        <family val="2"/>
        <charset val="162"/>
      </rPr>
      <t xml:space="preserve">- </t>
    </r>
    <r>
      <rPr>
        <i/>
        <sz val="10"/>
        <rFont val="Arial"/>
        <family val="2"/>
        <charset val="162"/>
      </rPr>
      <t>Total</t>
    </r>
  </si>
  <si>
    <r>
      <t xml:space="preserve">Toplam </t>
    </r>
    <r>
      <rPr>
        <sz val="12"/>
        <rFont val="Arial"/>
        <family val="2"/>
        <charset val="162"/>
      </rPr>
      <t>-</t>
    </r>
    <r>
      <rPr>
        <i/>
        <sz val="10"/>
        <rFont val="Arial"/>
        <family val="2"/>
        <charset val="162"/>
      </rPr>
      <t>Total</t>
    </r>
  </si>
  <si>
    <r>
      <t xml:space="preserve">11- 5233 sayılı kanuna göre sivil terör aylığı alan kendisi ve haksahibi
</t>
    </r>
    <r>
      <rPr>
        <i/>
        <sz val="10"/>
        <rFont val="Arial"/>
        <family val="2"/>
        <charset val="162"/>
      </rPr>
      <t xml:space="preserve">Himself and survivor that receiving civil terror pension according to law no:5233  </t>
    </r>
    <r>
      <rPr>
        <sz val="12"/>
        <rFont val="Arial"/>
        <family val="2"/>
        <charset val="162"/>
      </rPr>
      <t xml:space="preserve"> </t>
    </r>
    <r>
      <rPr>
        <b/>
        <sz val="12"/>
        <rFont val="Arial"/>
        <family val="2"/>
        <charset val="162"/>
      </rPr>
      <t xml:space="preserve">                                                                                                                                   </t>
    </r>
  </si>
  <si>
    <r>
      <t>GENEL TOPLAM</t>
    </r>
    <r>
      <rPr>
        <sz val="12"/>
        <rFont val="Arial"/>
        <family val="2"/>
        <charset val="162"/>
      </rPr>
      <t xml:space="preserve"> - </t>
    </r>
    <r>
      <rPr>
        <i/>
        <sz val="10"/>
        <rFont val="Arial"/>
        <family val="2"/>
        <charset val="162"/>
      </rPr>
      <t>General Total</t>
    </r>
  </si>
  <si>
    <r>
      <t xml:space="preserve">ŞUBAT
</t>
    </r>
    <r>
      <rPr>
        <i/>
        <sz val="10"/>
        <rFont val="Arial"/>
        <family val="2"/>
        <charset val="162"/>
      </rPr>
      <t>February</t>
    </r>
  </si>
  <si>
    <r>
      <t xml:space="preserve">MART
</t>
    </r>
    <r>
      <rPr>
        <i/>
        <sz val="10"/>
        <rFont val="Arial"/>
        <family val="2"/>
        <charset val="162"/>
      </rPr>
      <t>March</t>
    </r>
  </si>
  <si>
    <r>
      <t xml:space="preserve">NİSAN
</t>
    </r>
    <r>
      <rPr>
        <i/>
        <sz val="10"/>
        <rFont val="Arial"/>
        <family val="2"/>
        <charset val="162"/>
      </rPr>
      <t>April</t>
    </r>
  </si>
  <si>
    <r>
      <t xml:space="preserve">MAYIS
</t>
    </r>
    <r>
      <rPr>
        <i/>
        <sz val="10"/>
        <rFont val="Arial"/>
        <family val="2"/>
        <charset val="162"/>
      </rPr>
      <t>May</t>
    </r>
  </si>
  <si>
    <r>
      <t xml:space="preserve">HAZİRAN
</t>
    </r>
    <r>
      <rPr>
        <i/>
        <sz val="10"/>
        <rFont val="Arial"/>
        <family val="2"/>
        <charset val="162"/>
      </rPr>
      <t>June</t>
    </r>
  </si>
  <si>
    <r>
      <t xml:space="preserve">TEMMUZ
</t>
    </r>
    <r>
      <rPr>
        <i/>
        <sz val="10"/>
        <rFont val="Arial"/>
        <family val="2"/>
        <charset val="162"/>
      </rPr>
      <t>July</t>
    </r>
  </si>
  <si>
    <r>
      <t xml:space="preserve">AĞUSTOS
</t>
    </r>
    <r>
      <rPr>
        <i/>
        <sz val="10"/>
        <rFont val="Arial"/>
        <family val="2"/>
        <charset val="162"/>
      </rPr>
      <t>August</t>
    </r>
  </si>
  <si>
    <r>
      <t xml:space="preserve">EYLÜL
</t>
    </r>
    <r>
      <rPr>
        <i/>
        <sz val="10"/>
        <rFont val="Arial"/>
        <family val="2"/>
        <charset val="162"/>
      </rPr>
      <t>September</t>
    </r>
  </si>
  <si>
    <r>
      <t xml:space="preserve">EKİM
</t>
    </r>
    <r>
      <rPr>
        <i/>
        <sz val="10"/>
        <rFont val="Arial"/>
        <family val="2"/>
        <charset val="162"/>
      </rPr>
      <t>October</t>
    </r>
  </si>
  <si>
    <r>
      <t xml:space="preserve">KASIM
</t>
    </r>
    <r>
      <rPr>
        <i/>
        <sz val="10"/>
        <rFont val="Arial"/>
        <family val="2"/>
        <charset val="162"/>
      </rPr>
      <t>November</t>
    </r>
  </si>
  <si>
    <r>
      <t xml:space="preserve">ARALIK
</t>
    </r>
    <r>
      <rPr>
        <i/>
        <sz val="10"/>
        <rFont val="Arial"/>
        <family val="2"/>
        <charset val="162"/>
      </rPr>
      <t>December</t>
    </r>
  </si>
  <si>
    <r>
      <t xml:space="preserve">Demokrasi Şehitleri ( 667 Kendisi)
</t>
    </r>
    <r>
      <rPr>
        <i/>
        <sz val="10"/>
        <rFont val="Arial"/>
        <family val="2"/>
        <charset val="162"/>
      </rPr>
      <t>Democracy Martyr (667 Himself)</t>
    </r>
  </si>
  <si>
    <r>
      <t xml:space="preserve">Demokrasi  Şehitleri ( 667 Hak Sahibi)
</t>
    </r>
    <r>
      <rPr>
        <i/>
        <sz val="10"/>
        <rFont val="Arial"/>
        <family val="2"/>
        <charset val="162"/>
      </rPr>
      <t>Democracy Martyr (667 Survivor)</t>
    </r>
  </si>
  <si>
    <r>
      <t xml:space="preserve"> (684 sayılı KHK)
</t>
    </r>
    <r>
      <rPr>
        <i/>
        <sz val="10"/>
        <rFont val="Arial"/>
        <family val="2"/>
        <charset val="162"/>
      </rPr>
      <t>(Degree Act No 684)</t>
    </r>
  </si>
  <si>
    <r>
      <t xml:space="preserve">İLLER
</t>
    </r>
    <r>
      <rPr>
        <i/>
        <sz val="10"/>
        <color indexed="8"/>
        <rFont val="Arial"/>
        <family val="2"/>
        <charset val="162"/>
      </rPr>
      <t xml:space="preserve">  Provinces</t>
    </r>
  </si>
  <si>
    <r>
      <t xml:space="preserve">İL KODU
</t>
    </r>
    <r>
      <rPr>
        <b/>
        <i/>
        <sz val="11"/>
        <color indexed="8"/>
        <rFont val="Arial"/>
        <family val="2"/>
        <charset val="162"/>
      </rPr>
      <t xml:space="preserve"> </t>
    </r>
    <r>
      <rPr>
        <b/>
        <i/>
        <sz val="10"/>
        <color indexed="8"/>
        <rFont val="Arial"/>
        <family val="2"/>
        <charset val="162"/>
      </rPr>
      <t xml:space="preserve"> </t>
    </r>
    <r>
      <rPr>
        <i/>
        <sz val="10"/>
        <color indexed="8"/>
        <rFont val="Arial"/>
        <family val="2"/>
        <charset val="162"/>
      </rPr>
      <t>Provinces code</t>
    </r>
  </si>
  <si>
    <r>
      <t>Yaşlılık Aylığı Alanlar -</t>
    </r>
    <r>
      <rPr>
        <b/>
        <i/>
        <sz val="12"/>
        <rFont val="Arial"/>
        <family val="2"/>
        <charset val="162"/>
      </rPr>
      <t xml:space="preserve"> </t>
    </r>
    <r>
      <rPr>
        <i/>
        <sz val="10"/>
        <rFont val="Arial"/>
        <family val="2"/>
        <charset val="162"/>
      </rPr>
      <t>Old -Age Pensioners</t>
    </r>
  </si>
  <si>
    <r>
      <t>Malullük Aylığı Alanlar-</t>
    </r>
    <r>
      <rPr>
        <b/>
        <i/>
        <sz val="10"/>
        <rFont val="Arial"/>
        <family val="2"/>
        <charset val="162"/>
      </rPr>
      <t xml:space="preserve"> </t>
    </r>
    <r>
      <rPr>
        <i/>
        <sz val="10"/>
        <rFont val="Arial"/>
        <family val="2"/>
        <charset val="162"/>
      </rPr>
      <t>Invalidity pensioners</t>
    </r>
  </si>
  <si>
    <r>
      <t>Ölüm Aylığı  Alanlar (Dosya)-</t>
    </r>
    <r>
      <rPr>
        <b/>
        <sz val="10"/>
        <rFont val="Arial"/>
        <family val="2"/>
        <charset val="162"/>
      </rPr>
      <t xml:space="preserve"> </t>
    </r>
    <r>
      <rPr>
        <i/>
        <sz val="10"/>
        <rFont val="Arial"/>
        <family val="2"/>
        <charset val="162"/>
      </rPr>
      <t>Survivor's pensioners (file)</t>
    </r>
  </si>
  <si>
    <r>
      <t xml:space="preserve">Ölüm Aylığı Alanlar </t>
    </r>
    <r>
      <rPr>
        <b/>
        <sz val="12"/>
        <color indexed="8"/>
        <rFont val="Times New Roman"/>
        <family val="1"/>
        <charset val="162"/>
      </rPr>
      <t xml:space="preserve"> (Kişi)</t>
    </r>
    <r>
      <rPr>
        <sz val="12"/>
        <color indexed="8"/>
        <rFont val="Times New Roman"/>
        <family val="1"/>
        <charset val="162"/>
      </rPr>
      <t xml:space="preserve"> - </t>
    </r>
    <r>
      <rPr>
        <i/>
        <sz val="10"/>
        <color indexed="8"/>
        <rFont val="Arial"/>
        <family val="2"/>
        <charset val="162"/>
      </rPr>
      <t>Widow's and Orphan's pensioners</t>
    </r>
  </si>
  <si>
    <r>
      <t xml:space="preserve">Sürekli İşgöremezlik Geliri Alanlar - </t>
    </r>
    <r>
      <rPr>
        <i/>
        <sz val="10"/>
        <rFont val="Arial"/>
        <family val="2"/>
        <charset val="162"/>
      </rPr>
      <t>Permanent incapacity income recipients</t>
    </r>
  </si>
  <si>
    <r>
      <t xml:space="preserve">Sürekli İşgöremezlik Ölüm Geliri Alanlar (Dosya)- </t>
    </r>
    <r>
      <rPr>
        <i/>
        <sz val="10"/>
        <rFont val="Arial"/>
        <family val="2"/>
        <charset val="162"/>
      </rPr>
      <t xml:space="preserve">Survivor's benefit recipients (permanent incapacity) (file) </t>
    </r>
  </si>
  <si>
    <r>
      <t xml:space="preserve">Toplam (Kişi) </t>
    </r>
    <r>
      <rPr>
        <sz val="12"/>
        <rFont val="Arial"/>
        <family val="2"/>
        <charset val="162"/>
      </rPr>
      <t>-</t>
    </r>
    <r>
      <rPr>
        <b/>
        <sz val="12"/>
        <rFont val="Arial"/>
        <family val="2"/>
      </rPr>
      <t xml:space="preserve"> </t>
    </r>
    <r>
      <rPr>
        <i/>
        <sz val="10"/>
        <rFont val="Arial"/>
        <family val="2"/>
        <charset val="162"/>
      </rPr>
      <t>Total (Person)</t>
    </r>
  </si>
  <si>
    <r>
      <t>Malullük Aylığı Alanlar-</t>
    </r>
    <r>
      <rPr>
        <b/>
        <sz val="10"/>
        <rFont val="Arial"/>
        <family val="2"/>
        <charset val="162"/>
      </rPr>
      <t xml:space="preserve"> </t>
    </r>
    <r>
      <rPr>
        <i/>
        <sz val="10"/>
        <rFont val="Arial"/>
        <family val="2"/>
        <charset val="162"/>
      </rPr>
      <t>Invalidity pensioners</t>
    </r>
  </si>
  <si>
    <r>
      <t xml:space="preserve">Vazife Malulü Aylığı Alanlar - </t>
    </r>
    <r>
      <rPr>
        <i/>
        <sz val="10"/>
        <rFont val="Arial"/>
        <family val="2"/>
        <charset val="162"/>
      </rPr>
      <t>Duty Invalidity Pensioners</t>
    </r>
  </si>
  <si>
    <r>
      <t xml:space="preserve">Ölüm Aylığı  Alanlar (Dosya)- </t>
    </r>
    <r>
      <rPr>
        <i/>
        <sz val="10"/>
        <rFont val="Arial"/>
        <family val="2"/>
        <charset val="162"/>
      </rPr>
      <t>Survivor's pensioners (file)</t>
    </r>
  </si>
  <si>
    <r>
      <t xml:space="preserve">Ölüm Aylığı Alanlar </t>
    </r>
    <r>
      <rPr>
        <b/>
        <sz val="12"/>
        <color indexed="8"/>
        <rFont val="Times New Roman"/>
        <family val="1"/>
        <charset val="162"/>
      </rPr>
      <t xml:space="preserve"> (Kişi)</t>
    </r>
    <r>
      <rPr>
        <sz val="12"/>
        <color indexed="8"/>
        <rFont val="Times New Roman"/>
        <family val="1"/>
        <charset val="162"/>
      </rPr>
      <t xml:space="preserve"> -</t>
    </r>
    <r>
      <rPr>
        <i/>
        <sz val="12"/>
        <color indexed="8"/>
        <rFont val="Times New Roman"/>
        <family val="1"/>
        <charset val="162"/>
      </rPr>
      <t xml:space="preserve"> </t>
    </r>
    <r>
      <rPr>
        <i/>
        <sz val="10"/>
        <color indexed="8"/>
        <rFont val="Arial"/>
        <family val="2"/>
        <charset val="162"/>
      </rPr>
      <t>Widow's and Orphan's pensioners</t>
    </r>
  </si>
  <si>
    <r>
      <t xml:space="preserve">Vataniler - </t>
    </r>
    <r>
      <rPr>
        <i/>
        <sz val="10"/>
        <rFont val="Arial"/>
        <family val="2"/>
        <charset val="162"/>
      </rPr>
      <t xml:space="preserve">Patriotic Services </t>
    </r>
  </si>
  <si>
    <r>
      <t>Toplam (Kişi) -</t>
    </r>
    <r>
      <rPr>
        <sz val="10"/>
        <rFont val="Arial"/>
        <family val="2"/>
        <charset val="162"/>
      </rPr>
      <t xml:space="preserve"> </t>
    </r>
    <r>
      <rPr>
        <i/>
        <sz val="10"/>
        <rFont val="Arial"/>
        <family val="2"/>
        <charset val="162"/>
      </rPr>
      <t>Total (Person)</t>
    </r>
  </si>
  <si>
    <t>Table 13- Distrubution of The Work Places, Compulsory Insured Persons And Daily Average Daily Earnings that are Basis of Premium, by the Branch of Activity, Sector  And Gender in 4/a Coverage</t>
  </si>
  <si>
    <r>
      <t>FAALİYET BÖLÜMLERİ
(NACE SINIFLAMASINA GÖRE)</t>
    </r>
    <r>
      <rPr>
        <sz val="12"/>
        <rFont val="Arial"/>
        <family val="2"/>
        <charset val="162"/>
      </rPr>
      <t xml:space="preserve">
</t>
    </r>
    <r>
      <rPr>
        <i/>
        <sz val="10"/>
        <rFont val="Arial"/>
        <family val="2"/>
        <charset val="162"/>
      </rPr>
      <t>(Branch of Activities By NACE Codes)</t>
    </r>
  </si>
  <si>
    <t>4/a Kapsamında Zorunlu Sigortalıların Faaliyet Kollarına ve İşyeri Büyüklüğüne Göre Dağılımı</t>
  </si>
  <si>
    <r>
      <t xml:space="preserve">FAALİYET KODU
</t>
    </r>
    <r>
      <rPr>
        <i/>
        <sz val="10"/>
        <rFont val="Arial"/>
        <family val="2"/>
        <charset val="162"/>
      </rPr>
      <t>NACE Code</t>
    </r>
  </si>
  <si>
    <r>
      <t xml:space="preserve">İL KODU </t>
    </r>
    <r>
      <rPr>
        <b/>
        <i/>
        <sz val="12"/>
        <rFont val="Arial"/>
        <family val="2"/>
        <charset val="162"/>
      </rPr>
      <t xml:space="preserve"> 
</t>
    </r>
    <r>
      <rPr>
        <i/>
        <sz val="10"/>
        <rFont val="Arial"/>
        <family val="2"/>
        <charset val="162"/>
      </rPr>
      <t>Province Code</t>
    </r>
  </si>
  <si>
    <r>
      <t xml:space="preserve">İŞYERİ SAYISI
</t>
    </r>
    <r>
      <rPr>
        <i/>
        <sz val="10"/>
        <rFont val="Arial"/>
        <family val="2"/>
        <charset val="162"/>
      </rPr>
      <t xml:space="preserve">Number of Work Places  </t>
    </r>
  </si>
  <si>
    <r>
      <t xml:space="preserve">   İŞ YERİ BÜYÜKLÜĞÜ (İşyerinde Çalıştırılan Zorunlu Sigortalı Sayısı)</t>
    </r>
    <r>
      <rPr>
        <b/>
        <i/>
        <sz val="12"/>
        <rFont val="Arial"/>
        <family val="2"/>
        <charset val="162"/>
      </rPr>
      <t xml:space="preserve">
</t>
    </r>
    <r>
      <rPr>
        <i/>
        <sz val="10"/>
        <rFont val="Arial"/>
        <family val="2"/>
        <charset val="162"/>
      </rPr>
      <t>Size of Work Places (Number of Compulsory Insured Employees)</t>
    </r>
  </si>
  <si>
    <t>1 Person</t>
  </si>
  <si>
    <t>2-3 People</t>
  </si>
  <si>
    <t>4-6 People</t>
  </si>
  <si>
    <t>7-9 People</t>
  </si>
  <si>
    <t>10-19 People</t>
  </si>
  <si>
    <t>20-29 People</t>
  </si>
  <si>
    <t>30-49 People</t>
  </si>
  <si>
    <t>50-99 People</t>
  </si>
  <si>
    <t>100-249 People</t>
  </si>
  <si>
    <t>250-499 People</t>
  </si>
  <si>
    <t>500-749 People</t>
  </si>
  <si>
    <t>750-999 People</t>
  </si>
  <si>
    <t>1000+ People</t>
  </si>
  <si>
    <r>
      <t xml:space="preserve">Toplam
</t>
    </r>
    <r>
      <rPr>
        <i/>
        <sz val="10"/>
        <rFont val="Arial"/>
        <family val="2"/>
        <charset val="162"/>
      </rPr>
      <t>Total</t>
    </r>
  </si>
  <si>
    <r>
      <t xml:space="preserve">TOPLAM
</t>
    </r>
    <r>
      <rPr>
        <i/>
        <sz val="10"/>
        <rFont val="Arial"/>
        <family val="2"/>
        <charset val="162"/>
      </rPr>
      <t>Total</t>
    </r>
  </si>
  <si>
    <r>
      <t xml:space="preserve">ZORUNLU SİGORTALI SAYISI
</t>
    </r>
    <r>
      <rPr>
        <i/>
        <sz val="10"/>
        <rFont val="Arial"/>
        <family val="2"/>
        <charset val="162"/>
      </rPr>
      <t>Number of Compulsory Insured Person</t>
    </r>
  </si>
  <si>
    <r>
      <t xml:space="preserve">İŞ YERİ BÜYÜKLÜĞÜ (İşyerinde Çalıştırılan Sigortalı Sayısı)
</t>
    </r>
    <r>
      <rPr>
        <i/>
        <sz val="10"/>
        <rFont val="Arial"/>
        <family val="2"/>
        <charset val="162"/>
      </rPr>
      <t>Size of Work Places (Number of Compulsory Insured Employees)</t>
    </r>
  </si>
  <si>
    <r>
      <t xml:space="preserve">Toplam 
</t>
    </r>
    <r>
      <rPr>
        <i/>
        <sz val="10"/>
        <rFont val="Arial"/>
        <family val="2"/>
        <charset val="162"/>
      </rPr>
      <t>Total</t>
    </r>
  </si>
  <si>
    <r>
      <t xml:space="preserve">İL KODU 
</t>
    </r>
    <r>
      <rPr>
        <i/>
        <sz val="10"/>
        <rFont val="Arial"/>
        <family val="2"/>
        <charset val="162"/>
      </rPr>
      <t>Province Code</t>
    </r>
  </si>
  <si>
    <r>
      <t xml:space="preserve">İŞYERİ SAYISI
</t>
    </r>
    <r>
      <rPr>
        <i/>
        <sz val="10"/>
        <rFont val="Arial"/>
        <family val="2"/>
        <charset val="162"/>
      </rPr>
      <t>Number of Work Places</t>
    </r>
  </si>
  <si>
    <r>
      <t xml:space="preserve">   İŞYERİ BÜYÜKLÜĞÜ (İşyerinde Çalıştırılan Zorunlu Sigortalı Sayısı)</t>
    </r>
    <r>
      <rPr>
        <b/>
        <i/>
        <sz val="12"/>
        <rFont val="Arial"/>
        <family val="2"/>
        <charset val="162"/>
      </rPr>
      <t xml:space="preserve">
</t>
    </r>
    <r>
      <rPr>
        <i/>
        <sz val="10"/>
        <rFont val="Arial"/>
        <family val="2"/>
        <charset val="162"/>
      </rPr>
      <t>Size of Work Places (Number of Compulsory Insured Employees)</t>
    </r>
  </si>
  <si>
    <r>
      <t xml:space="preserve">İŞYERİ BÜYÜKLÜĞÜ (İşyerinde Çalıştırılan Sigortalı sayısı)
</t>
    </r>
    <r>
      <rPr>
        <i/>
        <sz val="10"/>
        <rFont val="Arial"/>
        <family val="2"/>
        <charset val="162"/>
      </rPr>
      <t>Size of Work Places (Number of Compulsory Insured Employees)</t>
    </r>
  </si>
  <si>
    <t>Distribution of Work Places According to Provinces and Workplace's Size in 4/a Coverage</t>
  </si>
  <si>
    <t>4/a Kapsamında İşyeri Büyüklüklerinin İllere Dağılımı</t>
  </si>
  <si>
    <t>4/a Kapsamında Zorunlu Sigortalıların İşyeri Büyüklüğüne Göre İl Dağılımı</t>
  </si>
  <si>
    <t xml:space="preserve"> İÇİNDEKİLER</t>
  </si>
  <si>
    <t xml:space="preserve">Table 19-  Number Of People in Social Securıty Coverage and It's Ratio to Population (Active Insured Persons, Pensioners, Dependents, Registered Persons in the Scope of General Health Insurance) </t>
  </si>
  <si>
    <r>
      <t>İL KODU</t>
    </r>
    <r>
      <rPr>
        <b/>
        <i/>
        <sz val="12"/>
        <rFont val="Arial"/>
        <family val="2"/>
        <charset val="162"/>
      </rPr>
      <t xml:space="preserve">
</t>
    </r>
    <r>
      <rPr>
        <i/>
        <sz val="10"/>
        <rFont val="Arial"/>
        <family val="2"/>
        <charset val="162"/>
      </rPr>
      <t>Province Code</t>
    </r>
  </si>
  <si>
    <r>
      <t xml:space="preserve">İLLER    
</t>
    </r>
    <r>
      <rPr>
        <sz val="10"/>
        <color indexed="8"/>
        <rFont val="Arial"/>
        <family val="2"/>
        <charset val="162"/>
      </rPr>
      <t>P</t>
    </r>
    <r>
      <rPr>
        <i/>
        <sz val="10"/>
        <color indexed="8"/>
        <rFont val="Arial"/>
        <family val="2"/>
        <charset val="162"/>
      </rPr>
      <t>rovinces</t>
    </r>
  </si>
  <si>
    <r>
      <t xml:space="preserve">(Aktif+Pasif
+GSS kapsamında Tescil Edilenler
</t>
    </r>
    <r>
      <rPr>
        <i/>
        <sz val="10"/>
        <color indexed="8"/>
        <rFont val="Arial"/>
        <family val="2"/>
        <charset val="162"/>
      </rPr>
      <t>Active+ Passive+those being registered under general medicare insurance coverage</t>
    </r>
  </si>
  <si>
    <r>
      <t xml:space="preserve">Sosyal Sigorta  Kapsamı (4/a, 4/b, 4/c)
</t>
    </r>
    <r>
      <rPr>
        <i/>
        <sz val="10"/>
        <color indexed="8"/>
        <rFont val="Arial"/>
        <family val="2"/>
        <charset val="162"/>
      </rPr>
      <t>Social Insurance Coverage (4/a, 4/b, 4/c)</t>
    </r>
  </si>
  <si>
    <r>
      <t xml:space="preserve">Sosyal Güvenlik Kapsamında Aktif Çalışan 
Kişi Sayısı
</t>
    </r>
    <r>
      <rPr>
        <i/>
        <sz val="10"/>
        <color indexed="8"/>
        <rFont val="Arial"/>
        <family val="2"/>
        <charset val="162"/>
      </rPr>
      <t>Number of Active Insured Person in social security coverage</t>
    </r>
  </si>
  <si>
    <r>
      <t xml:space="preserve">Toplam
</t>
    </r>
    <r>
      <rPr>
        <i/>
        <sz val="10"/>
        <color indexed="8"/>
        <rFont val="Arial"/>
        <family val="2"/>
        <charset val="162"/>
      </rPr>
      <t>Total</t>
    </r>
  </si>
  <si>
    <r>
      <t xml:space="preserve">Sosyal Güvenlik Kapsamında Aylık Alan
Kişi Sayısı
</t>
    </r>
    <r>
      <rPr>
        <i/>
        <sz val="10"/>
        <color indexed="8"/>
        <rFont val="Arial"/>
        <family val="2"/>
        <charset val="162"/>
      </rPr>
      <t>Number of people taking pension-income in social security coverage</t>
    </r>
  </si>
  <si>
    <r>
      <t xml:space="preserve">Sosyal Güvenlik Kapsamında Bakmakla Yükümlü 
Tutulanların (Yararlanıcıların)  Sayısı 
</t>
    </r>
    <r>
      <rPr>
        <i/>
        <sz val="10"/>
        <color indexed="8"/>
        <rFont val="Arial"/>
        <family val="2"/>
        <charset val="162"/>
      </rPr>
      <t>Number of dependents under social security coverage</t>
    </r>
  </si>
  <si>
    <r>
      <t xml:space="preserve">Genel Sağlık Sigortası Kapsamında Tescil Edilenler
</t>
    </r>
    <r>
      <rPr>
        <i/>
        <sz val="10"/>
        <color indexed="8"/>
        <rFont val="Arial"/>
        <family val="2"/>
        <charset val="162"/>
      </rPr>
      <t>Those being registered  under general health insurance coverage</t>
    </r>
  </si>
  <si>
    <r>
      <t xml:space="preserve">Genel Sağlık Sigortası Primi Devlet Tarafından Ödenenler
</t>
    </r>
    <r>
      <rPr>
        <i/>
        <sz val="10"/>
        <color indexed="8"/>
        <rFont val="Arial"/>
        <family val="2"/>
        <charset val="162"/>
      </rPr>
      <t>Those whose general health insurance premiums paid by state</t>
    </r>
  </si>
  <si>
    <r>
      <t xml:space="preserve">Genel Sağlık Sigortası Primleri Kendileri Tarafından Ödenenler(60/1-g)
</t>
    </r>
    <r>
      <rPr>
        <i/>
        <sz val="10"/>
        <color indexed="8"/>
        <rFont val="Arial"/>
        <family val="2"/>
        <charset val="162"/>
      </rPr>
      <t>Those</t>
    </r>
    <r>
      <rPr>
        <b/>
        <i/>
        <sz val="10"/>
        <color indexed="8"/>
        <rFont val="Arial"/>
        <family val="2"/>
        <charset val="162"/>
      </rPr>
      <t xml:space="preserve"> </t>
    </r>
    <r>
      <rPr>
        <i/>
        <sz val="10"/>
        <color indexed="8"/>
        <rFont val="Arial"/>
        <family val="2"/>
        <charset val="162"/>
      </rPr>
      <t>whose general health  insurance premiums being paid by themselves</t>
    </r>
  </si>
  <si>
    <t>0 (312) 207 87 33</t>
  </si>
  <si>
    <t>0 (312) 207 87 09</t>
  </si>
  <si>
    <t>İrtibat Telefon</t>
  </si>
  <si>
    <t>*Aktüerya ve Fon Yönetimi Daire Başkanlığı tarafından hazırlanmaktadır.</t>
  </si>
  <si>
    <t>Mail</t>
  </si>
  <si>
    <t>istatistik@sgk.gov.tr</t>
  </si>
  <si>
    <t>Distribution of Insured People, Pensioners and Income Recipients in 4/a Coverage By Provinces</t>
  </si>
  <si>
    <t>People Receiving Pension or Income in Year According To Types of Allotment Of SSI</t>
  </si>
  <si>
    <t>Distribution of The Work Places, Compulsory Insured People and Daily Average Daily Earnings That Are Basis of Premium, By the Branch of Activity</t>
  </si>
  <si>
    <t>Number of the work places,compulsory insured People in 4/a Coverage By Provinces</t>
  </si>
  <si>
    <t>Distribution of Compulsory Insured People According to Activity Branches and Work Place Size in 4/a Coverage</t>
  </si>
  <si>
    <t>Distribution of  Compulsory Insured People According To Workplace's Size and Provinces in 4/a Coverage</t>
  </si>
  <si>
    <t>Gösterge</t>
  </si>
  <si>
    <t>Verinin Adı</t>
  </si>
  <si>
    <t>Kapsamı</t>
  </si>
  <si>
    <t>Verinin Tanımı</t>
  </si>
  <si>
    <t>4/a Kapsamındaki Aktif Sigortalı Sayıları</t>
  </si>
  <si>
    <t>1- Zorunlu
2 -Çırak
3- Yurt dışı Topluluk
4-Tarım (2925)
5-Diğer Sigortalılar
6-Stajyer ve Kursiyerler</t>
  </si>
  <si>
    <t xml:space="preserve">4/a kapsamındaki sigortalı: 5510 Sayılı Kanunun 4 üncü maddesinin birinci fıkrasının (a) bendi kapsamına göre hizmet akdi ile bir veya birden fazla işveren tarafından çalıştırılan sigortalıları ifade etmektedir.
1- Zorunlu: Stajer,kursiyer, çırak, yurtdışı topluluk ve diğer sigortalılar hariç uzun vade sigorta kolları kapsamındaki bildirimleri ifade etmektedir.
2 -Çırak:5510 sayılı Kanunun 5 inci maddesi kapsamında sigortalı sayılan aday çırak ve çırak bildirimlerini ifade etmektedir.
3- Yurt dışı Topluluk:Sosyal Güvenlik Sözleşmesi akdedilmemiş ülkelerde Türk işverenler tarafından istihdam edilen Türk işçilerinin sigortalılığını ifade etmektedir.
4-Tarım (2925):Tarımda hizmet akdiyle çalışan (2925 Sayılı Kanun) sigortalıları ifade etmektedir.
5-Diğer Sigortalılar: 5510 sayılı Kanunun Ek-5, Ek-6 maddeleri kapsamında çalışan sigortalılar ile Ek-9 maddesi kapsamında 10 günden az çalışan sigortalıları; 5. maddesine göre ceza infaz kurumları ve tutukevleri bünyesinde çalıştırılan tutuklu/hükümlüleri ve kamu idarelerinde iş akdi askıda olan sigortalıları ifade etmektedir.
6-Stajyer ve Kursiyerler: 5510 sayılı Kanunun 5 inci maddesine göre sigortalı sayılan stajyer ve kursiyerleri ifade etmektedir.  9/12/2016 tarihinden itibaren 6764 sayılı Kanunla yapılan düzenleme ile; mesleki ve teknik ortaöğretim sırasında staja tabi tutulan öğrenciler, mesleki ve teknik ortaöğretim sırasında tamamlayıcı eğitim ya da alan eğitimi gören öğrenciler iş kazası ve meslek hastalığı yönünden sigortalı sayılmaya başladığından stajyer ve kursiyerler ayrı takip edilmiştir. Bu nedenle, idari kayıtlar baz alınarak, 2017 yılı öncesine ait zorunlu sigortalı verilerinden de stajyer ve kursiyer sayıları ayrıştırılmıştır. 
Hizmet akdi ile işveren tarafından çalıştırılan sigortalı verileri, iş yeri bazlı olup; aylık prim ve hizmet belgeleri ile yapılan bildirimler esas alınarak derlenmektedir.
</t>
  </si>
  <si>
    <t>4/b Kapsamındaki Aktif Sigortalı Sayıları</t>
  </si>
  <si>
    <t>1-Zorunlu (Tarım Hariç, Tarım, Muhtar)
2- İsteğe Bağlı</t>
  </si>
  <si>
    <t xml:space="preserve">4/b kapsamındaki sigortalı: 5510 Sayılı Kanunun 4. maddesine göre;  köy ve mahalle muhtarları ile hizmet akdine bağlı olmaksızın kendi adına ve hesabına bağımsız çalışanlardan;
1) Ticarî kazanç veya serbest meslek kazancı nedeniyle gerçek veya basit usûlde gelir vergisi mükellefi olanlar,
2) Gelir vergisinden muaf olup, esnaf ve sanatkâr siciline kayıtlı olanlar, 
3) Anonim şirketlerin yönetim kurulu üyesi olan ortakları, sermayesi paylara bölünmüş komandit şirketlerde komandite ortaklar, diğer şirket ve donatma iştiraklerinde ise tüm ortaklar,
4) Tarımsal faaliyette bulunanlar,
ve isteğe bağlı sigortalılar ifade edilmektedir.
1- Zorunlu Sigortalılar muhtarlar, tarım sigortalıları ve diğer zorunlu sigortalılardan oluşmaktadır. 2019 yılı öncesi 4/b zorunlu sigortalı sayısı verileri; muhtarlar, tarım sigortalıları ve diğer zorunlu sigortalılar dahil edilerek, geriye yönelik kavramsal bütünlük sağlanması amacıyla, 2019 yılı aylık istatistik bültenlerinde revize edilmiştir.
2- İsteğe Bağlı: 5510 Sayılı Kanunun 50. Maddesine göre; isteğe bağlı olarak prim ödemek suretiyle uzun vadeli sigorta kollarına ve genel sağlık sigortasına tabi olan sigortalı bildirimlerini ifade etmektedir.
</t>
  </si>
  <si>
    <t>4/c Kapsamındaki Aktif Sigortalı Sayıları</t>
  </si>
  <si>
    <t xml:space="preserve">1-Zorunlu
2-Diğer
</t>
  </si>
  <si>
    <t>4/c kapsamındaki sigortalı : Kamu idarelerinde; 
i) 5510 sayılı Kanunun 4. Maddesinin birinci fıkrasının (a) bendine tabi olmayanlardan, kadro ve pozisyonlarda sürekli olarak çalışıp ilgili kanunlarında (a) bendi kapsamına girenler gibi sigortalı olması öngörülmemiş olanları,
ii) 5510 sayılı Kanunun 4. Maddesinin birinci fıkrasının (a) ve (b) bentlerine tabi olmayanlardan, sözleşmeli olarak çalışıp ilgili kanunlarında (a) bendi kapsamına girenler gibi sigortalı olması öngörülmemiş olanları ve 657 sayılı Devlet Memurları Kanununun 86 ncı maddesi uyarınca açıktan vekil atananları 
ifade etmektedir.
1- Zorunlu : 4/c kapsamındaki sigortalılardan diğer sigortalılar hariç uzun vadeli sigortalı kolları kapsamındaki bildirimleri ifade etmektedir.
2- Diğer:  5434 sayılı Kanunun mülga 12 nci maddesi ile Ek 71 inci, 76 ncı maddesi ve Geçici 192 nci, 218 inci maddesine göre işlem yapılan sigortalıları ifade etmektedir.
4/c kapsamındaki aktif sigortalı verileri, kesenekleri Kuruma bildirilen kişi sayıları baz alınarak derlenmektedir.</t>
  </si>
  <si>
    <t>PASİF SİGORTALILAR</t>
  </si>
  <si>
    <t>4/a Kapsamındaki Pasif Sigortalı Sayıları</t>
  </si>
  <si>
    <t xml:space="preserve">1- Aylık Alanlar
2- Gelir Alanlar </t>
  </si>
  <si>
    <t xml:space="preserve">Pasif sigortalı, 4/a kapsamında uzun veya kısa vadeli sigorta kolları bakımından kendisine veya hak sahiplerine aylık ve/veya gelir bağlananları ifade etmektedir.
1-Aylık Alanlar: Aylık, malullük, yaşlılık ve ölüm sigortaları halinde yapılan ödemeleri hak eden sigortalı ya da hak sahiplerini ifade etmektedir.
2-Gelir Alanlar: iş kazası veya meslek hastalığı halinde sigortalıya veya sigortalının ölümü halinde hak sahiplerine yapılan sürekli ödemeyi hak edenleri ifade etmektedir.
</t>
  </si>
  <si>
    <t>4/b Kapsamındaki Pasif Sigortalı Sayıları</t>
  </si>
  <si>
    <t xml:space="preserve">Pasif sigortalı, 4/b kapsamında uzun veya kısa vadeli sigorta kolları bakımından kendisine veya hak sahiplerine aylık ve/veya gelir bağlananları ifade etmektedir.
1-Aylık Alanlar: Aylık, malullük, yaşlılık ve ölüm sigortaları halinde yapılan ödemeleri hak eden sigortalı ya da hak sahiplerini ifade etmektedir.
2-Gelir Alanlar: iş kazası veya meslek hastalığı halinde sigortalıya veya sigortalının ölümü halinde hak sahiplerine yapılan sürekli ödemeyi hak edenleri ifade etmektedir.
</t>
  </si>
  <si>
    <t>4/c Kapsamındaki Pasif Sigortalı Sayıları</t>
  </si>
  <si>
    <t xml:space="preserve">Aylık Alanlar
</t>
  </si>
  <si>
    <t xml:space="preserve">Pasif sigortalı,4/c kapsamında  kendisine veya hak sahiplerine aylık bağlananları ifade etmektedir.
Aylık alanlar, malullük, yaşlılık ve ölüm sigortaları ile vazife malullüğü halinde sürekli yapılan ödemeleri hak eden sigortalı ya da hak sahiplerini ifade etmektedir. 4/c aylık ve gelir alan kişi sayılarının içine primsiz aylık alanlar dahildir.
</t>
  </si>
  <si>
    <t xml:space="preserve">İŞ YERİ 
SAYILARI </t>
  </si>
  <si>
    <t>İş yeri Sayıları</t>
  </si>
  <si>
    <t xml:space="preserve">
Mahiyetine Göre
</t>
  </si>
  <si>
    <t>İş yeri: Sigortalı sayılanların maddi olan ve olmayan unsurlar ile birlikte işlerini yaptıkları yerlerdir. 
İlgili ay içerisinde 4/a sigortalı bildirimi yapan işletmeler iş yerleri olarak değerlendirilmektedir. Ev hizmetlerinde 10 günden fazla çalıştırılanlara ilişkin Ek-9 bildirimi yapan işverenler de iş yeri sayılarına dahildir.</t>
  </si>
  <si>
    <t>METAVERİ - İşyeri ve Sigortalı</t>
  </si>
  <si>
    <r>
      <t xml:space="preserve">4/a KAPSAMINDAKİ ZORUNLU SİGORTALI SAYILARI - </t>
    </r>
    <r>
      <rPr>
        <i/>
        <sz val="10"/>
        <rFont val="Arial Tur"/>
        <charset val="162"/>
      </rPr>
      <t>Number of Compulsory Insured Employees Under Service Contract (4/a)</t>
    </r>
  </si>
  <si>
    <r>
      <t xml:space="preserve">4/b KAPSAMINDAKİ ZORUNLU SİGORTALI SAYILARI - </t>
    </r>
    <r>
      <rPr>
        <i/>
        <sz val="10"/>
        <rFont val="Arial Tur"/>
        <charset val="162"/>
      </rPr>
      <t>Number of Compulsory Insured Persons of Self Employed (4/b)</t>
    </r>
  </si>
  <si>
    <r>
      <t xml:space="preserve">4/c KAPSAMINDAKİ ZORUNLU SİGORTALI SAYILARI - </t>
    </r>
    <r>
      <rPr>
        <i/>
        <sz val="10"/>
        <rFont val="Arial Tur"/>
        <charset val="162"/>
      </rPr>
      <t>Number of Compulsory Insured Civil Servants (4/c)</t>
    </r>
  </si>
  <si>
    <r>
      <t xml:space="preserve">Genel Sağlık Sigortası Primleri Kendileri Tarafından Ödenenler 
</t>
    </r>
    <r>
      <rPr>
        <i/>
        <sz val="10"/>
        <rFont val="Arial Tur"/>
        <charset val="162"/>
      </rPr>
      <t>People who pays General Health insurance premiums by themselves</t>
    </r>
  </si>
  <si>
    <r>
      <t xml:space="preserve">Genel Sağlık Sigortası Primi Devlet Tarafından Ödenenler 
</t>
    </r>
    <r>
      <rPr>
        <i/>
        <sz val="10"/>
        <rFont val="Arial Tur"/>
        <charset val="162"/>
      </rPr>
      <t>People who are paid General Health Insurance Premium by state</t>
    </r>
  </si>
  <si>
    <r>
      <t xml:space="preserve">Genel Sağlık Sigortası Kapsamında Tescil Edilenler
</t>
    </r>
    <r>
      <rPr>
        <i/>
        <sz val="10"/>
        <rFont val="Arial Tur"/>
        <charset val="162"/>
      </rPr>
      <t>Registered People in the scope of General Health Insurance</t>
    </r>
  </si>
  <si>
    <r>
      <t>I- AKTİF SİGORTALILAR -</t>
    </r>
    <r>
      <rPr>
        <i/>
        <sz val="10"/>
        <rFont val="Arial"/>
        <family val="2"/>
        <charset val="162"/>
      </rPr>
      <t xml:space="preserve"> INSURED</t>
    </r>
  </si>
  <si>
    <r>
      <rPr>
        <b/>
        <sz val="11"/>
        <rFont val="Arial"/>
        <family val="2"/>
        <charset val="162"/>
      </rPr>
      <t xml:space="preserve">          Zorunlu 4/a, 4/b (Tarım Hariç), 4/c</t>
    </r>
    <r>
      <rPr>
        <sz val="11"/>
        <rFont val="Arial"/>
        <family val="2"/>
        <charset val="162"/>
      </rPr>
      <t xml:space="preserve">
          </t>
    </r>
    <r>
      <rPr>
        <i/>
        <sz val="10"/>
        <rFont val="Arial"/>
        <family val="2"/>
        <charset val="162"/>
      </rPr>
      <t>Compulsory 4/a,4/b (except Agricultural) 
          and 4/c</t>
    </r>
  </si>
  <si>
    <r>
      <rPr>
        <b/>
        <sz val="11"/>
        <rFont val="Arial"/>
        <family val="2"/>
        <charset val="162"/>
      </rPr>
      <t>1-  Zorunlu</t>
    </r>
    <r>
      <rPr>
        <sz val="11"/>
        <rFont val="Arial"/>
        <family val="2"/>
        <charset val="162"/>
      </rPr>
      <t xml:space="preserve"> -</t>
    </r>
    <r>
      <rPr>
        <i/>
        <sz val="10"/>
        <rFont val="Arial"/>
        <family val="2"/>
        <charset val="162"/>
      </rPr>
      <t xml:space="preserve"> Compulsory</t>
    </r>
  </si>
  <si>
    <r>
      <t xml:space="preserve">         </t>
    </r>
    <r>
      <rPr>
        <b/>
        <sz val="11"/>
        <rFont val="Arial"/>
        <family val="2"/>
        <charset val="162"/>
      </rPr>
      <t xml:space="preserve"> Tarım zorunlu (4/b)</t>
    </r>
    <r>
      <rPr>
        <sz val="11"/>
        <rFont val="Arial"/>
        <family val="2"/>
        <charset val="162"/>
      </rPr>
      <t xml:space="preserve">
       </t>
    </r>
    <r>
      <rPr>
        <i/>
        <sz val="10"/>
        <rFont val="Arial"/>
        <family val="2"/>
        <charset val="162"/>
      </rPr>
      <t xml:space="preserve">   Insured in Agricultural Sector(BAĞ-KUR) </t>
    </r>
  </si>
  <si>
    <r>
      <t xml:space="preserve">          Muhtar </t>
    </r>
    <r>
      <rPr>
        <sz val="11"/>
        <rFont val="Arial"/>
        <family val="2"/>
        <charset val="162"/>
      </rPr>
      <t xml:space="preserve">- </t>
    </r>
    <r>
      <rPr>
        <i/>
        <sz val="10"/>
        <rFont val="Arial"/>
        <family val="2"/>
        <charset val="162"/>
      </rPr>
      <t>Demarch</t>
    </r>
  </si>
  <si>
    <r>
      <rPr>
        <b/>
        <sz val="11"/>
        <rFont val="Arial"/>
        <family val="2"/>
        <charset val="162"/>
      </rPr>
      <t xml:space="preserve">2 - Çırak </t>
    </r>
    <r>
      <rPr>
        <sz val="11"/>
        <rFont val="Arial"/>
        <family val="2"/>
        <charset val="162"/>
      </rPr>
      <t xml:space="preserve">- </t>
    </r>
    <r>
      <rPr>
        <i/>
        <sz val="10"/>
        <rFont val="Arial"/>
        <family val="2"/>
        <charset val="162"/>
      </rPr>
      <t>Apprentices</t>
    </r>
  </si>
  <si>
    <r>
      <t>3-  Yurt dışı Topluluk</t>
    </r>
    <r>
      <rPr>
        <sz val="11"/>
        <rFont val="Arial"/>
        <family val="2"/>
        <charset val="162"/>
      </rPr>
      <t xml:space="preserve"> - </t>
    </r>
    <r>
      <rPr>
        <i/>
        <sz val="10"/>
        <rFont val="Arial"/>
        <family val="2"/>
        <charset val="162"/>
      </rPr>
      <t>Collective Insurance</t>
    </r>
  </si>
  <si>
    <r>
      <t>4 - Tarım (4/a-2925)</t>
    </r>
    <r>
      <rPr>
        <b/>
        <i/>
        <sz val="11"/>
        <rFont val="Arial"/>
        <family val="2"/>
        <charset val="162"/>
      </rPr>
      <t xml:space="preserve"> </t>
    </r>
    <r>
      <rPr>
        <sz val="11"/>
        <rFont val="Arial"/>
        <family val="2"/>
        <charset val="162"/>
      </rPr>
      <t>-</t>
    </r>
    <r>
      <rPr>
        <i/>
        <sz val="10"/>
        <rFont val="Arial"/>
        <family val="2"/>
        <charset val="162"/>
      </rPr>
      <t xml:space="preserve"> Insured in Agricultural Sector(SSI) </t>
    </r>
  </si>
  <si>
    <r>
      <t xml:space="preserve">5- Diğer Sigortalılar </t>
    </r>
    <r>
      <rPr>
        <sz val="11"/>
        <rFont val="Arial"/>
        <family val="2"/>
        <charset val="162"/>
      </rPr>
      <t xml:space="preserve">- </t>
    </r>
    <r>
      <rPr>
        <i/>
        <sz val="10"/>
        <rFont val="Arial"/>
        <family val="2"/>
        <charset val="162"/>
      </rPr>
      <t>Voluntarily Insured</t>
    </r>
  </si>
  <si>
    <r>
      <t xml:space="preserve">I- AKTİF SİGORTALILAR - </t>
    </r>
    <r>
      <rPr>
        <i/>
        <sz val="10"/>
        <rFont val="Arial"/>
        <family val="2"/>
        <charset val="162"/>
      </rPr>
      <t>INSURED</t>
    </r>
  </si>
  <si>
    <r>
      <t xml:space="preserve"> -Dosya </t>
    </r>
    <r>
      <rPr>
        <sz val="11"/>
        <rFont val="Arial"/>
        <family val="2"/>
        <charset val="162"/>
      </rPr>
      <t>-</t>
    </r>
    <r>
      <rPr>
        <b/>
        <sz val="11"/>
        <rFont val="Arial"/>
        <family val="2"/>
        <charset val="162"/>
      </rPr>
      <t xml:space="preserve"> </t>
    </r>
    <r>
      <rPr>
        <i/>
        <sz val="10"/>
        <rFont val="Arial"/>
        <family val="2"/>
        <charset val="162"/>
      </rPr>
      <t>File</t>
    </r>
  </si>
  <si>
    <r>
      <t xml:space="preserve"> -Kişi </t>
    </r>
    <r>
      <rPr>
        <sz val="11"/>
        <rFont val="Arial"/>
        <family val="2"/>
        <charset val="162"/>
      </rPr>
      <t xml:space="preserve">- </t>
    </r>
    <r>
      <rPr>
        <i/>
        <sz val="10"/>
        <rFont val="Arial"/>
        <family val="2"/>
        <charset val="162"/>
      </rPr>
      <t>Person</t>
    </r>
  </si>
  <si>
    <r>
      <rPr>
        <b/>
        <sz val="11"/>
        <rFont val="Arial"/>
        <family val="2"/>
        <charset val="162"/>
      </rPr>
      <t xml:space="preserve">1 - Yaşlılık Aylığı Alanlar </t>
    </r>
    <r>
      <rPr>
        <sz val="11"/>
        <rFont val="Arial"/>
        <family val="2"/>
        <charset val="162"/>
      </rPr>
      <t>-</t>
    </r>
    <r>
      <rPr>
        <i/>
        <sz val="10"/>
        <rFont val="Arial"/>
        <family val="2"/>
        <charset val="162"/>
      </rPr>
      <t xml:space="preserve"> Old-age pensioners</t>
    </r>
  </si>
  <si>
    <r>
      <t xml:space="preserve">2 - Malullük Aylığı Alanlar </t>
    </r>
    <r>
      <rPr>
        <sz val="11"/>
        <rFont val="Arial"/>
        <family val="2"/>
        <charset val="162"/>
      </rPr>
      <t>-</t>
    </r>
    <r>
      <rPr>
        <i/>
        <sz val="10"/>
        <rFont val="Arial"/>
        <family val="2"/>
        <charset val="162"/>
      </rPr>
      <t xml:space="preserve"> Invalidity pensioners</t>
    </r>
  </si>
  <si>
    <r>
      <t xml:space="preserve">4 - Ölüm Aylığı Alanlar (Dosya) 
     </t>
    </r>
    <r>
      <rPr>
        <i/>
        <sz val="10"/>
        <rFont val="Arial"/>
        <family val="2"/>
        <charset val="162"/>
      </rPr>
      <t>Survivor's pensioners (file)</t>
    </r>
  </si>
  <si>
    <r>
      <t xml:space="preserve">5 - Ölüm Aylığı Alanlar (Kişi) 
     </t>
    </r>
    <r>
      <rPr>
        <i/>
        <sz val="10"/>
        <rFont val="Arial"/>
        <family val="2"/>
        <charset val="162"/>
      </rPr>
      <t>Widow's and Orphan's pensioners</t>
    </r>
  </si>
  <si>
    <r>
      <t xml:space="preserve">6 - Sürekli İşgöremezlik Geliri Alanlar
     </t>
    </r>
    <r>
      <rPr>
        <i/>
        <sz val="10"/>
        <rFont val="Arial"/>
        <family val="2"/>
        <charset val="162"/>
      </rPr>
      <t>Permanent incapacity income recipients</t>
    </r>
  </si>
  <si>
    <r>
      <t>7 - Sürekli İşgöremezlik Ölüm Geliri Alanlar (Dosya)</t>
    </r>
    <r>
      <rPr>
        <b/>
        <i/>
        <sz val="11"/>
        <rFont val="Arial"/>
        <family val="2"/>
        <charset val="162"/>
      </rPr>
      <t xml:space="preserve"> 
    </t>
    </r>
    <r>
      <rPr>
        <i/>
        <sz val="10"/>
        <rFont val="Arial"/>
        <family val="2"/>
        <charset val="162"/>
      </rPr>
      <t xml:space="preserve">Survivor's benefit recipients (permanent incapacity) (file) </t>
    </r>
  </si>
  <si>
    <r>
      <t>8 - Sürekli İşgöremezlik Ölüm  Geliri Alanlar (Kişi)</t>
    </r>
    <r>
      <rPr>
        <b/>
        <i/>
        <sz val="11"/>
        <rFont val="Arial"/>
        <family val="2"/>
        <charset val="162"/>
      </rPr>
      <t xml:space="preserve"> 
  </t>
    </r>
    <r>
      <rPr>
        <i/>
        <sz val="10"/>
        <rFont val="Arial"/>
        <family val="2"/>
        <charset val="162"/>
      </rPr>
      <t>Survivor's benefit recipients (permanent incapacity) (person)</t>
    </r>
  </si>
  <si>
    <r>
      <t xml:space="preserve">III- BAĞIMLILAR </t>
    </r>
    <r>
      <rPr>
        <sz val="12"/>
        <rFont val="Arial"/>
        <family val="2"/>
        <charset val="162"/>
      </rPr>
      <t>-</t>
    </r>
    <r>
      <rPr>
        <b/>
        <sz val="12"/>
        <rFont val="Arial"/>
        <family val="2"/>
        <charset val="162"/>
      </rPr>
      <t xml:space="preserve"> </t>
    </r>
    <r>
      <rPr>
        <i/>
        <sz val="10"/>
        <rFont val="Arial"/>
        <family val="2"/>
        <charset val="162"/>
      </rPr>
      <t>DEPENDENTS</t>
    </r>
  </si>
  <si>
    <r>
      <t xml:space="preserve">Aktif / Pasif Oranı </t>
    </r>
    <r>
      <rPr>
        <sz val="11"/>
        <rFont val="Arial"/>
        <family val="2"/>
        <charset val="162"/>
      </rPr>
      <t xml:space="preserve">- </t>
    </r>
    <r>
      <rPr>
        <i/>
        <sz val="10"/>
        <rFont val="Arial"/>
        <family val="2"/>
        <charset val="162"/>
      </rPr>
      <t>Insured/Pensioners Ratio</t>
    </r>
  </si>
  <si>
    <r>
      <t>IV-ÖZEL SANDIKLAR -</t>
    </r>
    <r>
      <rPr>
        <i/>
        <sz val="10"/>
        <rFont val="Arial"/>
        <family val="2"/>
        <charset val="162"/>
      </rPr>
      <t xml:space="preserve"> FUNDS</t>
    </r>
  </si>
  <si>
    <r>
      <t xml:space="preserve">SOSYAL SİGORTA KAPSAMI (4/a, 4/b, 4/c)(**)
</t>
    </r>
    <r>
      <rPr>
        <i/>
        <sz val="10"/>
        <rFont val="Arial"/>
        <family val="2"/>
        <charset val="162"/>
      </rPr>
      <t>SOCIAL INSURANCE COVERAGE</t>
    </r>
  </si>
  <si>
    <r>
      <t xml:space="preserve">SİGORTALI NÜFUS ORANI (%)
</t>
    </r>
    <r>
      <rPr>
        <i/>
        <sz val="10"/>
        <rFont val="Arial"/>
        <family val="2"/>
        <charset val="162"/>
      </rPr>
      <t>RATE OF INSURED POPULATION</t>
    </r>
  </si>
  <si>
    <r>
      <t xml:space="preserve">KAPSAM DIŞI NÜFUS ORANI (%)
</t>
    </r>
    <r>
      <rPr>
        <i/>
        <sz val="10"/>
        <rFont val="Arial"/>
        <family val="2"/>
        <charset val="162"/>
      </rPr>
      <t>RATE OF OUT OF POPULATION COVARAGE</t>
    </r>
  </si>
  <si>
    <r>
      <t xml:space="preserve">OCAK - </t>
    </r>
    <r>
      <rPr>
        <i/>
        <sz val="10"/>
        <rFont val="Arial"/>
        <family val="2"/>
        <charset val="162"/>
      </rPr>
      <t>January</t>
    </r>
  </si>
  <si>
    <r>
      <t xml:space="preserve">ŞUBAT - </t>
    </r>
    <r>
      <rPr>
        <i/>
        <sz val="10"/>
        <rFont val="Arial"/>
        <family val="2"/>
        <charset val="162"/>
      </rPr>
      <t>February</t>
    </r>
  </si>
  <si>
    <r>
      <t xml:space="preserve">MART - </t>
    </r>
    <r>
      <rPr>
        <i/>
        <sz val="10"/>
        <rFont val="Arial"/>
        <family val="2"/>
        <charset val="162"/>
      </rPr>
      <t>March</t>
    </r>
  </si>
  <si>
    <r>
      <t xml:space="preserve">NİSAN - </t>
    </r>
    <r>
      <rPr>
        <i/>
        <sz val="10"/>
        <rFont val="Arial"/>
        <family val="2"/>
        <charset val="162"/>
      </rPr>
      <t>April</t>
    </r>
  </si>
  <si>
    <r>
      <t xml:space="preserve">MAYIS - </t>
    </r>
    <r>
      <rPr>
        <i/>
        <sz val="10"/>
        <rFont val="Arial"/>
        <family val="2"/>
        <charset val="162"/>
      </rPr>
      <t>May</t>
    </r>
  </si>
  <si>
    <r>
      <t xml:space="preserve">HAZİRAN - </t>
    </r>
    <r>
      <rPr>
        <i/>
        <sz val="10"/>
        <rFont val="Arial"/>
        <family val="2"/>
        <charset val="162"/>
      </rPr>
      <t>June</t>
    </r>
  </si>
  <si>
    <r>
      <t xml:space="preserve">TEMMUZ - </t>
    </r>
    <r>
      <rPr>
        <i/>
        <sz val="10"/>
        <rFont val="Arial"/>
        <family val="2"/>
        <charset val="162"/>
      </rPr>
      <t>July</t>
    </r>
  </si>
  <si>
    <r>
      <t xml:space="preserve">AĞUSTOS - </t>
    </r>
    <r>
      <rPr>
        <i/>
        <sz val="10"/>
        <rFont val="Arial"/>
        <family val="2"/>
        <charset val="162"/>
      </rPr>
      <t>August</t>
    </r>
  </si>
  <si>
    <r>
      <t xml:space="preserve">EYLÜL - </t>
    </r>
    <r>
      <rPr>
        <i/>
        <sz val="10"/>
        <rFont val="Arial"/>
        <family val="2"/>
        <charset val="162"/>
      </rPr>
      <t>September</t>
    </r>
  </si>
  <si>
    <r>
      <t xml:space="preserve">EKİM - </t>
    </r>
    <r>
      <rPr>
        <i/>
        <sz val="10"/>
        <rFont val="Arial"/>
        <family val="2"/>
        <charset val="162"/>
      </rPr>
      <t>October</t>
    </r>
  </si>
  <si>
    <r>
      <t xml:space="preserve">KASIM - </t>
    </r>
    <r>
      <rPr>
        <i/>
        <sz val="10"/>
        <rFont val="Arial"/>
        <family val="2"/>
        <charset val="162"/>
      </rPr>
      <t>November</t>
    </r>
  </si>
  <si>
    <r>
      <t xml:space="preserve">ARALIK - </t>
    </r>
    <r>
      <rPr>
        <i/>
        <sz val="10"/>
        <rFont val="Arial"/>
        <family val="2"/>
        <charset val="162"/>
      </rPr>
      <t>December</t>
    </r>
  </si>
  <si>
    <r>
      <t xml:space="preserve">III- BAĞIMLILAR - </t>
    </r>
    <r>
      <rPr>
        <i/>
        <sz val="10"/>
        <rFont val="Arial"/>
        <family val="2"/>
        <charset val="162"/>
      </rPr>
      <t>DEPENDENTS</t>
    </r>
  </si>
  <si>
    <r>
      <t xml:space="preserve">Aktif / Pasif Oranı - </t>
    </r>
    <r>
      <rPr>
        <i/>
        <sz val="10"/>
        <rFont val="Arial"/>
        <family val="2"/>
        <charset val="162"/>
      </rPr>
      <t>Insured/Pensioner Ratio</t>
    </r>
  </si>
  <si>
    <r>
      <t xml:space="preserve">4/a  Kapsamı - </t>
    </r>
    <r>
      <rPr>
        <i/>
        <sz val="10"/>
        <rFont val="Arial"/>
        <family val="2"/>
        <charset val="162"/>
      </rPr>
      <t>Social Insurance Coverage (4/a)</t>
    </r>
  </si>
  <si>
    <r>
      <t xml:space="preserve">II- PASİF (AYLIK VEYA GELİR ALANLAR) SİGORTALILAR </t>
    </r>
    <r>
      <rPr>
        <b/>
        <sz val="10"/>
        <rFont val="Arial"/>
        <family val="2"/>
        <charset val="162"/>
      </rPr>
      <t>-</t>
    </r>
    <r>
      <rPr>
        <b/>
        <i/>
        <sz val="10"/>
        <rFont val="Arial"/>
        <family val="2"/>
        <charset val="162"/>
      </rPr>
      <t xml:space="preserve"> </t>
    </r>
    <r>
      <rPr>
        <i/>
        <sz val="10"/>
        <rFont val="Arial"/>
        <family val="2"/>
        <charset val="162"/>
      </rPr>
      <t>PENSIONERS</t>
    </r>
  </si>
  <si>
    <r>
      <t xml:space="preserve">II- PASİF (AYLIK VEYA GELİR ALANLAR) SİGORTALILAR - </t>
    </r>
    <r>
      <rPr>
        <i/>
        <sz val="10"/>
        <rFont val="Arial"/>
        <family val="2"/>
        <charset val="162"/>
      </rPr>
      <t>PENSIONERS</t>
    </r>
  </si>
  <si>
    <r>
      <t xml:space="preserve">3 - Ölüm Aylığı Alanlar (Dosya) 
     </t>
    </r>
    <r>
      <rPr>
        <i/>
        <sz val="10"/>
        <rFont val="Arial"/>
        <family val="2"/>
        <charset val="162"/>
      </rPr>
      <t>Survivor's pensioners (file)</t>
    </r>
  </si>
  <si>
    <r>
      <t xml:space="preserve">4 - Ölüm Aylığı Alanlar (Kişi) 
     </t>
    </r>
    <r>
      <rPr>
        <i/>
        <sz val="10"/>
        <rFont val="Arial"/>
        <family val="2"/>
        <charset val="162"/>
      </rPr>
      <t>Widow's and Orphan's pensioners</t>
    </r>
  </si>
  <si>
    <r>
      <t xml:space="preserve">5 - Sürekli İşgöremezlik Geliri Alanlar
     </t>
    </r>
    <r>
      <rPr>
        <i/>
        <sz val="10"/>
        <rFont val="Arial"/>
        <family val="2"/>
        <charset val="162"/>
      </rPr>
      <t>Permanent incapacity income recipients</t>
    </r>
  </si>
  <si>
    <r>
      <t>6 - Sürekli İşgöremezlik Ölüm Geliri Alanlar (Dosya)</t>
    </r>
    <r>
      <rPr>
        <b/>
        <i/>
        <sz val="11"/>
        <rFont val="Arial"/>
        <family val="2"/>
        <charset val="162"/>
      </rPr>
      <t xml:space="preserve"> 
    </t>
    </r>
    <r>
      <rPr>
        <i/>
        <sz val="10"/>
        <rFont val="Arial"/>
        <family val="2"/>
        <charset val="162"/>
      </rPr>
      <t xml:space="preserve">Survivor's benefit recipients (permanent incapacity) (file) </t>
    </r>
  </si>
  <si>
    <r>
      <t>7 - Sürekli İşgöremezlik Ölüm  Geliri Alanlar (Kişi)</t>
    </r>
    <r>
      <rPr>
        <b/>
        <i/>
        <sz val="11"/>
        <rFont val="Arial"/>
        <family val="2"/>
        <charset val="162"/>
      </rPr>
      <t xml:space="preserve"> 
  </t>
    </r>
    <r>
      <rPr>
        <i/>
        <sz val="10"/>
        <rFont val="Arial"/>
        <family val="2"/>
        <charset val="162"/>
      </rPr>
      <t>Survivor's benefit recipients (permanent incapacity) (person)</t>
    </r>
  </si>
  <si>
    <r>
      <t xml:space="preserve">4/b  TARIM SİGORTALISI
</t>
    </r>
    <r>
      <rPr>
        <i/>
        <sz val="10"/>
        <rFont val="Arial"/>
        <family val="2"/>
        <charset val="162"/>
      </rPr>
      <t>4/b Agricultural</t>
    </r>
  </si>
  <si>
    <r>
      <t xml:space="preserve">2- Diğer Sigortalılar </t>
    </r>
    <r>
      <rPr>
        <sz val="11"/>
        <rFont val="Arial"/>
        <family val="2"/>
        <charset val="162"/>
      </rPr>
      <t xml:space="preserve">- </t>
    </r>
    <r>
      <rPr>
        <i/>
        <sz val="10"/>
        <rFont val="Arial"/>
        <family val="2"/>
        <charset val="162"/>
      </rPr>
      <t>Voluntarily Insured</t>
    </r>
  </si>
  <si>
    <r>
      <t xml:space="preserve">3 - Vazife Malulü  Aylığı Alanlar 
      </t>
    </r>
    <r>
      <rPr>
        <i/>
        <sz val="10"/>
        <rFont val="Arial"/>
        <family val="2"/>
        <charset val="162"/>
      </rPr>
      <t>Duty invalidity pensioners</t>
    </r>
  </si>
  <si>
    <r>
      <t xml:space="preserve">4/c  Kapsamı - </t>
    </r>
    <r>
      <rPr>
        <i/>
        <sz val="10"/>
        <rFont val="Arial"/>
        <family val="2"/>
        <charset val="162"/>
      </rPr>
      <t>Social Insurance Coverage (4/c)</t>
    </r>
  </si>
  <si>
    <t>Table 5 - Insured People, Pensioners And Income Recipients in 4/b Coverage</t>
  </si>
  <si>
    <t>Table 4 -Insured People, Pensioners And Income Recipients In 4/a Coverage</t>
  </si>
  <si>
    <r>
      <t xml:space="preserve">İLLER 
</t>
    </r>
    <r>
      <rPr>
        <i/>
        <sz val="10"/>
        <color indexed="8"/>
        <rFont val="Arial"/>
        <family val="2"/>
        <charset val="162"/>
      </rPr>
      <t>Provinces</t>
    </r>
  </si>
  <si>
    <r>
      <t xml:space="preserve">TOPLAM AKTİF (I+II+III+IV+V+VI)
</t>
    </r>
    <r>
      <rPr>
        <i/>
        <sz val="10"/>
        <rFont val="Arial"/>
        <family val="2"/>
        <charset val="162"/>
      </rPr>
      <t>Total Insured</t>
    </r>
  </si>
  <si>
    <r>
      <t xml:space="preserve">ZORUNLU  (I)
</t>
    </r>
    <r>
      <rPr>
        <i/>
        <sz val="10"/>
        <rFont val="Arial"/>
        <family val="2"/>
        <charset val="162"/>
      </rPr>
      <t>Compulsory Insured</t>
    </r>
  </si>
  <si>
    <r>
      <t xml:space="preserve">STAJYER VE KURSİYERLER (II)
</t>
    </r>
    <r>
      <rPr>
        <i/>
        <sz val="10"/>
        <rFont val="Arial"/>
        <family val="2"/>
        <charset val="162"/>
      </rPr>
      <t>Intern and trainee</t>
    </r>
  </si>
  <si>
    <r>
      <t xml:space="preserve">ÇIRAKLAR (III) </t>
    </r>
    <r>
      <rPr>
        <i/>
        <sz val="10"/>
        <rFont val="Arial"/>
        <family val="2"/>
        <charset val="162"/>
      </rPr>
      <t>Apprenticies</t>
    </r>
  </si>
  <si>
    <r>
      <t xml:space="preserve">
AKTİF SİGORTALILAR 
</t>
    </r>
    <r>
      <rPr>
        <i/>
        <sz val="10"/>
        <rFont val="Arial"/>
        <family val="2"/>
        <charset val="162"/>
      </rPr>
      <t>Active Insured People</t>
    </r>
  </si>
  <si>
    <r>
      <t xml:space="preserve">DİĞER SİGORTALILAR (V) (*)
</t>
    </r>
    <r>
      <rPr>
        <i/>
        <sz val="10"/>
        <rFont val="Arial"/>
        <family val="2"/>
        <charset val="162"/>
      </rPr>
      <t>Insured Working Part-Time and Others</t>
    </r>
  </si>
  <si>
    <r>
      <t xml:space="preserve">Sürekli  İş Göremezlik Ölüm Geliri Alanlar(XII) (Kişi) 
</t>
    </r>
    <r>
      <rPr>
        <i/>
        <sz val="10"/>
        <color indexed="8"/>
        <rFont val="Arial"/>
        <family val="2"/>
        <charset val="162"/>
      </rPr>
      <t>Survivor's benefit recipients (permanent incapacity) (person)</t>
    </r>
  </si>
  <si>
    <r>
      <t xml:space="preserve">Ölüm Aylığı Alanlar (IX)
(Kişi) 
</t>
    </r>
    <r>
      <rPr>
        <i/>
        <sz val="10"/>
        <color indexed="8"/>
        <rFont val="Arial"/>
        <family val="2"/>
        <charset val="162"/>
      </rPr>
      <t>Widow's and Orphan's pensioners</t>
    </r>
  </si>
  <si>
    <r>
      <t xml:space="preserve">Yaşlılık Aylığı Alanlar (VIII) 
</t>
    </r>
    <r>
      <rPr>
        <i/>
        <sz val="10"/>
        <rFont val="Arial"/>
        <family val="2"/>
        <charset val="162"/>
      </rPr>
      <t>Old-age pensioners</t>
    </r>
  </si>
  <si>
    <r>
      <t xml:space="preserve">Malüllük Aylığı Alanlar (VII) 
</t>
    </r>
    <r>
      <rPr>
        <i/>
        <sz val="10"/>
        <rFont val="Arial"/>
        <family val="2"/>
        <charset val="162"/>
      </rPr>
      <t>Invalidity pensioners</t>
    </r>
  </si>
  <si>
    <r>
      <t xml:space="preserve">Sürekli  İş Göremezlik Ölüm Geliri Alanlar(XIX) (Kişi) 
</t>
    </r>
    <r>
      <rPr>
        <i/>
        <sz val="10"/>
        <color indexed="8"/>
        <rFont val="Arial"/>
        <family val="2"/>
        <charset val="162"/>
      </rPr>
      <t>Survivor's benefit recipients (permanent incapacity) (person)</t>
    </r>
  </si>
  <si>
    <r>
      <t xml:space="preserve">KAPSAM
</t>
    </r>
    <r>
      <rPr>
        <i/>
        <sz val="10"/>
        <color indexed="8"/>
        <rFont val="Arial"/>
        <family val="2"/>
        <charset val="162"/>
      </rPr>
      <t>Coverage</t>
    </r>
  </si>
  <si>
    <r>
      <t xml:space="preserve">İL KODU  
</t>
    </r>
    <r>
      <rPr>
        <sz val="10"/>
        <color indexed="8"/>
        <rFont val="Arial"/>
        <family val="2"/>
        <charset val="162"/>
      </rPr>
      <t>Provinces code</t>
    </r>
  </si>
  <si>
    <r>
      <t xml:space="preserve">TOPLAM AYLIK VEYA GELİR ALANLAR (KİŞİ)  (VII+VIII+IX+XI+XII+XIV+XV+XVI+XVIII+XIX)
</t>
    </r>
    <r>
      <rPr>
        <i/>
        <sz val="10"/>
        <rFont val="Arial"/>
        <family val="2"/>
        <charset val="162"/>
      </rPr>
      <t xml:space="preserve">Total </t>
    </r>
    <r>
      <rPr>
        <b/>
        <i/>
        <sz val="10"/>
        <rFont val="Arial"/>
        <family val="2"/>
        <charset val="162"/>
      </rPr>
      <t xml:space="preserve">
</t>
    </r>
    <r>
      <rPr>
        <i/>
        <sz val="10"/>
        <rFont val="Arial"/>
        <family val="2"/>
        <charset val="162"/>
      </rPr>
      <t>Pensioners or Recipients (Person)</t>
    </r>
  </si>
  <si>
    <r>
      <t xml:space="preserve">Yaşlılık Aylığı Alanlar (XV) 
</t>
    </r>
    <r>
      <rPr>
        <i/>
        <sz val="10"/>
        <rFont val="Arial"/>
        <family val="2"/>
        <charset val="162"/>
      </rPr>
      <t>Old-age pensioners</t>
    </r>
  </si>
  <si>
    <r>
      <t xml:space="preserve">Sürekli  İş Göremezlik Ölüm Geliri Alanlar (XX) (Dosya) 
</t>
    </r>
    <r>
      <rPr>
        <i/>
        <sz val="10"/>
        <color indexed="8"/>
        <rFont val="Arial"/>
        <family val="2"/>
        <charset val="162"/>
      </rPr>
      <t xml:space="preserve">Survivor's benefit recipients (permanent incapacity) (file) </t>
    </r>
  </si>
  <si>
    <r>
      <t xml:space="preserve">TOPLAM
</t>
    </r>
    <r>
      <rPr>
        <i/>
        <sz val="10"/>
        <color indexed="8"/>
        <rFont val="Arial"/>
        <family val="2"/>
        <charset val="162"/>
      </rPr>
      <t>Total</t>
    </r>
  </si>
  <si>
    <r>
      <t xml:space="preserve">TOPLAM
</t>
    </r>
    <r>
      <rPr>
        <i/>
        <sz val="10"/>
        <color indexed="8"/>
        <rFont val="Arial"/>
        <family val="2"/>
        <charset val="162"/>
      </rPr>
      <t xml:space="preserve">Total </t>
    </r>
  </si>
  <si>
    <t xml:space="preserve">Table 8-  Distribution Of  Insured People, Pensioners And Income Recipients In 4/b Coverage By Provinces </t>
  </si>
  <si>
    <r>
      <t xml:space="preserve">Kadın 
</t>
    </r>
    <r>
      <rPr>
        <i/>
        <sz val="10"/>
        <rFont val="Arial"/>
        <family val="2"/>
        <charset val="162"/>
      </rPr>
      <t>Female</t>
    </r>
  </si>
  <si>
    <r>
      <t>Erkek</t>
    </r>
    <r>
      <rPr>
        <i/>
        <sz val="12"/>
        <rFont val="Arial"/>
        <family val="2"/>
      </rPr>
      <t xml:space="preserve"> 
</t>
    </r>
    <r>
      <rPr>
        <i/>
        <sz val="10"/>
        <rFont val="Arial"/>
        <family val="2"/>
        <charset val="162"/>
      </rPr>
      <t>Male</t>
    </r>
  </si>
  <si>
    <r>
      <t xml:space="preserve">Toplam 
</t>
    </r>
    <r>
      <rPr>
        <i/>
        <sz val="10"/>
        <color indexed="8"/>
        <rFont val="Arial"/>
        <family val="2"/>
        <charset val="162"/>
      </rPr>
      <t>Total</t>
    </r>
  </si>
  <si>
    <r>
      <t xml:space="preserve">İller 
</t>
    </r>
    <r>
      <rPr>
        <i/>
        <sz val="10"/>
        <rFont val="Arial"/>
        <family val="2"/>
        <charset val="162"/>
      </rPr>
      <t>Provinces</t>
    </r>
  </si>
  <si>
    <r>
      <t xml:space="preserve">İl Kodu 
 </t>
    </r>
    <r>
      <rPr>
        <b/>
        <i/>
        <sz val="10"/>
        <color indexed="8"/>
        <rFont val="Arial"/>
        <family val="2"/>
        <charset val="162"/>
      </rPr>
      <t xml:space="preserve"> </t>
    </r>
    <r>
      <rPr>
        <i/>
        <sz val="10"/>
        <color indexed="8"/>
        <rFont val="Arial"/>
        <family val="2"/>
        <charset val="162"/>
      </rPr>
      <t>Provinces code</t>
    </r>
  </si>
  <si>
    <r>
      <t xml:space="preserve">Zorunlu
</t>
    </r>
    <r>
      <rPr>
        <i/>
        <sz val="12"/>
        <rFont val="Arial"/>
        <family val="2"/>
      </rPr>
      <t xml:space="preserve"> </t>
    </r>
    <r>
      <rPr>
        <i/>
        <sz val="10"/>
        <rFont val="Arial"/>
        <family val="2"/>
        <charset val="162"/>
      </rPr>
      <t>Compulsory Insured</t>
    </r>
  </si>
  <si>
    <r>
      <t xml:space="preserve">AKTİF SİGORTALILAR (İştirakçi)
</t>
    </r>
    <r>
      <rPr>
        <i/>
        <sz val="10"/>
        <rFont val="Arial"/>
        <family val="2"/>
        <charset val="162"/>
      </rPr>
      <t>Insured Persons (Contributor)</t>
    </r>
  </si>
  <si>
    <r>
      <t xml:space="preserve">Diğer Sigortalılar
</t>
    </r>
    <r>
      <rPr>
        <i/>
        <sz val="12"/>
        <rFont val="Arial"/>
        <family val="2"/>
      </rPr>
      <t xml:space="preserve"> </t>
    </r>
    <r>
      <rPr>
        <i/>
        <sz val="10"/>
        <rFont val="Arial"/>
        <family val="2"/>
        <charset val="162"/>
      </rPr>
      <t>Others Insured</t>
    </r>
  </si>
  <si>
    <r>
      <t>Erkek</t>
    </r>
    <r>
      <rPr>
        <sz val="12"/>
        <rFont val="Arial"/>
        <family val="2"/>
      </rPr>
      <t xml:space="preserve"> 
</t>
    </r>
    <r>
      <rPr>
        <i/>
        <sz val="10"/>
        <rFont val="Arial"/>
        <family val="2"/>
        <charset val="162"/>
      </rPr>
      <t>Male</t>
    </r>
  </si>
  <si>
    <r>
      <t>Kadın</t>
    </r>
    <r>
      <rPr>
        <b/>
        <i/>
        <sz val="12"/>
        <rFont val="Arial"/>
        <family val="2"/>
      </rPr>
      <t xml:space="preserve"> 
</t>
    </r>
    <r>
      <rPr>
        <i/>
        <sz val="10"/>
        <rFont val="Arial"/>
        <family val="2"/>
        <charset val="162"/>
      </rPr>
      <t>Female</t>
    </r>
  </si>
  <si>
    <r>
      <t>Malüllük Aylığı Alanlar (I)</t>
    </r>
    <r>
      <rPr>
        <i/>
        <sz val="12"/>
        <rFont val="Arial"/>
        <family val="2"/>
      </rPr>
      <t xml:space="preserve"> </t>
    </r>
    <r>
      <rPr>
        <i/>
        <sz val="10"/>
        <rFont val="Arial"/>
        <family val="2"/>
        <charset val="162"/>
      </rPr>
      <t>Invalidity pensioners</t>
    </r>
  </si>
  <si>
    <r>
      <t xml:space="preserve"> Vazife  Malulü  Aylığı Alanlar (II)
</t>
    </r>
    <r>
      <rPr>
        <i/>
        <sz val="12"/>
        <rFont val="Arial"/>
        <family val="2"/>
      </rPr>
      <t xml:space="preserve"> </t>
    </r>
    <r>
      <rPr>
        <i/>
        <sz val="10"/>
        <rFont val="Arial"/>
        <family val="2"/>
        <charset val="162"/>
      </rPr>
      <t>Duty invalidity pensioners</t>
    </r>
  </si>
  <si>
    <r>
      <t xml:space="preserve">Yaşlılık Aylığı Alanlar (III) 
</t>
    </r>
    <r>
      <rPr>
        <i/>
        <sz val="10"/>
        <rFont val="Arial"/>
        <family val="2"/>
        <charset val="162"/>
      </rPr>
      <t>Old-age pensioners</t>
    </r>
  </si>
  <si>
    <r>
      <t xml:space="preserve">Ölüm Aylığı Alanlar (IV)
(Dosya) 
</t>
    </r>
    <r>
      <rPr>
        <i/>
        <sz val="10"/>
        <rFont val="Arial"/>
        <family val="2"/>
        <charset val="162"/>
      </rPr>
      <t>Survivor's pensioners (file)</t>
    </r>
  </si>
  <si>
    <r>
      <t xml:space="preserve">Ölüm Aylığı Alanlar (V)
(Kişi) 
</t>
    </r>
    <r>
      <rPr>
        <i/>
        <sz val="10"/>
        <rFont val="Arial"/>
        <family val="2"/>
        <charset val="162"/>
      </rPr>
      <t>Widow's and Orphan's pensioners</t>
    </r>
  </si>
  <si>
    <r>
      <t xml:space="preserve">Ölüm </t>
    </r>
    <r>
      <rPr>
        <b/>
        <i/>
        <sz val="12"/>
        <rFont val="Arial"/>
        <family val="2"/>
      </rPr>
      <t xml:space="preserve">
</t>
    </r>
    <r>
      <rPr>
        <i/>
        <sz val="10"/>
        <rFont val="Arial"/>
        <family val="2"/>
        <charset val="162"/>
      </rPr>
      <t>Death</t>
    </r>
  </si>
  <si>
    <r>
      <t>AYLIK ALANLAR</t>
    </r>
    <r>
      <rPr>
        <b/>
        <i/>
        <sz val="12"/>
        <rFont val="Arial"/>
        <family val="2"/>
      </rPr>
      <t xml:space="preserve">  
</t>
    </r>
    <r>
      <rPr>
        <i/>
        <sz val="10"/>
        <rFont val="Arial"/>
        <family val="2"/>
        <charset val="162"/>
      </rPr>
      <t>Pensioners</t>
    </r>
    <r>
      <rPr>
        <i/>
        <sz val="12"/>
        <rFont val="Arial"/>
        <family val="2"/>
      </rPr>
      <t xml:space="preserve"> </t>
    </r>
  </si>
  <si>
    <r>
      <t xml:space="preserve">Toplam Aylık Alanlar
(Dosya) (I+II+III+IV)
</t>
    </r>
    <r>
      <rPr>
        <b/>
        <sz val="10"/>
        <rFont val="Arial"/>
        <family val="2"/>
        <charset val="162"/>
      </rPr>
      <t xml:space="preserve"> </t>
    </r>
    <r>
      <rPr>
        <i/>
        <sz val="10"/>
        <rFont val="Arial"/>
        <family val="2"/>
        <charset val="162"/>
      </rPr>
      <t>Total Pensioners (File)</t>
    </r>
  </si>
  <si>
    <r>
      <t xml:space="preserve">Toplam Aylık Alanlar (Kişi) (I+II+III+V)
</t>
    </r>
    <r>
      <rPr>
        <i/>
        <sz val="10"/>
        <rFont val="Arial"/>
        <family val="2"/>
        <charset val="162"/>
      </rPr>
      <t>Total Pensioners  (Person)</t>
    </r>
  </si>
  <si>
    <t>Table  3 - Social Security Coverage ( 4/a, 4/b, 4/c)</t>
  </si>
  <si>
    <r>
      <t>TARIM (2925 skg) (IV)</t>
    </r>
    <r>
      <rPr>
        <sz val="11"/>
        <rFont val="Arial"/>
        <family val="2"/>
        <charset val="162"/>
      </rPr>
      <t xml:space="preserve"> 
</t>
    </r>
    <r>
      <rPr>
        <i/>
        <sz val="10"/>
        <rFont val="Arial"/>
        <family val="2"/>
        <charset val="162"/>
      </rPr>
      <t>Insured in Agricultural Sector</t>
    </r>
  </si>
  <si>
    <r>
      <t>YURT DIŞI TOPLULUK (VI)</t>
    </r>
    <r>
      <rPr>
        <sz val="11"/>
        <rFont val="Arial"/>
        <family val="2"/>
        <charset val="162"/>
      </rPr>
      <t xml:space="preserve"> </t>
    </r>
    <r>
      <rPr>
        <i/>
        <sz val="10"/>
        <rFont val="Arial"/>
        <family val="2"/>
        <charset val="162"/>
      </rPr>
      <t>Collective Insured</t>
    </r>
  </si>
  <si>
    <r>
      <t>Ölüm Aylığı Alanlar (X)
(Dosya)</t>
    </r>
    <r>
      <rPr>
        <sz val="11"/>
        <color indexed="8"/>
        <rFont val="Arial"/>
        <family val="2"/>
        <charset val="162"/>
      </rPr>
      <t xml:space="preserve"> 
</t>
    </r>
    <r>
      <rPr>
        <i/>
        <sz val="10"/>
        <color indexed="8"/>
        <rFont val="Arial"/>
        <family val="2"/>
        <charset val="162"/>
      </rPr>
      <t>Survivor's pensioners (file)</t>
    </r>
  </si>
  <si>
    <r>
      <t>Sürekli  İş Göremezlik Geliri Alanlar</t>
    </r>
    <r>
      <rPr>
        <b/>
        <sz val="11"/>
        <color indexed="8"/>
        <rFont val="Arial"/>
        <family val="2"/>
        <charset val="162"/>
      </rPr>
      <t xml:space="preserve"> (XI) 
</t>
    </r>
    <r>
      <rPr>
        <i/>
        <sz val="10"/>
        <color indexed="8"/>
        <rFont val="Arial"/>
        <family val="2"/>
        <charset val="162"/>
      </rPr>
      <t>Permanent incapacity income recipients</t>
    </r>
  </si>
  <si>
    <r>
      <t xml:space="preserve">Sürekli  İş Göremezlik Ölüm Geliri Alanlar (XIII) (Dosya) 
</t>
    </r>
    <r>
      <rPr>
        <i/>
        <sz val="10"/>
        <color indexed="8"/>
        <rFont val="Arial"/>
        <family val="2"/>
        <charset val="162"/>
      </rPr>
      <t>Survivor's benefit recipients (permanent incapacity) (file)</t>
    </r>
    <r>
      <rPr>
        <i/>
        <sz val="11"/>
        <color indexed="8"/>
        <rFont val="Arial"/>
        <family val="2"/>
        <charset val="162"/>
      </rPr>
      <t xml:space="preserve"> </t>
    </r>
  </si>
  <si>
    <r>
      <t>Malüllük Aylığı Alanlar (XIV)</t>
    </r>
    <r>
      <rPr>
        <sz val="11"/>
        <rFont val="Arial"/>
        <family val="2"/>
        <charset val="162"/>
      </rPr>
      <t xml:space="preserve"> </t>
    </r>
    <r>
      <rPr>
        <i/>
        <sz val="10"/>
        <rFont val="Arial"/>
        <family val="2"/>
        <charset val="162"/>
      </rPr>
      <t>Invalidity pensioners</t>
    </r>
  </si>
  <si>
    <r>
      <t>Ölüm Aylığı Alanlar (XVI)
(Kişi)</t>
    </r>
    <r>
      <rPr>
        <b/>
        <i/>
        <sz val="11"/>
        <rFont val="Arial"/>
        <family val="2"/>
        <charset val="162"/>
      </rPr>
      <t xml:space="preserve"> 
</t>
    </r>
    <r>
      <rPr>
        <i/>
        <sz val="10"/>
        <color indexed="8"/>
        <rFont val="Arial"/>
        <family val="2"/>
        <charset val="162"/>
      </rPr>
      <t>Widow's and Orphan's pensioners</t>
    </r>
  </si>
  <si>
    <r>
      <t>Ölüm Aylığı Alanlar (XVII)
(Dosya)</t>
    </r>
    <r>
      <rPr>
        <sz val="11"/>
        <color indexed="8"/>
        <rFont val="Arial"/>
        <family val="2"/>
        <charset val="162"/>
      </rPr>
      <t xml:space="preserve"> 
</t>
    </r>
    <r>
      <rPr>
        <i/>
        <sz val="10"/>
        <color indexed="8"/>
        <rFont val="Arial"/>
        <family val="2"/>
        <charset val="162"/>
      </rPr>
      <t>Survivor's pensioners (file)</t>
    </r>
  </si>
  <si>
    <r>
      <t>Sürekli  İş Göremezlik Geliri Alanlar</t>
    </r>
    <r>
      <rPr>
        <b/>
        <sz val="11"/>
        <color indexed="8"/>
        <rFont val="Arial"/>
        <family val="2"/>
        <charset val="162"/>
      </rPr>
      <t xml:space="preserve"> (XVIII) 
</t>
    </r>
    <r>
      <rPr>
        <i/>
        <sz val="10"/>
        <color indexed="8"/>
        <rFont val="Arial"/>
        <family val="2"/>
        <charset val="162"/>
      </rPr>
      <t>Permanent incapacity income recipients</t>
    </r>
  </si>
  <si>
    <r>
      <t xml:space="preserve">TOPLAM AYLIK VEYA GELİR ALANLAR (DOSYA) (VII+VIII+X+XI+XIII+XIV+XV+XVII+XVIII+XX)
</t>
    </r>
    <r>
      <rPr>
        <i/>
        <sz val="10"/>
        <rFont val="Arial"/>
        <family val="2"/>
        <charset val="162"/>
      </rPr>
      <t>Total</t>
    </r>
    <r>
      <rPr>
        <b/>
        <i/>
        <sz val="10"/>
        <rFont val="Arial"/>
        <family val="2"/>
        <charset val="162"/>
      </rPr>
      <t xml:space="preserve"> </t>
    </r>
    <r>
      <rPr>
        <i/>
        <sz val="10"/>
        <rFont val="Arial"/>
        <family val="2"/>
        <charset val="162"/>
      </rPr>
      <t>Pensioners or Recipients (File)</t>
    </r>
    <r>
      <rPr>
        <i/>
        <sz val="11"/>
        <rFont val="Arial"/>
        <family val="2"/>
        <charset val="162"/>
      </rPr>
      <t xml:space="preserve">
</t>
    </r>
  </si>
  <si>
    <r>
      <t xml:space="preserve">4/a (TARIM  2925 )
</t>
    </r>
    <r>
      <rPr>
        <i/>
        <sz val="10"/>
        <rFont val="Arial"/>
        <family val="2"/>
        <charset val="162"/>
      </rPr>
      <t>4/a Agricultural (2925)</t>
    </r>
  </si>
  <si>
    <r>
      <t xml:space="preserve">4/b Kapsamında (Tarım Hariç) Aylık veya Gelir  Alanlar 
</t>
    </r>
    <r>
      <rPr>
        <i/>
        <sz val="10"/>
        <rFont val="Arial"/>
        <family val="2"/>
        <charset val="162"/>
      </rPr>
      <t>Pensioners and income recipients in 4/b coverage (not including agriculture insurance)</t>
    </r>
  </si>
  <si>
    <r>
      <t xml:space="preserve">İller
</t>
    </r>
    <r>
      <rPr>
        <b/>
        <sz val="10"/>
        <rFont val="Arial"/>
        <family val="2"/>
        <charset val="162"/>
      </rPr>
      <t xml:space="preserve">  </t>
    </r>
    <r>
      <rPr>
        <sz val="10"/>
        <rFont val="Arial"/>
        <family val="2"/>
        <charset val="162"/>
      </rPr>
      <t>Provinces</t>
    </r>
  </si>
  <si>
    <r>
      <t>İL KODU</t>
    </r>
    <r>
      <rPr>
        <i/>
        <sz val="11"/>
        <rFont val="Arial"/>
        <family val="2"/>
        <charset val="162"/>
      </rPr>
      <t xml:space="preserve"> 
</t>
    </r>
    <r>
      <rPr>
        <i/>
        <sz val="10"/>
        <rFont val="Arial"/>
        <family val="2"/>
        <charset val="162"/>
      </rPr>
      <t>Provinces code</t>
    </r>
  </si>
  <si>
    <r>
      <t xml:space="preserve">MALULLÜK-YAŞLILIK-ÖLÜM SİGORTASI 
</t>
    </r>
    <r>
      <rPr>
        <i/>
        <sz val="10"/>
        <color indexed="8"/>
        <rFont val="Arial"/>
        <family val="2"/>
        <charset val="162"/>
      </rPr>
      <t xml:space="preserve">Invalidity, old-age and survivors insurances    </t>
    </r>
    <r>
      <rPr>
        <i/>
        <sz val="11"/>
        <color indexed="8"/>
        <rFont val="Arial"/>
        <family val="2"/>
        <charset val="162"/>
      </rPr>
      <t xml:space="preserve">     </t>
    </r>
    <r>
      <rPr>
        <sz val="11"/>
        <color indexed="8"/>
        <rFont val="Arial"/>
        <family val="2"/>
        <charset val="162"/>
      </rPr>
      <t xml:space="preserve">                                                                       </t>
    </r>
  </si>
  <si>
    <r>
      <t xml:space="preserve">Malüllük Aylığı Alanlar (III)
</t>
    </r>
    <r>
      <rPr>
        <i/>
        <sz val="10"/>
        <rFont val="Arial"/>
        <family val="2"/>
        <charset val="162"/>
      </rPr>
      <t xml:space="preserve"> Invalidity pensioners</t>
    </r>
  </si>
  <si>
    <r>
      <t>Yaşlılık Aylığı Alanlar (IV)</t>
    </r>
    <r>
      <rPr>
        <b/>
        <i/>
        <sz val="11"/>
        <rFont val="Arial"/>
        <family val="2"/>
        <charset val="162"/>
      </rPr>
      <t xml:space="preserve"> 
</t>
    </r>
    <r>
      <rPr>
        <i/>
        <sz val="10"/>
        <rFont val="Arial"/>
        <family val="2"/>
        <charset val="162"/>
      </rPr>
      <t>Old-age pensioners</t>
    </r>
  </si>
  <si>
    <r>
      <t xml:space="preserve">Ölüm Aylığı Alanlar (V)
(Dosya) 
</t>
    </r>
    <r>
      <rPr>
        <i/>
        <sz val="10"/>
        <rFont val="Arial"/>
        <family val="2"/>
        <charset val="162"/>
      </rPr>
      <t>Survivor's pensioners (file)</t>
    </r>
  </si>
  <si>
    <r>
      <t xml:space="preserve">Ölüm Aylığı Alanlar (VI)
(Kişi) 
</t>
    </r>
    <r>
      <rPr>
        <i/>
        <sz val="10"/>
        <rFont val="Arial"/>
        <family val="2"/>
        <charset val="162"/>
      </rPr>
      <t>Widow's and Orphan's pensioners</t>
    </r>
  </si>
  <si>
    <r>
      <t>Sürekli İş Göremezlik Geliri Alanlar (VII)</t>
    </r>
    <r>
      <rPr>
        <b/>
        <sz val="11"/>
        <color indexed="8"/>
        <rFont val="Arial"/>
        <family val="2"/>
        <charset val="162"/>
      </rPr>
      <t xml:space="preserve">  
</t>
    </r>
    <r>
      <rPr>
        <i/>
        <sz val="10"/>
        <color indexed="8"/>
        <rFont val="Arial"/>
        <family val="2"/>
        <charset val="162"/>
      </rPr>
      <t>Permanent incapacity income recipients</t>
    </r>
  </si>
  <si>
    <r>
      <t xml:space="preserve">İŞ KAZASI İLE MESLEK HASTALIĞI SİGORTASI
</t>
    </r>
    <r>
      <rPr>
        <i/>
        <sz val="10"/>
        <color indexed="8"/>
        <rFont val="Arial"/>
        <family val="2"/>
        <charset val="162"/>
      </rPr>
      <t xml:space="preserve">Accident at work and occupational disease insurance     </t>
    </r>
    <r>
      <rPr>
        <i/>
        <sz val="11"/>
        <color indexed="8"/>
        <rFont val="Arial"/>
        <family val="2"/>
        <charset val="162"/>
      </rPr>
      <t xml:space="preserve"> </t>
    </r>
    <r>
      <rPr>
        <sz val="11"/>
        <color indexed="8"/>
        <rFont val="Arial"/>
        <family val="2"/>
        <charset val="162"/>
      </rPr>
      <t xml:space="preserve">        </t>
    </r>
    <r>
      <rPr>
        <b/>
        <sz val="11"/>
        <color indexed="8"/>
        <rFont val="Arial"/>
        <family val="2"/>
        <charset val="162"/>
      </rPr>
      <t xml:space="preserve">                                                            </t>
    </r>
  </si>
  <si>
    <r>
      <t xml:space="preserve"> Sürekli İşgöremezlik Ölüm Geliri Alanlar (Dosya)(VIII) 
</t>
    </r>
    <r>
      <rPr>
        <i/>
        <sz val="10"/>
        <rFont val="Arial"/>
        <family val="2"/>
        <charset val="162"/>
      </rPr>
      <t>Survivor's benefit recipients (permanent incapacity) (file)</t>
    </r>
    <r>
      <rPr>
        <b/>
        <i/>
        <sz val="10"/>
        <rFont val="Arial"/>
        <family val="2"/>
        <charset val="162"/>
      </rPr>
      <t xml:space="preserve"> </t>
    </r>
  </si>
  <si>
    <r>
      <t xml:space="preserve">Sürekli İşgöremezlik Ölüm Geliri Alanlar (Kişi) (IX) 
</t>
    </r>
    <r>
      <rPr>
        <i/>
        <sz val="10"/>
        <rFont val="Arial"/>
        <family val="2"/>
        <charset val="162"/>
      </rPr>
      <t>Survivor's benefit recipients (permanent incapacity) (person)</t>
    </r>
  </si>
  <si>
    <r>
      <t>Malüllük Aylığı Alanlar (X)</t>
    </r>
    <r>
      <rPr>
        <b/>
        <i/>
        <sz val="11"/>
        <rFont val="Arial"/>
        <family val="2"/>
        <charset val="162"/>
      </rPr>
      <t xml:space="preserve"> 
</t>
    </r>
    <r>
      <rPr>
        <i/>
        <sz val="10"/>
        <rFont val="Arial"/>
        <family val="2"/>
        <charset val="162"/>
      </rPr>
      <t>Invalidity pensioners</t>
    </r>
  </si>
  <si>
    <r>
      <t xml:space="preserve">Yaşlılık Aylığı Alanlar (XI) 
</t>
    </r>
    <r>
      <rPr>
        <i/>
        <sz val="10"/>
        <rFont val="Arial"/>
        <family val="2"/>
        <charset val="162"/>
      </rPr>
      <t>Old-age pensioners</t>
    </r>
  </si>
  <si>
    <r>
      <t xml:space="preserve">MALULLÜK-YAŞLILIK-ÖLÜM SİGORTASI 
</t>
    </r>
    <r>
      <rPr>
        <i/>
        <sz val="10"/>
        <color indexed="8"/>
        <rFont val="Arial"/>
        <family val="2"/>
        <charset val="162"/>
      </rPr>
      <t xml:space="preserve">Invalidity, old-age and survivors insurances </t>
    </r>
    <r>
      <rPr>
        <i/>
        <sz val="11"/>
        <color indexed="8"/>
        <rFont val="Arial"/>
        <family val="2"/>
        <charset val="162"/>
      </rPr>
      <t xml:space="preserve">   </t>
    </r>
    <r>
      <rPr>
        <sz val="11"/>
        <color indexed="8"/>
        <rFont val="Arial"/>
        <family val="2"/>
        <charset val="162"/>
      </rPr>
      <t xml:space="preserve">          </t>
    </r>
    <r>
      <rPr>
        <b/>
        <sz val="11"/>
        <color indexed="8"/>
        <rFont val="Arial"/>
        <family val="2"/>
        <charset val="162"/>
      </rPr>
      <t xml:space="preserve">                                                                  </t>
    </r>
  </si>
  <si>
    <r>
      <t xml:space="preserve">Ölüm Aylığı Alanlar (XII)
(Dosya) 
</t>
    </r>
    <r>
      <rPr>
        <i/>
        <sz val="10"/>
        <rFont val="Arial"/>
        <family val="2"/>
        <charset val="162"/>
      </rPr>
      <t>Survivor's pensioners (file)</t>
    </r>
  </si>
  <si>
    <r>
      <t xml:space="preserve">Ölüm Aylığı Alanlar (XIIII)
(Kişi) 
</t>
    </r>
    <r>
      <rPr>
        <i/>
        <sz val="10"/>
        <rFont val="Arial"/>
        <family val="2"/>
        <charset val="162"/>
      </rPr>
      <t>Widow's and Orphan's pensioners</t>
    </r>
  </si>
  <si>
    <r>
      <t xml:space="preserve">Sürekli İş Göremezlik Geliri Alanlar (XIV)  
</t>
    </r>
    <r>
      <rPr>
        <i/>
        <sz val="10"/>
        <rFont val="Arial"/>
        <family val="2"/>
        <charset val="162"/>
      </rPr>
      <t>Permanent incapacity income recipients</t>
    </r>
  </si>
  <si>
    <r>
      <t xml:space="preserve">İŞ KAZASI İLE MESLEK HASTALIĞI SİGORTASI
</t>
    </r>
    <r>
      <rPr>
        <i/>
        <sz val="10"/>
        <color indexed="8"/>
        <rFont val="Arial"/>
        <family val="2"/>
        <charset val="162"/>
      </rPr>
      <t xml:space="preserve">Accident at work and occupational disease insurance    </t>
    </r>
    <r>
      <rPr>
        <i/>
        <sz val="11"/>
        <color indexed="8"/>
        <rFont val="Arial"/>
        <family val="2"/>
        <charset val="162"/>
      </rPr>
      <t xml:space="preserve">                                                                     </t>
    </r>
  </si>
  <si>
    <r>
      <t xml:space="preserve"> Sürekli İşgöremezlik Ölüm Geliri Alanlar (Dosya)(XV)</t>
    </r>
    <r>
      <rPr>
        <i/>
        <sz val="11"/>
        <rFont val="Arial"/>
        <family val="2"/>
        <charset val="162"/>
      </rPr>
      <t xml:space="preserve"> </t>
    </r>
    <r>
      <rPr>
        <i/>
        <sz val="10"/>
        <rFont val="Arial"/>
        <family val="2"/>
        <charset val="162"/>
      </rPr>
      <t xml:space="preserve">Survivor's benefit recipients (permanent incapacity) (file) </t>
    </r>
  </si>
  <si>
    <r>
      <t xml:space="preserve">Sürekli İşgöremezlik Ölüm Geliri Alanlar (Kişi) (XVI) </t>
    </r>
    <r>
      <rPr>
        <i/>
        <sz val="10"/>
        <rFont val="Arial"/>
        <family val="2"/>
        <charset val="162"/>
      </rPr>
      <t>Survivor's benefit recipients (permanent incapacity) (person)</t>
    </r>
  </si>
  <si>
    <r>
      <t xml:space="preserve">TOPLAM AYLIK VEYA GELİR ALANLAR 
(Dosya) (III+IV+V+VII+VIII+X+XI+XII+XIV+XV)
</t>
    </r>
    <r>
      <rPr>
        <i/>
        <sz val="10"/>
        <rFont val="Arial"/>
        <family val="2"/>
        <charset val="162"/>
      </rPr>
      <t>Total Pensioners or Recipients (File)</t>
    </r>
  </si>
  <si>
    <r>
      <t xml:space="preserve">TOPLAM AYLIK ALANLAR (Kişi)  (III+IV+VI+VII+IX+X+XI+XIII+XIV+XVI) </t>
    </r>
    <r>
      <rPr>
        <i/>
        <sz val="10"/>
        <rFont val="Arial"/>
        <family val="2"/>
        <charset val="162"/>
      </rPr>
      <t>Total</t>
    </r>
    <r>
      <rPr>
        <b/>
        <i/>
        <sz val="10"/>
        <rFont val="Arial"/>
        <family val="2"/>
        <charset val="162"/>
      </rPr>
      <t xml:space="preserve"> </t>
    </r>
    <r>
      <rPr>
        <i/>
        <sz val="10"/>
        <rFont val="Arial"/>
        <family val="2"/>
        <charset val="162"/>
      </rPr>
      <t>Pensioners (Person)</t>
    </r>
  </si>
  <si>
    <r>
      <t xml:space="preserve">Tarım hariç 4/b Kapsam 
</t>
    </r>
    <r>
      <rPr>
        <i/>
        <sz val="10"/>
        <rFont val="Arial"/>
        <family val="2"/>
        <charset val="162"/>
      </rPr>
      <t>4/b Coverage (not including agriculture insurance )</t>
    </r>
  </si>
  <si>
    <r>
      <t xml:space="preserve"> 4/b Tarım Kapsamı 
</t>
    </r>
    <r>
      <rPr>
        <i/>
        <sz val="10"/>
        <rFont val="Arial"/>
        <family val="2"/>
        <charset val="162"/>
      </rPr>
      <t>4/b Agricultural Coverage</t>
    </r>
  </si>
  <si>
    <r>
      <t xml:space="preserve">Vataniler 
(Kişi)
</t>
    </r>
    <r>
      <rPr>
        <i/>
        <sz val="10"/>
        <rFont val="Arial"/>
        <family val="2"/>
        <charset val="162"/>
      </rPr>
      <t>Patriotic Services (Person)</t>
    </r>
  </si>
  <si>
    <r>
      <t xml:space="preserve">4/c Kapsamı 
</t>
    </r>
    <r>
      <rPr>
        <sz val="10"/>
        <rFont val="Arial"/>
        <family val="2"/>
        <charset val="162"/>
      </rPr>
      <t>Coverage 4/c</t>
    </r>
  </si>
  <si>
    <t xml:space="preserve">          Geçmişe kıyasla aradaki farkın sebebi bu durumdur.Ayrıca Tazminat (Ek 17) genel toplama dahil değildir.</t>
  </si>
  <si>
    <t>Not:1- 442 Sayılı Kanun Ek 17 inci Maddesindeki veriler tüm geçmişi kapsar şekilde verilmekteyken Mayıs 2013 tarihinden itibaren sadece bir aylık olarak verilmiştir.</t>
  </si>
  <si>
    <r>
      <t xml:space="preserve"> 4/b  (TARIM HARİÇ)
</t>
    </r>
    <r>
      <rPr>
        <i/>
        <sz val="10"/>
        <rFont val="Arial"/>
        <family val="2"/>
        <charset val="162"/>
      </rPr>
      <t>4/b (except Agricultural)</t>
    </r>
  </si>
  <si>
    <r>
      <t xml:space="preserve"> 4/b TARIM 
</t>
    </r>
    <r>
      <rPr>
        <i/>
        <sz val="10"/>
        <rFont val="Arial"/>
        <family val="2"/>
        <charset val="162"/>
      </rPr>
      <t>4/b Agricultural</t>
    </r>
  </si>
  <si>
    <t xml:space="preserve"> Permanent</t>
  </si>
  <si>
    <t>Temporary</t>
  </si>
  <si>
    <t>Public</t>
  </si>
  <si>
    <t>Private</t>
  </si>
  <si>
    <t>General Total</t>
  </si>
  <si>
    <t>Permanent</t>
  </si>
  <si>
    <r>
      <t>4 - Tarım (4/a-2925)</t>
    </r>
    <r>
      <rPr>
        <b/>
        <i/>
        <sz val="11"/>
        <rFont val="Arial"/>
        <family val="2"/>
        <charset val="162"/>
      </rPr>
      <t xml:space="preserve"> </t>
    </r>
    <r>
      <rPr>
        <i/>
        <sz val="10"/>
        <rFont val="Arial"/>
        <family val="2"/>
        <charset val="162"/>
      </rPr>
      <t xml:space="preserve"> 
     Insured in Agricultural Sector(SSI) </t>
    </r>
  </si>
  <si>
    <r>
      <rPr>
        <b/>
        <sz val="11"/>
        <rFont val="Arial"/>
        <family val="2"/>
        <charset val="162"/>
      </rPr>
      <t xml:space="preserve">UZUN VADELİ SİGORTA </t>
    </r>
    <r>
      <rPr>
        <sz val="11"/>
        <rFont val="Arial"/>
        <family val="2"/>
        <charset val="162"/>
      </rPr>
      <t xml:space="preserve">
</t>
    </r>
    <r>
      <rPr>
        <i/>
        <sz val="10"/>
        <rFont val="Arial"/>
        <family val="2"/>
        <charset val="162"/>
      </rPr>
      <t>Long Term Insurance</t>
    </r>
  </si>
  <si>
    <r>
      <t xml:space="preserve">EK 9
</t>
    </r>
    <r>
      <rPr>
        <i/>
        <sz val="10"/>
        <rFont val="Arial"/>
        <family val="2"/>
        <charset val="162"/>
      </rPr>
      <t>Additional 9</t>
    </r>
  </si>
  <si>
    <t>BÖLÜM I</t>
  </si>
  <si>
    <t>PART I</t>
  </si>
  <si>
    <t xml:space="preserve"> PERSONEL İSTATİSTİKLERİ</t>
  </si>
  <si>
    <t xml:space="preserve"> STAFF STATISTICS</t>
  </si>
  <si>
    <t xml:space="preserve">BÖLÜM I 
PERSONEL İSTATİSTİKLERİ  </t>
  </si>
  <si>
    <t>BÖLÜM II</t>
  </si>
  <si>
    <t>PART II</t>
  </si>
  <si>
    <t xml:space="preserve"> SİGORTALI İSTATİSTİKLERİ</t>
  </si>
  <si>
    <t xml:space="preserve"> INSURED STATISTICS</t>
  </si>
  <si>
    <t>Part II - Insured Person Statistics</t>
  </si>
  <si>
    <t>Metadata - Work Places and Insured People</t>
  </si>
  <si>
    <t>Part I - Staff Statistics</t>
  </si>
  <si>
    <r>
      <t xml:space="preserve">METAVERİ
</t>
    </r>
    <r>
      <rPr>
        <i/>
        <sz val="11"/>
        <rFont val="Arial"/>
        <family val="2"/>
        <charset val="162"/>
      </rPr>
      <t>Metadata</t>
    </r>
  </si>
  <si>
    <r>
      <t xml:space="preserve">METAVERİ - İŞYERİ VE SİGORTALI
</t>
    </r>
    <r>
      <rPr>
        <b/>
        <i/>
        <sz val="12"/>
        <color indexed="9"/>
        <rFont val="Times New Roman"/>
        <family val="1"/>
        <charset val="162"/>
      </rPr>
      <t>Metadata- Work Places and Insured People</t>
    </r>
  </si>
  <si>
    <t>BÖLÜM II
SİGORTALI İSTATİSTİKLERİ</t>
  </si>
  <si>
    <t>TABLO 10 - 4/c KAPSAMINDA AKTİF SİGORTALI ( İŞTİRAKÇİ ) VE AYLIK ALANLARIN  İL CİNSİYET DAĞILIMI</t>
  </si>
  <si>
    <t>Table 10 - Distribution Of  Insured Persons(Contributor) And Pensioners  in 4/c Coverage By Provinces and Gender</t>
  </si>
  <si>
    <t>Distribution of Insured People (Contributor) and Pensioners in 4/c Coverage by Provinces and Gender</t>
  </si>
  <si>
    <t>4/c Kapsamında Aktif İştirakçilerinin ve Aylık Alanların İl Cinsiyet Dağılımı</t>
  </si>
  <si>
    <t>4/b  Kapsamındaki Aktif Sigortalıların İl Cinsiyet Dağılımı</t>
  </si>
  <si>
    <t xml:space="preserve">Table 9- Distribution of Self-Employed  Insured People in 4/b Coverage By Province and Genders </t>
  </si>
  <si>
    <t xml:space="preserve">Distribution of Self-Employed  Insured People in 4/b Coverage By Province and Genders </t>
  </si>
  <si>
    <t xml:space="preserve">4/b Kapsamında Aktif Sigortalılar İle Aylık Ve Gelir Alanların  İllere  Dağılımı </t>
  </si>
  <si>
    <t xml:space="preserve">Distribution Of  Insured People, Pensioners And Income Recipients In 4/b Coverage by Provinces </t>
  </si>
  <si>
    <t xml:space="preserve">4/a Kapsamında Aktif Sigortalılar İle Aylık Ve Gelir Alanların  İllere  Dağılımı </t>
  </si>
  <si>
    <t>Sosyal Güvenlik Kapsamında Çalışan Sigortalılar  (4/a, 4/b, 4/c)</t>
  </si>
  <si>
    <t>Insured People in Social Security Coverage (4/a, 4/b, 4/c)</t>
  </si>
  <si>
    <t>Sosyal Güvenlik Kapsamı (4/a, 4/b, 4/c)</t>
  </si>
  <si>
    <t>Social Security Coverage (4/a, 4/b, 4/c)</t>
  </si>
  <si>
    <t>4/a Kapsamında Aktif Sigortalılar, Aylık veya Gelir Alanlar</t>
  </si>
  <si>
    <t>4/b Kapsamında Aktif Sigortalılar, Aylık veya Gelir Alanlar</t>
  </si>
  <si>
    <t>SGK Tahsis Türlerine Göre Yıl İçinde Aylık veya Gelir Bağlananlar</t>
  </si>
  <si>
    <t>4/a Kapsamında İşyeri, Zorunlu Sigortalılar ve Prime Esas Ortalama Günlük Kazançların Faaliyet Gruplarına Dağılımı</t>
  </si>
  <si>
    <t>4/a İllere Göre İş Yeri Sayıları ve Zorunlu Sigortalıların İllere Dağılımları</t>
  </si>
  <si>
    <t>Sosyal Güvenlik Kapsamında  Kişi Sayısı Ve Türkiye Nüfusuna Oranı (İL EMOD Tablosu)</t>
  </si>
  <si>
    <t>Number Of Person in the Social Security Coverage and Rate to the Turkey Population (İL EMOD Table)</t>
  </si>
  <si>
    <t>Table 6 -  Insured People And Pensioners in 4/c Coverage</t>
  </si>
  <si>
    <r>
      <t xml:space="preserve">MERKEZ TEŞKİLATI
</t>
    </r>
    <r>
      <rPr>
        <i/>
        <sz val="10"/>
        <rFont val="Arial"/>
        <family val="2"/>
      </rPr>
      <t>Central Organization</t>
    </r>
  </si>
  <si>
    <r>
      <t xml:space="preserve">TOPLAM </t>
    </r>
    <r>
      <rPr>
        <b/>
        <i/>
        <sz val="10"/>
        <rFont val="Arial"/>
        <family val="2"/>
      </rPr>
      <t xml:space="preserve"> 
</t>
    </r>
    <r>
      <rPr>
        <i/>
        <sz val="10"/>
        <rFont val="Arial"/>
        <family val="2"/>
      </rPr>
      <t>Total</t>
    </r>
  </si>
  <si>
    <r>
      <t xml:space="preserve">5- Diğer Sigortalılar(*) </t>
    </r>
    <r>
      <rPr>
        <sz val="11"/>
        <rFont val="Arial"/>
        <family val="2"/>
        <charset val="162"/>
      </rPr>
      <t xml:space="preserve">- </t>
    </r>
    <r>
      <rPr>
        <i/>
        <sz val="10"/>
        <rFont val="Arial"/>
        <family val="2"/>
        <charset val="162"/>
      </rPr>
      <t>Voluntarily Insured</t>
    </r>
  </si>
  <si>
    <r>
      <t>6-Stajyer ve Kursiyerler(**)</t>
    </r>
    <r>
      <rPr>
        <sz val="10"/>
        <rFont val="Arial"/>
        <family val="2"/>
        <charset val="162"/>
      </rPr>
      <t xml:space="preserve"> </t>
    </r>
    <r>
      <rPr>
        <sz val="12"/>
        <rFont val="Arial"/>
        <family val="2"/>
        <charset val="162"/>
      </rPr>
      <t>-</t>
    </r>
    <r>
      <rPr>
        <i/>
        <sz val="10"/>
        <rFont val="Arial"/>
        <family val="2"/>
        <charset val="162"/>
      </rPr>
      <t xml:space="preserve"> Intern and trainee</t>
    </r>
  </si>
  <si>
    <t xml:space="preserve">Not: 4/a kapsamındaki sigortalı: Hizmet akdi ile işveren tarafından çalıştırılan sigortalı verileri, iş yeri bazlı olup; aylık prim ve hizmet belgeleri ile yapılan bildirimler esas alınarak derlenmektedir. </t>
  </si>
  <si>
    <t xml:space="preserve">       3- Sosyal güvenlik kapsamında bulunan kişi sayılarına 20.madde sandıklarına tabi olan kişi sayıları dahil değildir.</t>
  </si>
  <si>
    <t xml:space="preserve">       4- 4/a kapsamındaki sigortalı: Hizmet akdi ile işveren tarafından çalıştırılan sigortalı verileri, iş yeri bazlı olup; aylık prim ve hizmet belgeleri ile yapılan bildirimler esas alınarak derlenmektedir. </t>
  </si>
  <si>
    <r>
      <rPr>
        <b/>
        <sz val="12"/>
        <rFont val="Arial"/>
        <family val="2"/>
        <charset val="162"/>
      </rPr>
      <t>Vatani Hizmet Emeklisi (Haksahibi)</t>
    </r>
    <r>
      <rPr>
        <sz val="12"/>
        <rFont val="Arial"/>
        <family val="2"/>
        <charset val="162"/>
      </rPr>
      <t xml:space="preserve">
</t>
    </r>
    <r>
      <rPr>
        <i/>
        <sz val="10"/>
        <rFont val="Arial"/>
        <family val="2"/>
        <charset val="162"/>
      </rPr>
      <t>Military service retired (Survivor)</t>
    </r>
  </si>
  <si>
    <t>NOT: Aylık alan kişi sayılarının içine primsiz aylık alanlar dahil olup,2018 yılı itibariyle vatanilerin kendileri yaşlılık aylığı alanlara, vatani haksahipleri ise ölüm haksahiplerine  dahil edilmiştir.</t>
  </si>
  <si>
    <t>Not: Stajyer,kursiyer, çırak vb. hariç olup uzun vade sigorta kolları kapsamındaki bildirimlerdir.</t>
  </si>
  <si>
    <r>
      <t xml:space="preserve">TAŞRA TEŞKİLATI
</t>
    </r>
    <r>
      <rPr>
        <i/>
        <sz val="10"/>
        <rFont val="Arial"/>
        <family val="2"/>
        <charset val="162"/>
      </rPr>
      <t xml:space="preserve">Provincial </t>
    </r>
    <r>
      <rPr>
        <i/>
        <sz val="10"/>
        <rFont val="Arial"/>
        <family val="2"/>
      </rPr>
      <t>Organization</t>
    </r>
  </si>
  <si>
    <r>
      <t xml:space="preserve">4/b Kapsamında Tarımdan Aylık veya Gelir  Alanlar 
</t>
    </r>
    <r>
      <rPr>
        <i/>
        <sz val="10"/>
        <rFont val="Arial"/>
        <family val="2"/>
        <charset val="162"/>
      </rPr>
      <t>Pensioners and income recipients in 4/b agricultural coverage</t>
    </r>
  </si>
  <si>
    <t xml:space="preserve">TABLO 7.1  - 4/a KAPSAMINDA AKTİF SİGORTALILAR İLE AYLIK VE GELİR ALANLARIN  İLLERE  DAĞILIMI </t>
  </si>
  <si>
    <t>TABLO 7.2 - 4/a KAPSAMINDA AKTİF  VE ZORUNLU SİGORTALILARIN İL CİNSİYET DAĞILIMI</t>
  </si>
  <si>
    <t>Table 7.2 -  Distribution of  Total Insured and Compulsory People In 4/a Coverage by Provinces and Gender</t>
  </si>
  <si>
    <t>Tablo 7.1</t>
  </si>
  <si>
    <t>Tablo 7.2</t>
  </si>
  <si>
    <t>Distribution of  Total Insured and Compulsory People In 4/a Coverage by Provinces and Gender</t>
  </si>
  <si>
    <t>4/a Kapsamında Aktif ve Zorunlu Sigortalıların İl Cinsiyet Dağılımı</t>
  </si>
  <si>
    <t xml:space="preserve">Table 7.1 -  Distribution of  Insured People, Pensioners And Income Recipients In 4/a Coverage by Provinces </t>
  </si>
  <si>
    <r>
      <t>Toplam (Dosya) -</t>
    </r>
    <r>
      <rPr>
        <sz val="10"/>
        <rFont val="Arial"/>
        <family val="2"/>
        <charset val="162"/>
      </rPr>
      <t xml:space="preserve"> </t>
    </r>
    <r>
      <rPr>
        <i/>
        <sz val="10"/>
        <rFont val="Arial"/>
        <family val="2"/>
        <charset val="162"/>
      </rPr>
      <t>Total (File)</t>
    </r>
  </si>
  <si>
    <r>
      <t xml:space="preserve">Toplam 
</t>
    </r>
    <r>
      <rPr>
        <i/>
        <sz val="10"/>
        <rFont val="Arial"/>
        <family val="2"/>
      </rPr>
      <t>Total</t>
    </r>
  </si>
  <si>
    <r>
      <t xml:space="preserve">4/a, 4/b, 4/c (Toplam)
</t>
    </r>
    <r>
      <rPr>
        <sz val="10"/>
        <rFont val="Arial"/>
        <family val="2"/>
        <charset val="162"/>
      </rPr>
      <t xml:space="preserve"> 4/a, 4/b, 4/c Total</t>
    </r>
  </si>
  <si>
    <r>
      <t xml:space="preserve"> Toplam Aktif Sigortalı (I+II+III+IV)
</t>
    </r>
    <r>
      <rPr>
        <i/>
        <sz val="10"/>
        <rFont val="Arial"/>
        <family val="2"/>
        <charset val="162"/>
      </rPr>
      <t>Total Self Employed Insured</t>
    </r>
  </si>
  <si>
    <r>
      <t xml:space="preserve">Tarım Hariç Zorunlu (I) 
</t>
    </r>
    <r>
      <rPr>
        <i/>
        <sz val="10"/>
        <rFont val="Arial"/>
        <family val="2"/>
        <charset val="162"/>
      </rPr>
      <t>Compulsory Insured (Except Agricultural)</t>
    </r>
  </si>
  <si>
    <r>
      <t xml:space="preserve"> Tarım zorunlu (4/b) (II)
</t>
    </r>
    <r>
      <rPr>
        <i/>
        <sz val="10"/>
        <rFont val="Arial"/>
        <family val="2"/>
        <charset val="162"/>
      </rPr>
      <t xml:space="preserve">Agriculture compulsory insured </t>
    </r>
  </si>
  <si>
    <r>
      <t xml:space="preserve">Muhtar (III) 
</t>
    </r>
    <r>
      <rPr>
        <i/>
        <sz val="10"/>
        <rFont val="Arial"/>
        <family val="2"/>
        <charset val="162"/>
      </rPr>
      <t>Demarch</t>
    </r>
  </si>
  <si>
    <r>
      <t xml:space="preserve">İsteğe Bağlı (IV)
</t>
    </r>
    <r>
      <rPr>
        <b/>
        <i/>
        <sz val="10"/>
        <rFont val="Arial"/>
        <family val="2"/>
        <charset val="162"/>
      </rPr>
      <t xml:space="preserve"> </t>
    </r>
    <r>
      <rPr>
        <i/>
        <sz val="10"/>
        <rFont val="Arial"/>
        <family val="2"/>
        <charset val="162"/>
      </rPr>
      <t>Voluntarily Insured</t>
    </r>
  </si>
  <si>
    <r>
      <t xml:space="preserve">Aktif Sigortalı 
</t>
    </r>
    <r>
      <rPr>
        <i/>
        <sz val="10"/>
        <rFont val="Arial"/>
        <family val="2"/>
        <charset val="162"/>
      </rPr>
      <t xml:space="preserve"> Insured Person</t>
    </r>
  </si>
  <si>
    <r>
      <t xml:space="preserve">Toplam Aktif (I+II) 
</t>
    </r>
    <r>
      <rPr>
        <i/>
        <sz val="10"/>
        <rFont val="Arial"/>
        <family val="2"/>
        <charset val="162"/>
      </rPr>
      <t>Total Insured</t>
    </r>
  </si>
  <si>
    <r>
      <t xml:space="preserve">Zorunlu (I) </t>
    </r>
    <r>
      <rPr>
        <i/>
        <sz val="11"/>
        <rFont val="Arial"/>
        <family val="2"/>
        <charset val="162"/>
      </rPr>
      <t>Compulsory Insured</t>
    </r>
  </si>
  <si>
    <r>
      <t xml:space="preserve">Zorunlu Sigortalı (I)
 </t>
    </r>
    <r>
      <rPr>
        <i/>
        <sz val="10"/>
        <rFont val="Arial"/>
        <family val="2"/>
        <charset val="162"/>
      </rPr>
      <t>Compulsory Insured</t>
    </r>
  </si>
  <si>
    <r>
      <t xml:space="preserve">İsteğe Bağlı(II)
</t>
    </r>
    <r>
      <rPr>
        <i/>
        <sz val="10"/>
        <rFont val="Arial"/>
        <family val="2"/>
        <charset val="162"/>
      </rPr>
      <t xml:space="preserve">Voluntarily Insured </t>
    </r>
  </si>
  <si>
    <r>
      <rPr>
        <b/>
        <sz val="11"/>
        <rFont val="Arial"/>
        <family val="2"/>
        <charset val="162"/>
      </rPr>
      <t xml:space="preserve">Tarım Hariç Zorunlu </t>
    </r>
    <r>
      <rPr>
        <sz val="11"/>
        <rFont val="Arial"/>
        <family val="2"/>
        <charset val="162"/>
      </rPr>
      <t xml:space="preserve">
</t>
    </r>
    <r>
      <rPr>
        <i/>
        <sz val="10"/>
        <rFont val="Arial"/>
        <family val="2"/>
        <charset val="162"/>
      </rPr>
      <t>Compulsory Except Agricultural</t>
    </r>
  </si>
  <si>
    <r>
      <rPr>
        <b/>
        <sz val="11"/>
        <rFont val="Arial"/>
        <family val="2"/>
        <charset val="162"/>
      </rPr>
      <t>Tarım zorunlu (4/b)</t>
    </r>
    <r>
      <rPr>
        <sz val="11"/>
        <rFont val="Arial"/>
        <family val="2"/>
        <charset val="162"/>
      </rPr>
      <t xml:space="preserve">
</t>
    </r>
    <r>
      <rPr>
        <i/>
        <sz val="10"/>
        <rFont val="Arial"/>
        <family val="2"/>
        <charset val="162"/>
      </rPr>
      <t>Agricultural Compulsory Insured</t>
    </r>
  </si>
  <si>
    <r>
      <rPr>
        <b/>
        <sz val="11"/>
        <rFont val="Arial"/>
        <family val="2"/>
        <charset val="162"/>
      </rPr>
      <t>Muhtar</t>
    </r>
    <r>
      <rPr>
        <sz val="11"/>
        <rFont val="Arial"/>
        <family val="2"/>
        <charset val="162"/>
      </rPr>
      <t xml:space="preserve"> 
</t>
    </r>
    <r>
      <rPr>
        <i/>
        <sz val="10"/>
        <rFont val="Arial"/>
        <family val="2"/>
        <charset val="162"/>
      </rPr>
      <t>Demarch</t>
    </r>
  </si>
  <si>
    <t>değişti</t>
  </si>
  <si>
    <t>Tablo 11.1</t>
  </si>
  <si>
    <t>4/a ,4/b, 4/c Kapsamlarında Pasif Sigortalıların İl Cinsiyet Dağılımı</t>
  </si>
  <si>
    <t>Distribution of Total Pensoners In 4/a, 4/b, 4/c Coverage by Provinces and Gender</t>
  </si>
  <si>
    <t>Sigortalı İstatistikleri RİP kapsamında üretilmektedir.</t>
  </si>
  <si>
    <t>4/b</t>
  </si>
  <si>
    <r>
      <t>Yaşlılık Aylığı Alanlar -</t>
    </r>
    <r>
      <rPr>
        <b/>
        <i/>
        <sz val="12"/>
        <rFont val="Arial"/>
        <family val="2"/>
        <charset val="162"/>
      </rPr>
      <t xml:space="preserve"> </t>
    </r>
    <r>
      <rPr>
        <i/>
        <sz val="10"/>
        <rFont val="Arial"/>
        <family val="2"/>
        <charset val="162"/>
      </rPr>
      <t xml:space="preserve">Old -Age Pensioners </t>
    </r>
    <r>
      <rPr>
        <b/>
        <i/>
        <sz val="10"/>
        <rFont val="Arial"/>
        <family val="2"/>
        <charset val="162"/>
      </rPr>
      <t>(*)</t>
    </r>
  </si>
  <si>
    <t>(*) 7256 sayılı Bazı Alacakların Yeniden Yapılandırılması kapsamında  4b tarım sigortalılarının 2021 yılı  içinde yaşlılık aylığı  bağlanan kişi  sayılarında artış olmuştur.</t>
  </si>
  <si>
    <r>
      <t xml:space="preserve">Yurtdışı-
</t>
    </r>
    <r>
      <rPr>
        <i/>
        <sz val="10"/>
        <color indexed="8"/>
        <rFont val="Arial"/>
        <family val="2"/>
        <charset val="162"/>
      </rPr>
      <t>Overseas</t>
    </r>
  </si>
  <si>
    <r>
      <t>YURTDIŞI-</t>
    </r>
    <r>
      <rPr>
        <i/>
        <sz val="11"/>
        <rFont val="Arial"/>
        <family val="2"/>
        <charset val="162"/>
      </rPr>
      <t>Overseas</t>
    </r>
  </si>
  <si>
    <r>
      <t>YURTDIŞI-</t>
    </r>
    <r>
      <rPr>
        <i/>
        <sz val="10"/>
        <rFont val="Arial"/>
        <family val="2"/>
        <charset val="162"/>
      </rPr>
      <t>Overseas</t>
    </r>
  </si>
  <si>
    <r>
      <rPr>
        <b/>
        <sz val="11"/>
        <rFont val="Arial"/>
        <family val="2"/>
        <charset val="162"/>
      </rPr>
      <t>YURTDIŞI</t>
    </r>
    <r>
      <rPr>
        <b/>
        <sz val="10"/>
        <rFont val="Arial"/>
        <family val="2"/>
        <charset val="162"/>
      </rPr>
      <t>-</t>
    </r>
    <r>
      <rPr>
        <i/>
        <sz val="10"/>
        <rFont val="Arial"/>
        <family val="2"/>
        <charset val="162"/>
      </rPr>
      <t>Overseas</t>
    </r>
  </si>
  <si>
    <r>
      <t>YURTDIŞI-</t>
    </r>
    <r>
      <rPr>
        <i/>
        <sz val="10"/>
        <color indexed="8"/>
        <rFont val="Arial"/>
        <family val="2"/>
        <charset val="162"/>
      </rPr>
      <t>Overseas</t>
    </r>
  </si>
  <si>
    <t>TABLO 7.3. - SOSYAL GÜVENLİK DESTEK PRİMİNE TABİ SİGORTALILARIN  İL  CİNSİYET  DAĞILIMI</t>
  </si>
  <si>
    <t>Table 7.3. -  Distribution of Insured People Subject to Social Security Support Contribution by Provinces and Gender</t>
  </si>
  <si>
    <t>Tablo 7.3</t>
  </si>
  <si>
    <t>Sosyal Güvenlik Destek Primine Tabi Sigortalıların İl Cinsiyet Dağılımı</t>
  </si>
  <si>
    <t xml:space="preserve"> Distribution of Insured People Subject to Social Security Support Contribution by Provinces and Gender</t>
  </si>
  <si>
    <t>SOSYAL GÜVENLİK DESTEK PRİMİNE TABİ SİGORTALILAR</t>
  </si>
  <si>
    <t xml:space="preserve">İllere ve Cinsiyete Göre
</t>
  </si>
  <si>
    <t>Sosyal Güvenlik Destek Primine Tabi Sigortalılar</t>
  </si>
  <si>
    <t xml:space="preserve">Belirli yaş, sigortalılık süresi ve prim ödeme gün sayısı şartını yerine getirip emeklilik ve yaşlılık aylığı bağlanan sigortalıların yaşlılık aylığı kesilmeden hizmet akdine tabi çalışmaları halinde işverenlerinden alınan primdir.Sigortalıların sosyal güvenlik destek primi uygulamasına tabi olup olmadıkları ve uygulamada hangi kanun hükümlerinin ve maddesinin geçerli olacağı ilk defa sigortalı olunan tarihe göre değişiklik göstermektedir. </t>
  </si>
  <si>
    <t>TABLO 11.1 - 4/a ,4/b, 4/c KAPSAMLARINDA PASİF SİGORTALILARIN İL CİNSİYET DAĞILIMI</t>
  </si>
  <si>
    <t>Table 11.1 -  Distribution of Total Pensoners In 4/a, 4/b, 4/c Coverage by Provinces and Gender</t>
  </si>
  <si>
    <r>
      <t xml:space="preserve">2021 
Aralık </t>
    </r>
    <r>
      <rPr>
        <i/>
        <sz val="12"/>
        <rFont val="Arial"/>
        <family val="2"/>
        <charset val="162"/>
      </rPr>
      <t>(December</t>
    </r>
    <r>
      <rPr>
        <i/>
        <sz val="10"/>
        <rFont val="Arial"/>
        <family val="2"/>
        <charset val="162"/>
      </rPr>
      <t>)</t>
    </r>
  </si>
  <si>
    <t>2021 ARALIK</t>
  </si>
  <si>
    <r>
      <t xml:space="preserve">2021 Aralık </t>
    </r>
    <r>
      <rPr>
        <i/>
        <sz val="10"/>
        <rFont val="Arial"/>
        <family val="2"/>
        <charset val="162"/>
      </rPr>
      <t>(December)</t>
    </r>
  </si>
  <si>
    <r>
      <t xml:space="preserve">Yıl </t>
    </r>
    <r>
      <rPr>
        <sz val="12"/>
        <rFont val="Arial"/>
        <family val="2"/>
        <charset val="162"/>
      </rPr>
      <t>-</t>
    </r>
    <r>
      <rPr>
        <i/>
        <sz val="10"/>
        <rFont val="Arial"/>
        <family val="2"/>
        <charset val="162"/>
      </rPr>
      <t xml:space="preserve"> Year, </t>
    </r>
    <r>
      <rPr>
        <b/>
        <sz val="12"/>
        <rFont val="Arial"/>
        <family val="2"/>
        <charset val="162"/>
      </rPr>
      <t>2022</t>
    </r>
  </si>
  <si>
    <t>5510-102/1-a(1)</t>
  </si>
  <si>
    <t>5510-102/1-a(2)</t>
  </si>
  <si>
    <t>5510-102/1-a(3)</t>
  </si>
  <si>
    <t>5510-102/1-b</t>
  </si>
  <si>
    <t>5510 sayılı Kanunun 4 üncü maddesinin birinci fıkrasının (a) bendi kapsamındaki sigortalıları çalıştıran işyerleri yönünden; 
-İlk defa sigortalı çalıştırılmaya başlanılması durumunda,
-13/1/2011 tarihli ve 6102 sayılı Türk Ticaret Kanunu hükümlerine tâbi şirketlerin nevilerinin değişmesi, birleşmesi veya diğer bir şirkete katılması durumunda, 
-Adi şirketlerde şirkete yeni ortak alınması halinde,
-İşyerinin faaliyette bulunduğu adresten başka bir ildeki adrese nakledilmesi halinde, 
-İşyerinin devredilmesi halinde, 
-İşyerinin miras yolu ile intikal etmesi hallerinde işyeri bildirgesi verilmesi, gerekmektedir.
5510 sayılı Kanunun 102 nci maddesinin birinci fıkrasının (b) bendine istinaden;
İşyeri bildirgesinin  Kurumca belirlenen şekle ve usûle uygun verilmemesi veya Kurumca internet, elektronik veya benzeri ortamda göndermekle zorunlu tutulduğu halde, anılan ortamda gönderilmemesi veya  belirtilen süre içinde Kuruma verilmemesi halinde;
1) Kamu idareleri ile bilânço esasına göre defter tutmak zorunda olanlar için asgari ücretin üç katı tutarında,
2) Diğer defterleri tutmak zorunda olanlar için asgari ücretin iki katı tutarında,
3) Defter tutmakla yükümlü olmayanlar için bir aylık asgari ücret tutarında,
idari para cezası uygulanmaktadır.</t>
  </si>
  <si>
    <t>5510 sayılı Kanunun 4 üncü maddesinin birinci fıkrasının (a) bendi kapsamındaki sigortalıları çalıştıran işyerleri yönünden; 
-İlk defa sigortalı çalıştırılmaya başlanılması halinde işyeri bildirgesinin en geç sigortalı çalıştırmaya başlanılan tarihte Kuruma verilmesi, 
-13/1/2011 tarihli ve 6102 sayılı Türk Ticaret Kanunu hükümlerine tâbi şirketlerin nevilerinin değişmesi, birleşmesi veya diğer bir şirkete katılması durumunda, bu hususların ticaret siciline tesciline ilişkin ilân tarihini takip eden on gün içinde işyeri bildirgesi ile Kuruma bildirilmesi,
-Adi şirketlerde şirkete yeni ortak alınması halinde en geç yeni ortağın alındığı tarihi takip eden on gün içinde işyeri bildirgesinin verilmesi
-İşyerinin faaliyette bulunduğu adresten başka bir ildeki adrese nakledilmesi halinde, en geç nakil tarihini takip eden 10 gün içinde işyeri bildirgesinin verilmesi,
-İşyerinin devredilmesi halinde, devir tarihini takip eden 10 gün içerisinde işyeri bildirgesinin verilmesi
-Miras yolu ile intikal eden işyerinden dolayı yeni işveren (mirasçılar) tarafından düzenlenecek işyeri bildirgesinin ölüm tarihinden itibaren en geç üç ay içinde verilmesi gerekmektedir.</t>
  </si>
  <si>
    <t>İlk defa tescil edilen işyerlerinde sigortalı çalıştırmaya başlanılan tarih,
Türk Ticaret Kanunu hükümlerine tâbi şirketlerin nevilerinin değişmesi, birleşmesi veya diğer bir şirkete katılması durumunda, bu hususların ticaret siciline tesciline ilişkin ilân tarihini takip eden onuncu gün,
Adi şirketlerde şirkete yeni ortak alınması halinde yeni ortağın alındığı tarihi takip eden onuncu gün,
İşyerinin faaliyette bulunduğu adresten başka bir ildeki adrese nakledilmesi halinde nakil tarihini takip eden onuncu gün,
Sigortalı çalıştırılan bir işin veya işyerinin başka bir işverene devredilmesi halinde devir tarihini takip eden onuncu gün,
İşyerinin miras yoluyla intikali halinde, ölüm tarihinden itibaren başlamak üzere üçüncü ayın son günü,
fiilin işlendiği tarih olarak kabul edilmektedir.</t>
  </si>
  <si>
    <t>5510-102/1-c(1),(2)</t>
  </si>
  <si>
    <t>Asıl veya ek aylık prim ve hizmet belgesini, Kurumca belirlenen şekilde ve usûlde vermeyenler ya da Kurumca internet, elektronik veya benzeri ortamda göndermekle zorunlu tutulduğu halde anılan ortamda göndermeyenler veya belirlenen süre içinde vermeyenlere her bir fiil için; 
5510 sayılı Kanunun 102 nci maddesinin birinci fıkrasının (c ) bendinin 
(1) numaralı alt bendine göre belgenin asıl olması halinde aylık asgari ücretin iki katını geçmemek kaydıyla belgede kayıtlı sigortalı sayısı başına, aylık asgari ücretin beşte biri tutarında, 
(2)  numaralı alt bendine göre ise belgenin ek olması halinde, aylık asgari ücretin iki katını geçmemek kaydıyla her bir ek belgede kayıtlı sigortalı sayısı başına, aylık asgari ücretin sekizde biri tutarında,
 idari para cezası uygulanmaktadır.</t>
  </si>
  <si>
    <t xml:space="preserve">
Ayın 1’i ile 30’u arasındaki çalışmaları karşılığı ücret alan sigortalılar için en geç belgenin ilişkin olduğu ayı izleyen ayın 26’sında,
Ayın 15’i ile müteakip ayın 14’ü arasındaki çalışmaları karşılığı ücret alan sigortalılar için en geç belgenin ilişkin olduğu ayı takip eden ayın  26’sında,
saat 23.59’a kadar verilmesi gerekmektedir.
</t>
  </si>
  <si>
    <t>Belgenin asıl olması halinde aylık asgari ücretin iki katını geçmemek kaydıyla belgede kayıtlı sigortalı sayısı başına, aylık asgari ücretin beşte biri</t>
  </si>
  <si>
    <t>5510-102/1-c(3)</t>
  </si>
  <si>
    <t>5510 sayılı Kanunun 86 ncı maddesinin beşinci fıkrasına göre;Sigortalıların otuz günden az çalıştığını gösteren bilgi ve belgelerin Kurumca istenilmesine rağmen ibraz edilmemesi veya ibraz edilen bilgi ve belgelerin geçerli sayılmaması halinde otuz günden az bildirilen sürelere ait aylık prim ve hizmet belgesi veya muhtasar ve prim hizmet beyannamesi, yapılan tebligata rağmen bir ay içinde verilmemesi veya noksan verilmesi halinde Kurumca re’sen düzenlenir ve muhteviyatı primler, bu Kanun hükümlerine göre tahsil olunur. 
Buna göre ek belgenin 86 ncı maddenin beşinci fıkrasına istinaden Kurumca re’sen düzenlenmesi durumunda, aylık asgari ücretin iki katını geçmemek kaydıyla her bir ek belgede kayıtlı sigortalı sayısı başına, aylık asgari ücretin yarısı tutarında idari para cezası uygulanmaktadır.</t>
  </si>
  <si>
    <t>5510-102/1-c(4)</t>
  </si>
  <si>
    <t>Aylık prim ve hizmet belgesinin mahkeme kararı, Kurumun denetim ve kontrol ile görevlendirilmiş memurlarınca yapılan tespitler veya diğer kamu idarelerinin denetim elemanlarınca kendi mevzuatları gereğince yapacakları soruşturma, denetim ve incelemeler neticesinde ya da bankalar, döner sermayeli kuruluşlar, kamu idareleri ile kanunla kurulan kurum ve kuruluşlardan alınan bilgi ve belgelerden, hizmetleri veya kazançları Kuruma bildirilmediği veya eksik bildirildiği anlaşılan sigortalılarla ilgili olması halinde, belgenin asıl veya ek nitelikte olup olmadığı, işverenlerce düzenlenip düzenlenmediği üzerinde durulmaksızın,  her bir belge başına aylık asgari ücretin iki katı tutarında idari para cezası uygulanmaktadır.</t>
  </si>
  <si>
    <t>Ayın 1’i ile 30’u arasındaki çalışmaları karşılığı ücret alan sigortalılar için en geç belgenin ilişkin olduğu ayı izleyen ayın 26’sında,
Ayın 15’i ile müteakip ayın 14’ü arasındaki çalışmaları karşılığı ücret alan sigortalılar için en geç belgenin ilişkin olduğu ayı takip eden ayın  26’sında,
saat 23.59’a kadar verilmesi gerekmektedir.</t>
  </si>
  <si>
    <t xml:space="preserve">5510-102/1-d </t>
  </si>
  <si>
    <t>Eksik bildirilen işçilik tutarının mal edildiği ay, mal edilen ayın tespit edilememesi durumunda faaliyette bulunulan son ay.</t>
  </si>
  <si>
    <t>5510-102/1-e(1),(2),(3)</t>
  </si>
  <si>
    <t xml:space="preserve">5510-102/1-e(4) </t>
  </si>
  <si>
    <t>Tutmakla yükümlü bulunulan defter ve belgelerin ibraz edilmemesi nedeniyle verilmesi gereken ceza tutarını aşmamak kaydıyla; defter ve belgelerin tümünü verilen süre içinde ibraz etmekle birlikte; kanunî tasdik süresi geçtikten sonra tasdik ettirilmiş olan defterlerin tasdik tarihinden önceki kısmı, işçilikle ilgili giderlerin işlenmemiş olduğu tespit edilen defterler, sigorta primleri hesabına esas tutulan kazançların kesin olarak tespitine imkân vermeyecek şekilde
usulsüz veya noksan tutulmuş defterler, herhangi bir ay için sigorta primleri hesabına esas tutulması gereken kazançların ve kazançlarla ilgili ödemelerin (sigorta primine esas kazancın ödemeye bağlı olduğu durumlar dahil) o ayın dahil bulunduğu hesap dönemine ait defterlere işlenmemiş olması halinde, o aya ait defter kayıtları geçerli sayılmaz ve bu geçersizlik hallerinin gerçekleştiği her bir takvim ayı için, aylık asgari ücretin yarısı tutarında; kullanılmaya başlanmadan önce tasdik ettirilmesi zorunlu olduğu halde tasdiksiz tutulmuş olan defterler geçerli sayılmaz ve tutmakla yükümlü bulunulan defter türü dikkate alınarak bu bendin (1) ve (2) numaralı alt bentlerine göre; Vergi Usûl Kanunu gereğince bilanço esasına göre defter tutulması gerekirken işletme hesabı esasına göre tutulmuş defterler geçerli sayılmaz ve bu bendin (1) numaralı alt bendine göre,                                                                                                                                                                                                                                                                                                                                                                 Tutulması zorunlu defterlerin ilgili Kanunlarda belirtilen usul ve esaslara uygun tutulması gerekmektedir.</t>
  </si>
  <si>
    <t xml:space="preserve">5510-102/1-f </t>
  </si>
  <si>
    <t>Kurumun talep tarihinden itibaren en geç 1 ay içinde</t>
  </si>
  <si>
    <t xml:space="preserve">5510-102/1-g </t>
  </si>
  <si>
    <t>Sözleşmenin imzalandığı tarihi takip eden 15 gün içinde</t>
  </si>
  <si>
    <t>15'inci gün</t>
  </si>
  <si>
    <t>5510-102/1-h</t>
  </si>
  <si>
    <t>5510-102/1-ı(1),(2)</t>
  </si>
  <si>
    <t>---</t>
  </si>
  <si>
    <t>5510-102/1-i</t>
  </si>
  <si>
    <t xml:space="preserve">5510-102/1-i(1)
</t>
  </si>
  <si>
    <t xml:space="preserve">5510-102/1-i(2)
</t>
  </si>
  <si>
    <t>a) 14/4/2012 tarihinde görevde olan sigortalılar için 31/8/2015 (dahil) tarihine kadar,
b) 14/4/2012 tarihi ile 31/8/2015 tarihi arasında ilk defa veya tekrar atanan sigortalılar için 2/11/2015 (dahil) tarihine kadar,
c) 1/9/2015 tarihinden itibaren ilk defa, tekrar veya naklen atanan sigortalılar için göreve başladıkları tarihten itibaren 90 gün içinde,
ç) (a), (b) ve (c) bentlerinde belirtilen sigortalıların sisteme aktarılan bilgilerinde herhangi bir değişiklik olması halinde değişikliğin yapıldığı/onaylandığı, belgenin ibraz edildiği/intikal ettiği tarihten itibaren 90 gün içinde,
d) 14/4/2012 tarihinden önce herhangi bir nedenle görevlerinden ayrılmış olan sigortalılar için (emekliler ile naklen tayin olanlar hariç) 2/7/2018 (dahil) tarihine kadar,</t>
  </si>
  <si>
    <t>Yasal süresi alanında yer alanlardan (a), (b) ve (d) bendi için belirlenenlerde  son günü, (c) ve (ç) için bilgi girişinin yapılması gereken sürenin başlangıcından itibaren 90. günün sonu</t>
  </si>
  <si>
    <t>Ancak, işyeri bazında idari para cezası ilgili yılın aralık ayında geçerli olan brüt asgari ücretin 24 katını geçemez.</t>
  </si>
  <si>
    <t>5510-102/1-j</t>
  </si>
  <si>
    <t>5510-102/1-k</t>
  </si>
  <si>
    <t>5510-102/1-l</t>
  </si>
  <si>
    <t>5510-102/1-m(1)</t>
  </si>
  <si>
    <t xml:space="preserve"> Kurumun prim tahakkukuna ve sigortalıların sosyal güvenlik haklarına dayanak teşkil eden 5510 sayılı  Kanunun 86 ncı maddesinin on üçüncü fıkrası uyarınca verilmesi gereken beyannamedeki sigortalıların, prime esas kazançlarının veya hizmetlerinin bildirilmediği, eksik ya da geç bildirildiği anlaşılan her bir işyeri için; beyannamenin asıl olması hâlinde, aylık asgari ücretin iki katını geçmemek kaydıyla beyannamede kayıtlı sigortalı sayısı başına, aylık asgari ücretin beşte biri tutarında idari para cezası uygulanmaktadır.</t>
  </si>
  <si>
    <t>Ayın 1’i ile 30’u arasındaki çalışmaları karşılığı ücret alan sigortalılar için en geç beyannamenin  ilişkin olduğu ayı izleyen ayın 26’sında,
Ayın 15’i ile müteakip ayın 14’ü arasındaki çalışmaları karşılığı ücret alan sigortalılar için en geç beyannamenin  ilişkin olduğu ayı takip eden ayın  26’sında,
saat 23.59’a kadar verilmesi gerekmektedir.</t>
  </si>
  <si>
    <t>Beyannamenin  verilmesi gereken sürenin son günü</t>
  </si>
  <si>
    <t>5510-102/1-m(2)</t>
  </si>
  <si>
    <t>Kurumun prim tahakkukuna ve sigortalıların sosyal güvenlik haklarına dayanak teşkil eden bu Kanunun 86 ncı maddesinin on üçüncü fıkrası uyarınca verilmesi gereken beyannamedeki sigortalıların, prime esas kazançlarının veya hizmetlerinin bildirilmediği, eksik ya da geç bildirildiği anlaşılan her bir işyeri için; beyannamenin ek olması hâlinde, aylık asgari ücretin iki katını geçmemek kaydıyla beyannamede kayıtlı sigortalı sayısı başına, aylık asgari ücretin sekizde biri tutarında idari para cezası uygulanmaktadır.</t>
  </si>
  <si>
    <t>5510-102/1-m(3)</t>
  </si>
  <si>
    <t>5510 sayılı Kanunun 86 ncı maddesinin beşinci fıkrasına göre;Sigortalıların otuz günden az çalıştığını gösteren bilgi ve belgelerin Kurumca istenilmesine rağmen ibraz edilmemesi veya ibraz edilen bilgi ve belgelerin geçerli sayılmaması halinde otuz günden az bildirilen sürelere ait aylık prim ve hizmet belgesi veya muhtasar ve prim hizmet beyannamesi, yapılan tebligata rağmen bir ay içinde verilmemesi veya noksan verilmesi halinde Kurumca re’sen düzenlenir ve muhteviyatı primler, bu Kanun hükümlerine göre tahsil olunur. 
Buna göre ek beyannamenin  86 ncı maddenin beşinci fıkrasına istinaden Kurumca re’sen düzenlenmesi durumunda, aylık asgari ücretin iki katını geçmemek kaydıyla her bir ek belgede kayıtlı sigortalı sayısı başına, aylık asgari ücretin yarısı tutarında idari para cezası uygulanmaktadır.</t>
  </si>
  <si>
    <t>5510-102/1-m(4) a)b)c)</t>
  </si>
  <si>
    <t>Beyannamenin mahkeme kararı, Kurumun denetim ve kontrol ile görevlendirilmiş memurlarınca yapılan tespitler veya diğer kamu idarelerinin denetim elemanlarınca kendi mevzuatları gereğince yapacakları soruşturma, denetim ve incelemeler neticesinde ya da bankalar, döner sermayeli kuruluşlar, kamu idareleri ile kanunla kurulan kurum ve kuruluşlardan alınan bilgi ve belgelerden, hizmetleri ve kazançları Kuruma bildirilmediği veya eksik bildirildiği ya da sadece hizmetlerinin Kuruma eksik bildirildiği anlaşılan sigortalılarla ilgili olması hâlinde, beyannamenin asıl veya ek nitelikte olup olmadığı, işverence düzenlenip düzenlenmediği dikkate alınmaksızın, aylık beyannamedeki her bir işyeri için, 
a) Kamu idareleri ile 213 sayılı Vergi Usul Kanunu uyarınca bilanço esasına göre defter tutmak zorunda olanlar hakkında asgari ücretin üç katını geçmemek üzere sigortalı başına aylık asgari ücret tutarında, 
b) Diğer defterleri tutmak zorunda olanlar hakkında asgari ücretin iki katını geçmemek üzere sigortalı başına yarım asgari ücret tutarında, 
c) Defter tutmakla yükümlü olmayanlar hakkında aylık asgari ücreti geçmemek üzere sigortalı başına asgari ücretin üçte biri tutarında, idari para cezası uygulanmaktadır.</t>
  </si>
  <si>
    <t xml:space="preserve">
a) Kamu idareleri ile 213 sayılı Vergi Usul Kanunu uyarınca bilanço esasına göre defter tutmak zorunda olanlar hakkında asgari ücretin üç katını geçmemek üzere sigortalı başına aylık asgari ücret tutarında, 
.</t>
  </si>
  <si>
    <t xml:space="preserve">
b) Diğer defterleri tutmak zorunda olanlar hakkında asgari ücretin iki katını geçmemek üzere sigortalı başına yarım asgari ücret tutarında, 
</t>
  </si>
  <si>
    <t>c) Defter tutmakla yükümlü olmayanlar hakkında aylık asgari ücreti geçmemek üzere sigortalı başına asgari ücretin üçte biri tutarında, idari para cezası uygulanmaktadır.</t>
  </si>
  <si>
    <t>5510-102/1-m(4) ç)</t>
  </si>
  <si>
    <t>Beyannamenin mahkeme kararı, Kurumun denetim ve kontrol ile görevlendirilmiş memurlarınca yapılan tespitler veya diğer kamu idarelerinin denetim elemanlarınca kendi mevzuatları gereğince yapacakları soruşturma, denetim ve incelemeler neticesinde ya da bankalar, döner sermayeli kuruluşlar, kamu idareleri ile kanunla kurulan kurum ve kuruluşlardan alınan bilgi ve belgelerden, hizmetleri ve kazançları Kuruma bildirilmediği veya eksik bildirildiği ya da sadece hizmetlerinin Kuruma eksik bildirildiği anlaşılan sigortalılarla ilgili olması hâlinde, beyannamenin asıl veya ek nitelikte olup olmadığı, işverence düzenlenip düzenlenmediği dikkate alınmaksızın, aylık beyannamedeki her bir işyeri için, 
Beyannamedeki her bir işyerinden bildirilen sigortalıların sadece prime esas kazançlarının eksik bildirildiğinin anlaşılması hâlinde beyannamenin asıl veya ek nitelikte olup olmadığı, işverence düzenlenip düzenlenmediği dikkate alınmaksızın, aylık asgari ücretin onda birinden az, iki katından fazla olmamak üzere tespit edilen prime esas kazanç tutarında
idari para cezası uygulanmaktadır.</t>
  </si>
  <si>
    <t>5510-102/1-n</t>
  </si>
  <si>
    <t>MPHB verilme süresinin son günü</t>
  </si>
  <si>
    <t>Table 20- Administrative Fines Applied to Act 5510</t>
  </si>
  <si>
    <t>5510 Sayılı Kanuna Göre İdari Para Cezaları</t>
  </si>
  <si>
    <t>Administrative Fines Applied to Act 5510</t>
  </si>
  <si>
    <t>SOSYAL GÜVENLİK KURUMU AYLIK BÜLTENİ
SİGORTALI İSTATİSTİKLERİ
KASIM, 2022
Social Security Instutition Monthly Bulletin, Insured Statistics, November 2022</t>
  </si>
  <si>
    <r>
      <t>2022 Kasım</t>
    </r>
    <r>
      <rPr>
        <i/>
        <sz val="10"/>
        <rFont val="Arial"/>
        <family val="2"/>
        <charset val="162"/>
      </rPr>
      <t xml:space="preserve"> (November)</t>
    </r>
  </si>
  <si>
    <r>
      <t xml:space="preserve">2022 Kasım </t>
    </r>
    <r>
      <rPr>
        <i/>
        <sz val="10"/>
        <rFont val="Arial"/>
        <family val="2"/>
        <charset val="162"/>
      </rPr>
      <t>(November)</t>
    </r>
  </si>
  <si>
    <r>
      <t xml:space="preserve">2022 Kasım  </t>
    </r>
    <r>
      <rPr>
        <i/>
        <sz val="10"/>
        <rFont val="Arial"/>
        <family val="2"/>
        <charset val="162"/>
      </rPr>
      <t>(November)</t>
    </r>
  </si>
  <si>
    <r>
      <t xml:space="preserve">2022 
Kasım </t>
    </r>
    <r>
      <rPr>
        <i/>
        <sz val="12"/>
        <rFont val="Arial"/>
        <family val="2"/>
        <charset val="162"/>
      </rPr>
      <t>(November</t>
    </r>
    <r>
      <rPr>
        <i/>
        <sz val="10"/>
        <rFont val="Arial"/>
        <family val="2"/>
        <charset val="162"/>
      </rPr>
      <t>)</t>
    </r>
  </si>
  <si>
    <t>2022 KASIM</t>
  </si>
  <si>
    <r>
      <t>2022 Kasım</t>
    </r>
    <r>
      <rPr>
        <sz val="10"/>
        <rFont val="Arial"/>
        <family val="2"/>
        <charset val="162"/>
      </rPr>
      <t xml:space="preserve"> </t>
    </r>
    <r>
      <rPr>
        <i/>
        <sz val="10"/>
        <rFont val="Arial"/>
        <family val="2"/>
        <charset val="162"/>
      </rPr>
      <t>(November)</t>
    </r>
  </si>
  <si>
    <r>
      <rPr>
        <b/>
        <sz val="10"/>
        <rFont val="Arial"/>
        <family val="2"/>
      </rPr>
      <t xml:space="preserve">2022 Kasım </t>
    </r>
    <r>
      <rPr>
        <i/>
        <sz val="10"/>
        <rFont val="Arial"/>
        <family val="2"/>
        <charset val="162"/>
      </rPr>
      <t>(November)</t>
    </r>
  </si>
  <si>
    <r>
      <t xml:space="preserve">SGK KAPSAMINDAKİ TOPLAM ZORUNLU SİGORTALI SAYILARI - </t>
    </r>
    <r>
      <rPr>
        <i/>
        <sz val="10"/>
        <rFont val="Arial"/>
        <family val="2"/>
        <charset val="162"/>
      </rPr>
      <t>Number of Compulsory Insured Employees, (4/a, 4/b, 4/c)</t>
    </r>
  </si>
  <si>
    <r>
      <t xml:space="preserve">Yıllar </t>
    </r>
    <r>
      <rPr>
        <i/>
        <sz val="11"/>
        <rFont val="Arial"/>
        <family val="2"/>
        <charset val="162"/>
      </rPr>
      <t>Years</t>
    </r>
  </si>
  <si>
    <r>
      <t xml:space="preserve">2021 Aralık </t>
    </r>
    <r>
      <rPr>
        <i/>
        <sz val="11"/>
        <rFont val="Arial"/>
        <family val="2"/>
        <charset val="162"/>
      </rPr>
      <t>(December)</t>
    </r>
  </si>
  <si>
    <r>
      <t xml:space="preserve">2022 Kasım </t>
    </r>
    <r>
      <rPr>
        <i/>
        <sz val="11"/>
        <rFont val="Arial"/>
        <family val="2"/>
        <charset val="162"/>
      </rPr>
      <t>(November)</t>
    </r>
  </si>
  <si>
    <r>
      <t>I- AKTİF SİGORTALILAR -</t>
    </r>
    <r>
      <rPr>
        <i/>
        <sz val="11"/>
        <rFont val="Arial"/>
        <family val="2"/>
        <charset val="162"/>
      </rPr>
      <t xml:space="preserve"> INSURED</t>
    </r>
  </si>
  <si>
    <r>
      <rPr>
        <b/>
        <sz val="11"/>
        <rFont val="Arial"/>
        <family val="2"/>
        <charset val="162"/>
      </rPr>
      <t>1-  Zorunlu</t>
    </r>
    <r>
      <rPr>
        <sz val="11"/>
        <rFont val="Arial"/>
        <family val="2"/>
        <charset val="162"/>
      </rPr>
      <t xml:space="preserve"> -</t>
    </r>
    <r>
      <rPr>
        <i/>
        <sz val="11"/>
        <rFont val="Arial"/>
        <family val="2"/>
        <charset val="162"/>
      </rPr>
      <t xml:space="preserve"> Compulsory</t>
    </r>
  </si>
  <si>
    <r>
      <rPr>
        <b/>
        <sz val="11"/>
        <rFont val="Arial"/>
        <family val="2"/>
        <charset val="162"/>
      </rPr>
      <t xml:space="preserve">          Zorunlu Tarım Hariç</t>
    </r>
    <r>
      <rPr>
        <sz val="11"/>
        <rFont val="Arial"/>
        <family val="2"/>
        <charset val="162"/>
      </rPr>
      <t xml:space="preserve">
          </t>
    </r>
    <r>
      <rPr>
        <i/>
        <sz val="11"/>
        <rFont val="Arial"/>
        <family val="2"/>
        <charset val="162"/>
      </rPr>
      <t>Compulsory (except Agricultural)</t>
    </r>
  </si>
  <si>
    <r>
      <t xml:space="preserve">         </t>
    </r>
    <r>
      <rPr>
        <b/>
        <sz val="11"/>
        <rFont val="Arial"/>
        <family val="2"/>
        <charset val="162"/>
      </rPr>
      <t xml:space="preserve"> Tarım zorunlu (4/b)</t>
    </r>
    <r>
      <rPr>
        <sz val="11"/>
        <rFont val="Arial"/>
        <family val="2"/>
        <charset val="162"/>
      </rPr>
      <t xml:space="preserve">
       </t>
    </r>
    <r>
      <rPr>
        <i/>
        <sz val="11"/>
        <rFont val="Arial"/>
        <family val="2"/>
        <charset val="162"/>
      </rPr>
      <t xml:space="preserve">   Insured in Agricultural Sector(BAĞ-KUR) </t>
    </r>
  </si>
  <si>
    <r>
      <t xml:space="preserve">          Muhtar </t>
    </r>
    <r>
      <rPr>
        <sz val="11"/>
        <rFont val="Arial"/>
        <family val="2"/>
        <charset val="162"/>
      </rPr>
      <t xml:space="preserve">- </t>
    </r>
    <r>
      <rPr>
        <i/>
        <sz val="11"/>
        <rFont val="Arial"/>
        <family val="2"/>
        <charset val="162"/>
      </rPr>
      <t>Demarch</t>
    </r>
  </si>
  <si>
    <r>
      <rPr>
        <b/>
        <sz val="11"/>
        <rFont val="Arial"/>
        <family val="2"/>
        <charset val="162"/>
      </rPr>
      <t xml:space="preserve">  2- İsteğe Bağlı -</t>
    </r>
    <r>
      <rPr>
        <sz val="11"/>
        <rFont val="Arial"/>
        <family val="2"/>
        <charset val="162"/>
      </rPr>
      <t xml:space="preserve"> </t>
    </r>
    <r>
      <rPr>
        <i/>
        <sz val="11"/>
        <rFont val="Arial"/>
        <family val="2"/>
        <charset val="162"/>
      </rPr>
      <t>Voluntarily Insured</t>
    </r>
  </si>
  <si>
    <r>
      <t>II- PASİF (AYLIK VEYA GELİR ALANLAR) SİGORTALILAR -</t>
    </r>
    <r>
      <rPr>
        <b/>
        <i/>
        <sz val="11"/>
        <rFont val="Arial"/>
        <family val="2"/>
        <charset val="162"/>
      </rPr>
      <t xml:space="preserve"> </t>
    </r>
    <r>
      <rPr>
        <i/>
        <sz val="11"/>
        <rFont val="Arial"/>
        <family val="2"/>
        <charset val="162"/>
      </rPr>
      <t>PENSIONERS</t>
    </r>
  </si>
  <si>
    <r>
      <t xml:space="preserve"> -Dosya </t>
    </r>
    <r>
      <rPr>
        <sz val="11"/>
        <rFont val="Arial"/>
        <family val="2"/>
        <charset val="162"/>
      </rPr>
      <t>-</t>
    </r>
    <r>
      <rPr>
        <b/>
        <sz val="11"/>
        <rFont val="Arial"/>
        <family val="2"/>
        <charset val="162"/>
      </rPr>
      <t xml:space="preserve"> </t>
    </r>
    <r>
      <rPr>
        <i/>
        <sz val="11"/>
        <rFont val="Arial"/>
        <family val="2"/>
        <charset val="162"/>
      </rPr>
      <t>File</t>
    </r>
  </si>
  <si>
    <r>
      <t xml:space="preserve"> -Kişi </t>
    </r>
    <r>
      <rPr>
        <sz val="11"/>
        <rFont val="Arial"/>
        <family val="2"/>
        <charset val="162"/>
      </rPr>
      <t xml:space="preserve">- </t>
    </r>
    <r>
      <rPr>
        <i/>
        <sz val="11"/>
        <rFont val="Arial"/>
        <family val="2"/>
        <charset val="162"/>
      </rPr>
      <t>Person</t>
    </r>
  </si>
  <si>
    <r>
      <rPr>
        <b/>
        <sz val="11"/>
        <rFont val="Arial"/>
        <family val="2"/>
        <charset val="162"/>
      </rPr>
      <t xml:space="preserve">1 - Yaşlılık Aylığı Alanlar </t>
    </r>
    <r>
      <rPr>
        <sz val="11"/>
        <rFont val="Arial"/>
        <family val="2"/>
        <charset val="162"/>
      </rPr>
      <t>-</t>
    </r>
    <r>
      <rPr>
        <i/>
        <sz val="11"/>
        <rFont val="Arial"/>
        <family val="2"/>
        <charset val="162"/>
      </rPr>
      <t xml:space="preserve"> Old-age pensioners</t>
    </r>
  </si>
  <si>
    <r>
      <t xml:space="preserve">2 - Malullük Aylığı Alanlar </t>
    </r>
    <r>
      <rPr>
        <sz val="11"/>
        <rFont val="Arial"/>
        <family val="2"/>
        <charset val="162"/>
      </rPr>
      <t>-</t>
    </r>
    <r>
      <rPr>
        <i/>
        <sz val="11"/>
        <rFont val="Arial"/>
        <family val="2"/>
        <charset val="162"/>
      </rPr>
      <t xml:space="preserve"> Invalidity pensioners</t>
    </r>
  </si>
  <si>
    <r>
      <t xml:space="preserve">3 - Ölüm Aylığı Alanlar (Dosya) 
     </t>
    </r>
    <r>
      <rPr>
        <i/>
        <sz val="11"/>
        <rFont val="Arial"/>
        <family val="2"/>
        <charset val="162"/>
      </rPr>
      <t>Survivor's pensioners (file)</t>
    </r>
  </si>
  <si>
    <r>
      <t xml:space="preserve">4 - Ölüm Aylığı Alanlar (Kişi) 
     </t>
    </r>
    <r>
      <rPr>
        <i/>
        <sz val="11"/>
        <rFont val="Arial"/>
        <family val="2"/>
        <charset val="162"/>
      </rPr>
      <t>Widow's and Orphan's pensioners</t>
    </r>
  </si>
  <si>
    <r>
      <t xml:space="preserve">5 - Sürekli İşgöremezlik Geliri Alanlar
     </t>
    </r>
    <r>
      <rPr>
        <i/>
        <sz val="11"/>
        <rFont val="Arial"/>
        <family val="2"/>
        <charset val="162"/>
      </rPr>
      <t>Permanent incapacity income recipients</t>
    </r>
  </si>
  <si>
    <r>
      <t>6 - Sürekli İşgöremezlik Ölüm Geliri Alanlar (Dosya)</t>
    </r>
    <r>
      <rPr>
        <b/>
        <i/>
        <sz val="11"/>
        <rFont val="Arial"/>
        <family val="2"/>
        <charset val="162"/>
      </rPr>
      <t xml:space="preserve"> 
    </t>
    </r>
    <r>
      <rPr>
        <i/>
        <sz val="11"/>
        <rFont val="Arial"/>
        <family val="2"/>
        <charset val="162"/>
      </rPr>
      <t xml:space="preserve">Survivor's benefit recipients (permanent incapacity) (file) </t>
    </r>
  </si>
  <si>
    <r>
      <t>7 - Sürekli İşgöremezlik Ölüm  Geliri Alanlar (Kişi)</t>
    </r>
    <r>
      <rPr>
        <b/>
        <i/>
        <sz val="11"/>
        <rFont val="Arial"/>
        <family val="2"/>
        <charset val="162"/>
      </rPr>
      <t xml:space="preserve"> 
  </t>
    </r>
    <r>
      <rPr>
        <i/>
        <sz val="11"/>
        <rFont val="Arial"/>
        <family val="2"/>
        <charset val="162"/>
      </rPr>
      <t>Survivor's benefit recipients (permanent incapacity) (person)</t>
    </r>
  </si>
  <si>
    <r>
      <t xml:space="preserve">III- BAĞIMLILAR - </t>
    </r>
    <r>
      <rPr>
        <i/>
        <sz val="11"/>
        <rFont val="Arial"/>
        <family val="2"/>
        <charset val="162"/>
      </rPr>
      <t>DEPENDENTS</t>
    </r>
  </si>
  <si>
    <r>
      <t xml:space="preserve">Aktif / Pasif Oranı - </t>
    </r>
    <r>
      <rPr>
        <i/>
        <sz val="11"/>
        <rFont val="Arial"/>
        <family val="2"/>
        <charset val="162"/>
      </rPr>
      <t>Insured/Pensioner Ratio</t>
    </r>
  </si>
  <si>
    <r>
      <t xml:space="preserve">4/b  Kapsamı - </t>
    </r>
    <r>
      <rPr>
        <i/>
        <sz val="11"/>
        <rFont val="Arial"/>
        <family val="2"/>
        <charset val="162"/>
      </rPr>
      <t>Social Insurance Coverage (4/b)</t>
    </r>
  </si>
  <si>
    <r>
      <rPr>
        <b/>
        <sz val="11"/>
        <rFont val="Arial"/>
        <family val="2"/>
        <charset val="162"/>
      </rPr>
      <t xml:space="preserve">          Zorunlu (Tarım Hariç)</t>
    </r>
    <r>
      <rPr>
        <sz val="11"/>
        <rFont val="Arial"/>
        <family val="2"/>
        <charset val="162"/>
      </rPr>
      <t xml:space="preserve">
          </t>
    </r>
    <r>
      <rPr>
        <i/>
        <sz val="11"/>
        <rFont val="Arial"/>
        <family val="2"/>
        <charset val="162"/>
      </rPr>
      <t>Compulsory (except Agricultural)</t>
    </r>
  </si>
  <si>
    <r>
      <t>II- PASİF (AYLIK VEYA GELİR ALANLAR)
SİGORTALILAR -</t>
    </r>
    <r>
      <rPr>
        <b/>
        <i/>
        <sz val="11"/>
        <rFont val="Arial"/>
        <family val="2"/>
        <charset val="162"/>
      </rPr>
      <t xml:space="preserve"> </t>
    </r>
    <r>
      <rPr>
        <i/>
        <sz val="11"/>
        <rFont val="Arial"/>
        <family val="2"/>
        <charset val="162"/>
      </rPr>
      <t>PENSIONERS</t>
    </r>
  </si>
  <si>
    <r>
      <t xml:space="preserve">III- BAĞIMLILAR - </t>
    </r>
    <r>
      <rPr>
        <b/>
        <i/>
        <sz val="11"/>
        <rFont val="Arial"/>
        <family val="2"/>
        <charset val="162"/>
      </rPr>
      <t>DEPENDENTS</t>
    </r>
  </si>
  <si>
    <r>
      <rPr>
        <b/>
        <sz val="11"/>
        <rFont val="Arial"/>
        <family val="2"/>
        <charset val="162"/>
      </rPr>
      <t>1-  Tarım Zorunlu (4/b)</t>
    </r>
    <r>
      <rPr>
        <sz val="11"/>
        <rFont val="Arial"/>
        <family val="2"/>
        <charset val="162"/>
      </rPr>
      <t xml:space="preserve"> -</t>
    </r>
    <r>
      <rPr>
        <i/>
        <sz val="11"/>
        <rFont val="Arial"/>
        <family val="2"/>
        <charset val="162"/>
      </rPr>
      <t xml:space="preserve"> Agricultural Compulsory (4/b)</t>
    </r>
  </si>
  <si>
    <r>
      <t xml:space="preserve">4/b  Kapsamı (Tarım) 
 </t>
    </r>
    <r>
      <rPr>
        <i/>
        <sz val="11"/>
        <rFont val="Arial"/>
        <family val="2"/>
        <charset val="162"/>
      </rPr>
      <t>Social Insurance Coverage (4/b Agricultural)</t>
    </r>
  </si>
  <si>
    <r>
      <t>II- PASİF (AYLIK VEYA GELİR ALANLAR) SİGORTALILAR -</t>
    </r>
    <r>
      <rPr>
        <b/>
        <i/>
        <sz val="11"/>
        <rFont val="Arial"/>
        <family val="2"/>
        <charset val="162"/>
      </rPr>
      <t xml:space="preserve"> </t>
    </r>
    <r>
      <rPr>
        <i/>
        <sz val="10"/>
        <rFont val="Arial"/>
        <family val="2"/>
        <charset val="162"/>
      </rPr>
      <t>PENSIONERS</t>
    </r>
  </si>
  <si>
    <r>
      <t xml:space="preserve"> Toplam Aktif Sigortalı 
</t>
    </r>
    <r>
      <rPr>
        <i/>
        <sz val="10"/>
        <rFont val="Arial"/>
        <family val="2"/>
        <charset val="162"/>
      </rPr>
      <t>Total Active Insured</t>
    </r>
  </si>
  <si>
    <r>
      <t xml:space="preserve">Zorunlu Sigortalı 
</t>
    </r>
    <r>
      <rPr>
        <i/>
        <sz val="10"/>
        <rFont val="Arial"/>
        <family val="2"/>
        <charset val="162"/>
      </rPr>
      <t xml:space="preserve">Compulsory Insured </t>
    </r>
  </si>
  <si>
    <t>Not:Tabloda yer alan sosyal güvelik destek primine tabi kişiler, 4/a kapsamında çalışanlar kişiler olmakla birlikte 4/a aktif sigortalı sayısı içerisinde yer almamaktadır.</t>
  </si>
  <si>
    <r>
      <t xml:space="preserve">Faaliyet Kodu
</t>
    </r>
    <r>
      <rPr>
        <i/>
        <sz val="10"/>
        <rFont val="Arial"/>
        <family val="2"/>
        <charset val="162"/>
      </rPr>
      <t>NACE Code</t>
    </r>
  </si>
  <si>
    <r>
      <t>Faaliyet Bölümleri (NACE Sınıflamasına Göre)</t>
    </r>
    <r>
      <rPr>
        <sz val="10"/>
        <rFont val="Arial"/>
        <family val="2"/>
        <charset val="162"/>
      </rPr>
      <t xml:space="preserve">
</t>
    </r>
    <r>
      <rPr>
        <i/>
        <sz val="10"/>
        <rFont val="Arial"/>
        <family val="2"/>
        <charset val="162"/>
      </rPr>
      <t>(Branch of Activities By NACE Codes)</t>
    </r>
  </si>
  <si>
    <t>TABLO 20-  5510 SAYILI KANUNA GÖRE  İDARİ PARA CEZALARI</t>
  </si>
  <si>
    <r>
      <t>ASGARİ ÜCRET</t>
    </r>
    <r>
      <rPr>
        <sz val="10"/>
        <rFont val="Arial"/>
        <family val="2"/>
        <charset val="162"/>
      </rPr>
      <t xml:space="preserve">
</t>
    </r>
    <r>
      <rPr>
        <i/>
        <sz val="10"/>
        <rFont val="Arial"/>
        <family val="2"/>
        <charset val="162"/>
      </rPr>
      <t xml:space="preserve">Minimum Wage </t>
    </r>
  </si>
  <si>
    <t>TL</t>
  </si>
  <si>
    <r>
      <t xml:space="preserve">İPC KANUN HÜKMÜ </t>
    </r>
    <r>
      <rPr>
        <i/>
        <sz val="10"/>
        <rFont val="Arial"/>
        <family val="2"/>
        <charset val="162"/>
      </rPr>
      <t>Administrative Fines Law No</t>
    </r>
  </si>
  <si>
    <r>
      <t xml:space="preserve">YÜKÜMLÜLÜK
</t>
    </r>
    <r>
      <rPr>
        <i/>
        <sz val="10"/>
        <rFont val="Arial"/>
        <family val="2"/>
        <charset val="162"/>
      </rPr>
      <t>Obligation</t>
    </r>
  </si>
  <si>
    <r>
      <t xml:space="preserve">YASAL SÜRESİ
</t>
    </r>
    <r>
      <rPr>
        <i/>
        <sz val="10"/>
        <rFont val="Arial"/>
        <family val="2"/>
        <charset val="162"/>
      </rPr>
      <t>Legal Period</t>
    </r>
  </si>
  <si>
    <r>
      <t xml:space="preserve">FİİL TARİHİ
</t>
    </r>
    <r>
      <rPr>
        <i/>
        <sz val="10"/>
        <rFont val="Arial"/>
        <family val="2"/>
        <charset val="162"/>
      </rPr>
      <t>Action Time</t>
    </r>
  </si>
  <si>
    <r>
      <t xml:space="preserve">VERİLECEK İPC TUTARI
</t>
    </r>
    <r>
      <rPr>
        <sz val="10"/>
        <rFont val="Arial"/>
        <family val="2"/>
        <charset val="162"/>
      </rPr>
      <t>A</t>
    </r>
    <r>
      <rPr>
        <i/>
        <sz val="10"/>
        <rFont val="Arial"/>
        <family val="2"/>
        <charset val="162"/>
      </rPr>
      <t>djudged Punishment</t>
    </r>
  </si>
  <si>
    <r>
      <t xml:space="preserve">VERİLECEK 
İPC MİKTARI (TL)
</t>
    </r>
    <r>
      <rPr>
        <i/>
        <sz val="10"/>
        <rFont val="Arial"/>
        <family val="2"/>
        <charset val="162"/>
      </rPr>
      <t xml:space="preserve">Adjudged Punishment Amount </t>
    </r>
  </si>
  <si>
    <t>5510 sayılı Kanunun 8 inci maddesinde belirtilen sigortalı işe giriş bildirgesinin ve 61 inci maddesinde belirtilen genel sağlık sigortası giriş bildirgesinin yasal süresinde yada Kurumca belirlenen şekle ve usûle uygun verilmemesi veya Kurumca internet, elektronik veya benzeri ortamda göndermekle zorunlu tutulduğu hâlde anılan ortamda gönderilmemesi durumunda her bir sigortalı için Asgari Ücret Tutarı kadar idari para cezası uygulanmaktadır.</t>
  </si>
  <si>
    <t>Sigortalı işe giriş bildirgesinin verilmediğinin Kurumca tespit edilmesi, durumunda her bir sigortalı için Asgari Ücret Tutarının 2 katı kadar idari para cezası uygulanmaktadır.</t>
  </si>
  <si>
    <t>Sigortalı işe giriş bildirgesinin verilmemesinin Kurumca tespit edildiği yada kamu kurum ve kuruluşlarından alınan belgelerden tespit edilmesi halinde ilgili idarenin yazısının Kuruma intikal ettiği tarihi takip eden bir yıl içerisinde tekrarlanması durumunda her bir sigortalı için Asgari Ücret Tutarının 5 katı kadar idari para cezası uygulanmaktadır.</t>
  </si>
  <si>
    <t>Muhtasar ve prim hizmet beyannamesinde, sigortalıların işyerlerinde fiilen yaptıkları işe uygun meslek adı ve kodunu, gerçeğe aykırı bildirme durumunda aylık asgari ücreti geçmemek üzere meslek adı ve kodu gerçeğe aykırı bildirilen sigortalı başına asgari ücretin onda biri idari para cezası uygulanmaktadır.</t>
  </si>
  <si>
    <t xml:space="preserve">      2- "Demokrasi Gazisi" sicili açılan maluliyet koşulu oluşmayan "Demokrasi Gazileri" 2.520 kişidir.Toplama dahil edilmemiştir.</t>
  </si>
  <si>
    <r>
      <t>TOPLAM</t>
    </r>
    <r>
      <rPr>
        <sz val="10"/>
        <rFont val="Arial"/>
        <family val="2"/>
        <charset val="162"/>
      </rPr>
      <t xml:space="preserve">
</t>
    </r>
    <r>
      <rPr>
        <i/>
        <sz val="10"/>
        <rFont val="Arial"/>
        <family val="2"/>
        <charset val="162"/>
      </rPr>
      <t>Total</t>
    </r>
  </si>
  <si>
    <r>
      <t xml:space="preserve">Sürekli İşgöremezlik Ölüm Geliri Alanlar </t>
    </r>
    <r>
      <rPr>
        <b/>
        <sz val="10"/>
        <color rgb="FF000000"/>
        <rFont val="Arial"/>
        <family val="2"/>
        <charset val="162"/>
      </rPr>
      <t>(Kişi)</t>
    </r>
    <r>
      <rPr>
        <sz val="12"/>
        <color indexed="8"/>
        <rFont val="Arial"/>
        <family val="2"/>
        <charset val="162"/>
      </rPr>
      <t xml:space="preserve"> - </t>
    </r>
    <r>
      <rPr>
        <i/>
        <sz val="10"/>
        <color indexed="8"/>
        <rFont val="Arial"/>
        <family val="2"/>
        <charset val="162"/>
      </rPr>
      <t>Survivor's benefit recipients (permanent incapacity) (person)</t>
    </r>
    <r>
      <rPr>
        <i/>
        <sz val="10"/>
        <color indexed="8"/>
        <rFont val="Times New Roman"/>
        <family val="1"/>
        <charset val="162"/>
      </rPr>
      <t xml:space="preserve"> </t>
    </r>
  </si>
  <si>
    <t xml:space="preserve">Sürekli İşgöremezlik Ölüm Geliri Alanlar (Kişi) - Survivor's benefit recipients (permanent incapacity) (person) </t>
  </si>
  <si>
    <r>
      <t>Sürekli İşgöremezlik Ölüm Geliri Alanlar (Kişi) -</t>
    </r>
    <r>
      <rPr>
        <i/>
        <sz val="10"/>
        <rFont val="Arial"/>
        <family val="2"/>
        <charset val="162"/>
      </rPr>
      <t xml:space="preserve"> Survivor's benefit recipients (permanent incapacity) (person) </t>
    </r>
  </si>
  <si>
    <r>
      <t xml:space="preserve">Sürekli İşgöremezlik Ölüm Geliri Alanlar (Kişi) - </t>
    </r>
    <r>
      <rPr>
        <i/>
        <sz val="10"/>
        <rFont val="Arial"/>
        <family val="2"/>
        <charset val="162"/>
      </rPr>
      <t xml:space="preserve">Survivor's benefit recipients (permanent incapacity) (person) </t>
    </r>
  </si>
  <si>
    <r>
      <t>2022 Kasım</t>
    </r>
    <r>
      <rPr>
        <b/>
        <i/>
        <sz val="10"/>
        <rFont val="Arial"/>
        <family val="2"/>
        <charset val="162"/>
      </rPr>
      <t xml:space="preserve"> </t>
    </r>
    <r>
      <rPr>
        <i/>
        <sz val="10"/>
        <rFont val="Arial"/>
        <family val="2"/>
        <charset val="162"/>
      </rPr>
      <t>(November)</t>
    </r>
  </si>
  <si>
    <r>
      <t xml:space="preserve">İLLER    
</t>
    </r>
    <r>
      <rPr>
        <i/>
        <sz val="10"/>
        <rFont val="Arial"/>
        <family val="2"/>
        <charset val="162"/>
      </rPr>
      <t>Provinces</t>
    </r>
  </si>
  <si>
    <r>
      <rPr>
        <b/>
        <sz val="11"/>
        <rFont val="Arial"/>
        <family val="2"/>
        <charset val="162"/>
      </rPr>
      <t>6-Stajyer ve Kursiyerler(*)</t>
    </r>
    <r>
      <rPr>
        <sz val="10"/>
        <rFont val="Arial"/>
        <family val="2"/>
        <charset val="162"/>
      </rPr>
      <t xml:space="preserve"> </t>
    </r>
    <r>
      <rPr>
        <sz val="12"/>
        <rFont val="Arial"/>
        <family val="2"/>
        <charset val="162"/>
      </rPr>
      <t>-</t>
    </r>
    <r>
      <rPr>
        <i/>
        <sz val="10"/>
        <rFont val="Arial"/>
        <family val="2"/>
        <charset val="162"/>
      </rPr>
      <t xml:space="preserve"> Intern and trainee</t>
    </r>
  </si>
  <si>
    <r>
      <rPr>
        <b/>
        <sz val="11"/>
        <rFont val="Arial"/>
        <family val="2"/>
        <charset val="162"/>
      </rPr>
      <t>1- Aktif Sigortalılar</t>
    </r>
    <r>
      <rPr>
        <sz val="11"/>
        <rFont val="Arial"/>
        <family val="2"/>
        <charset val="162"/>
      </rPr>
      <t xml:space="preserve"> - </t>
    </r>
    <r>
      <rPr>
        <i/>
        <sz val="10"/>
        <rFont val="Arial"/>
        <family val="2"/>
        <charset val="162"/>
      </rPr>
      <t>Insured</t>
    </r>
  </si>
  <si>
    <r>
      <rPr>
        <b/>
        <sz val="11"/>
        <rFont val="Arial"/>
        <family val="2"/>
        <charset val="162"/>
      </rPr>
      <t>2- Aylık Alanlar</t>
    </r>
    <r>
      <rPr>
        <b/>
        <i/>
        <sz val="11"/>
        <rFont val="Arial"/>
        <family val="2"/>
        <charset val="162"/>
      </rPr>
      <t xml:space="preserve"> </t>
    </r>
    <r>
      <rPr>
        <i/>
        <sz val="11"/>
        <rFont val="Arial"/>
        <family val="2"/>
        <charset val="162"/>
      </rPr>
      <t xml:space="preserve">- </t>
    </r>
    <r>
      <rPr>
        <i/>
        <sz val="10"/>
        <rFont val="Arial"/>
        <family val="2"/>
        <charset val="162"/>
      </rPr>
      <t>Pensioners</t>
    </r>
  </si>
  <si>
    <r>
      <rPr>
        <b/>
        <sz val="11"/>
        <rFont val="Arial"/>
        <family val="2"/>
        <charset val="162"/>
      </rPr>
      <t>3- Bağımlılar</t>
    </r>
    <r>
      <rPr>
        <sz val="11"/>
        <rFont val="Arial"/>
        <family val="2"/>
        <charset val="162"/>
      </rPr>
      <t xml:space="preserve"> - </t>
    </r>
    <r>
      <rPr>
        <i/>
        <sz val="10"/>
        <rFont val="Arial"/>
        <family val="2"/>
        <charset val="162"/>
      </rPr>
      <t>Dependents</t>
    </r>
  </si>
  <si>
    <r>
      <rPr>
        <b/>
        <sz val="11"/>
        <rFont val="Arial"/>
        <family val="2"/>
        <charset val="162"/>
      </rPr>
      <t>4- Özel Sandıklar Aktif /Pasif Oranı</t>
    </r>
    <r>
      <rPr>
        <sz val="11"/>
        <rFont val="Arial"/>
        <family val="2"/>
        <charset val="162"/>
      </rPr>
      <t>-</t>
    </r>
    <r>
      <rPr>
        <i/>
        <sz val="10"/>
        <rFont val="Arial"/>
        <family val="2"/>
        <charset val="162"/>
      </rPr>
      <t>Insured/Pensioners Ratio</t>
    </r>
  </si>
  <si>
    <t>Bu kişilerin görevlerini yapmasını engellemek amacıyla cebir ve tehdit kullanma durumunda asgari ücretin 10 katı idari para cezası uygulanmaktadır.</t>
  </si>
  <si>
    <t>Genel sağlık sigortalılarının bakmakla yükümlü oldukları kişilere ait bilgi girişlerini süresinde yapmayanlar ile bakmakla yükümlü olunan kişi olmayanlara ait bilgi girişi yapanlar hakkında asgari ücretin yarısı tutarında idari para cezası uygulanmaktadır.</t>
  </si>
  <si>
    <t>Kamu idareleri, bankalar, döner sermayeli kuruluşlar, kanunla kurulmuş kurum ve kuruluşlar ile diğer gerçek ve tüzel kişilerden Kurum tarafından 5510 sayılı Kanunun 100. maddesi kapsamında istenen bilgi ve belgelerin belirlenen süre içinde verilmemesi durumunda idari para cezası uygulanmaktadır.</t>
  </si>
  <si>
    <t>4 üncü maddenin birinci fıkrasının (a) bendi kapsamındaki sigortalılara geçici iş göremezlik ödeneği ödemelerinde 100 üncü maddeye istinaden Kurumca işverenlerden istenilen bildirimlerin belirlenen süre içerisinde ve elektronik ortamda yapılmaması ya da hiç yapılmaması idari para cezası uygulanmaktadır.</t>
  </si>
  <si>
    <t>Kanunun geçici 4 üncü maddesi uyarınca haklarında 8/6/1949 tarihli ve 5434 sayılı Türkiye Cumhuriyeti Emekli Sandığı Kanunu hükümleri uygulananlar ile ilk defa Kanunun 4 üncü maddesinin birinci fıkrasının (c) bendi kapsamına tabi olan sigortalıların hizmet başlangıcından itibaren hizmet belgesinin düzenlenmesine esas olan ve  Hizmet Takip Programında (HİTAP) yer alan; a) Özlük ve nüfus, b) Hizmet belgesi, c) Öğrenim durumu, ç) Lisansüstü öğrenim/kurs, e) Diğer kanunlara/statülere tabi hizmet, g) Tazminat, ğ) Unvan, h) Açık süre, ı) Borçlanılan hizmet, i) İtibari hizmet süresi bilgilerinin süresinde elektronik ortamda gönderilmemesi durumunda idari para cezası uygulanmaktadır.</t>
  </si>
  <si>
    <t>Sigortalılığı sona erenlere ilişkin bildirim ile 506 sayılı Kanunun geçici 20 nci maddesinde yer alan sandıklara, sandık iştirakçiliğinin başlama veya sona ermesine ilişkin bildirimi, süresi içinde ya da Kurumca belirlenen şekle ve usule uygun olarak yapmayanlar veya Kurumca internet, elektronik veya benzeri ortamda göndermekle zorunlu tutulduğu halde anılan ortamda göndermeyenler hakkında her bir sigortalı veya sandık iştirakçisi için asgari ücretin onda biri tutarında idari para cezası uygulanmaktadır.</t>
  </si>
  <si>
    <t>Ek 6 ncı maddesine göre yapılması gereken bildirim veya kontrol yükümlülüğünün yerine getirilmemesi her bir fiil için asgari ücret tutarında idari para cezası uygulanmaktadır.</t>
  </si>
  <si>
    <t>5510 sayılı Kanunun 86 ncı maddesinin beşinci fıkrasına istinaden belgenin tebellüğ edildiği tarihten itibaren bir aylık süre içinde verilmesi gerekmektedir.</t>
  </si>
  <si>
    <t>5510 sayılı Kanunun 86 ncı maddesinin beşinci fıkrasına istinaden beyannamenin  tebellüğ edildiği tarihten itibaren bir aylık süre içinde verilmesi gerekmektedir.</t>
  </si>
  <si>
    <t>10.008 TL</t>
  </si>
  <si>
    <t>20.016 TL</t>
  </si>
  <si>
    <t>50.040 TL</t>
  </si>
  <si>
    <t>30.024 TL</t>
  </si>
  <si>
    <t>Belgedeki Sigortalı Başına Asgari ücretin sekizde biri
1.251 TL
En Fazla Asgari ücretin 2 katı
20.016 TL</t>
  </si>
  <si>
    <t>Belgedeki Sigortalı Başına Asgari ücretin yarısı
5.004 TL
En Fazla Asgari ücretin 2 katı
20.016 TL</t>
  </si>
  <si>
    <t>120.096 TL</t>
  </si>
  <si>
    <t>60.048 TL</t>
  </si>
  <si>
    <t>5.004 TL</t>
  </si>
  <si>
    <t>100.080 TL</t>
  </si>
  <si>
    <t>1.000 TL</t>
  </si>
  <si>
    <t>240.192 TL</t>
  </si>
  <si>
    <t>Beyannamedeki Sigortalı Başına Asgari ücretin beşte biri
2.001 TL
En Fazla Asgari ücretin 2 katı
20.016 TL</t>
  </si>
  <si>
    <t>Beyannamedeki Sigortalı Başına Asgari ücretin sekizde biri
1.251 TL
En Fazla Asgari ücretin 2 katı
20.016 TL</t>
  </si>
  <si>
    <t>Beyannamedeki Sigortalı Başına Asgari ücretin yarısı
5.004 TL
En Fazla Asgari ücretin 2 katı
20.016 TL</t>
  </si>
  <si>
    <t>Beyannamedeki Sigortalı Başına Aylık Asgari Ücret
10.008 TL
En Fazla Asgari ücretin 3 katı
30.024 TL</t>
  </si>
  <si>
    <r>
      <t xml:space="preserve">5510 SAYILI KANUNA GÖRE İDARİ PARA CEZALARI (İPC)   (01.01.2023 - 31.12.2023 ) 
 </t>
    </r>
    <r>
      <rPr>
        <shadow/>
        <sz val="10"/>
        <rFont val="Arial"/>
        <family val="2"/>
        <charset val="162"/>
      </rPr>
      <t>Administrative Fines by the Law Number:5510</t>
    </r>
  </si>
  <si>
    <t xml:space="preserve">İşyerine ait defter, kayıt ve belgelerin ibraz edilmesine ilişkin Kurumca gönderilen yazının alındığı tarihten itibaren on beş gün içinde mücbir sebep olmaksızın Kuruma ibraz edilmemesi ya da saklanmaması durumunda idari para cezası uygulanmaktadır.
 </t>
  </si>
  <si>
    <t>Kurumun denetim ve kontrolle görevlendirilmiş memurlarının; 5510 sayılı Kanunun uygulanmasından doğan inceleme ve soruşturma görevlerini yerine getirmeleri sırasında bunların görevlerini yapmasına engel olma durumunda asgari ücretin 5 katı idari para cezası uygulanmaktadır.</t>
  </si>
  <si>
    <t>11 inci maddesinin üçüncü fıkrasına istinaden, şirket kuruluşu aşamasında çalıştırılacak sigortalı sayısını ve bunların işe başlama tarihinin işveren tarafından Ticaret sicil memurlularına bildirilmesi halinde anılan Kurum tarafından Kurumumuza bildirilmemesi durumunda her bir bildirim yükümlülüğü için Asgari Ücret Tutarı kadar idari para cezası uygulanmaktadır.</t>
  </si>
  <si>
    <t>Aylık asgari ücretin onda biri tutarında idari para cezası uygulanmaktadır.</t>
  </si>
  <si>
    <t>Her bir sigortalı için Asgari Ücret Tutarı kadar idari para cezası uygulanmaktadır.</t>
  </si>
  <si>
    <t>Her bir sigortalı için Asgari Ücret Tutarının 2 katı kadar idari para cezası uygulanmaktadır.</t>
  </si>
  <si>
    <t>Her bir sigortalı için Asgari Ücret Tutarının 5 katı kadar idari para cezası uygulanmaktadır.</t>
  </si>
  <si>
    <t>Kamu idareleri ile Bilanço esasına göre defter tutan işyerleri Asgari Ücretin 3 katı kadar idari para cezası uygulanmaktadır.</t>
  </si>
  <si>
    <t>Diğer defterleri tutan işyerleri Asgari Ücretin 2 katı kadar idari para cezası uygulanmaktadır.</t>
  </si>
  <si>
    <t>Defter tutmakla yükümlü olmayan işyerleri Asgari Ücret kadar idari para cezası uygulanmaktadır.</t>
  </si>
  <si>
    <t>Belgenin ek olması halinde, aylık asgari ücretin iki katını geçmemek kaydıyla her bir ek belgede kayıtlı sigortalı sayısı başına, aylık asgari ücretin sekizde biri idari para cezası uygulanmaktadır.</t>
  </si>
  <si>
    <t>Ek belgenin aylık 30 günden az bildirim nedeniyle Kurumca re’sen düzenlenmesi durumunda, aylık asgari ücretin iki katını geçmemek kaydıyla her bir ek belgede kayıtlı sigortalı sayısı başına, aylık asgari ücretin yarısı tutarında idari para cezası uygulanmaktadır.</t>
  </si>
  <si>
    <t>Belgenin; mahkeme kararından, denetim elemanlarının tespitlerinden, bankalar, döner sermayeli kuruluşlar, kamu idareleri ile kanunla kurulan kurum ve kuruluşlardan alınan bilgi ve belgelerden, hizmetleri veya kazançları Kuruma bildirilmediği veya eksik bildirildiği anlaşılan sigortalılarla ilgili olması halinde, belgenin asıl veya ek nitelikte olup olmadığı, işverence düzenlenip düzenlenmediği dikkate alınmaksızın, aylık asgari ücretin iki katı tutarında idari para cezası uygulanmaktadır.</t>
  </si>
  <si>
    <t xml:space="preserve">59 uncu maddesi  Kurumun defter ve belge incelemeye yetkili denetim ve
kontrolle görevlendirilmiş memurları tarafından veya 59 uncu maddesinin beşinci fıkrasında belirtilen serbest muhasebeci malî müşavirler ile yeminli malî müşavirlerce düzenlenen raporlara istinaden, Kuruma bildirilmediği tespit edilen eksik işçilik tutarının mal edildiği her bir ay için, aylık asgari ücretin iki katı tutarında idari para cezası uygulanmaktadır.                                                                                                                                                                                                                                                                                                                                                                                                                          İşverenler, işin emsaline, niteliğine, kapsam ve kapasitesine göre işin
yürütümü açısından gerekli olan sigortalı sayısını, çalışma süresini veya prime esas kazanç tutarları eksiksiz Kuruma bildirmekle yükümlüdürler. </t>
  </si>
  <si>
    <t>Eksik işçilik tutarının mal edildiği her bir ay için, aylık asgari ücretin iki katı idari para cezası uygulanmaktadır.</t>
  </si>
  <si>
    <t>1- Bilânço esasına göre defter tutmakla yükümlü olanlar için, Asgari Ücreti 12 katı kadar idari para cezası uygulanmaktadır.</t>
  </si>
  <si>
    <t>2- Diğer defterleri tutmakla yükümlü olanlar için Asgari Ücretin 6 katı kadar idari para cezası uygulanmaktadır.</t>
  </si>
  <si>
    <t>3- Defter tutmakla yükümlü değil iseler, Asgari Ücretin 3 katı kadar idari para cezası uygulanmaktadır.</t>
  </si>
  <si>
    <t>Defterlerin geçersiz sayıldığı her bir ay için aylık asgari ücretin yarısı idari para cezası uygulanmaktadır.</t>
  </si>
  <si>
    <t>85 inci maddesinin beşinci fıkrasında belirtilen yükümlülükleri belirtilen sürede
yerine getirmeyenlere, aylık asgari ücretin iki katı tutarında idari para cezası uygulanmaktadır.Kamu idareleri, döner sermayeli kuruluşlar kanunla kurulan kurum ve kuruluşlar ile bankalar, bu maddenin uygulanmasıyla ilgili Kurumca istenilecek bilgileri ve belgeleri yazılı olarak en geç bir ay içinde vermeye mecburdur.</t>
  </si>
  <si>
    <t xml:space="preserve"> Aylık asgari ücretin iki katı idari para cezası uygulanmaktadır.</t>
  </si>
  <si>
    <t>Aylık asgari ücret tutarında idari para cezası uygulanmaktadır.</t>
  </si>
  <si>
    <t>Her bir bildirim yükümlülüğü için Asgari Ücret Tutarı kadar idari para cezası uygulanmaktadır.</t>
  </si>
  <si>
    <t>Asgari ücretin 5 katı idari para cezası uygulanmaktadır.</t>
  </si>
  <si>
    <t>Asgari ücretin 10 katı idari para cezası uygulanmaktadır.</t>
  </si>
  <si>
    <t>Belgenin Hiç Verilmemesi: Asgari ücretin 5 katı idari para cezası uygulanmaktadır.</t>
  </si>
  <si>
    <t>Belgenin Geç Verilmesi: Asgari ücretin 2 katı idari para cezası uygulanmaktadır.</t>
  </si>
  <si>
    <t>Belirlenen süre içerisinde ve elektronik ortamda yapılmaması halinde asgari ücretin onda biri idari para cezası uygulanmaktadır.</t>
  </si>
  <si>
    <t>Hiç yapılmaması halinde ise sigortalı başına aylık asgari ücretin yarısı tutarında idari para cezası uygulanmaktadır.</t>
  </si>
  <si>
    <t>Bilginin hiç gönderilmemesi hâlinde sigortalı başına aylık brüt asgari ücretin beşte biri idari para cezası uygulanmaktadır.</t>
  </si>
  <si>
    <t>Bilginin geç gönderilmesi hâlinde sigortalı başına aylık brüt asgari ücretin onda biri tutarında idari para cezası uygulanmaktadır.</t>
  </si>
  <si>
    <t>Bir takvim ayında işlenen bu fiillerden dolayı tutmakla yükümlü bulunulan defter ve belgelerin ibraz edilmemesi nedeniyle verilmesi gereken ceza tutarını aşmamak kaydıyla her bir sigortalı veya sandık iştirakçisi için asgari ücretin onda biri tutarında idari para cezası uygulanmaktadır.</t>
  </si>
  <si>
    <t>Asgari ücretin yarısı tutarında idari para cezası uygulanmaktadır</t>
  </si>
  <si>
    <t>Her bir fiil için asgari ücret tutarında idari para cezası uygulanmaktadır.</t>
  </si>
  <si>
    <t>Beyannamenin asıl olması hâlinde, aylık asgari ücretin iki katını geçmemek kaydıyla beyannamede kayıtlı sigortalı sayısı başına, aylık asgari ücretin beşte biri tutarında idari para cezası uygulanmaktadır.</t>
  </si>
  <si>
    <t>Beyannamenin ek olması hâlinde, aylık asgari ücretin iki katını geçmemek kaydıyla beyannamede kayıtlı sigortalı sayısı başına, aylık asgari ücretin sekizde biri tutarında idari para cezası uygulanmaktadır.</t>
  </si>
  <si>
    <t>Ek beyannamenin  aylık 30 günden az bildirim nedeniyle Kurumca re’sen düzenlenmesi durumunda, aylık asgari ücretin iki katını geçmemek kaydıyla her bir ek belgede kayıtlı sigortalı sayısı başına, aylık asgari ücretin yarısı tutarında idari para cezası uygulanmaktadır.</t>
  </si>
  <si>
    <t>ç)Aylık asgari ücretin onda birinden az, iki katından fazla olmamak üzere tespit edilen prime esas kazanç tutarında idari para cezası uygulanmaktadır</t>
  </si>
  <si>
    <t>Aylık asgari ücreti geçmemek üzere meslek adı ve kodu gerçeğe aykırı bildirilen sigortalı başına asgari ücretin onda biri idari para cezası uygulanmaktadır</t>
  </si>
  <si>
    <t xml:space="preserve">NOT:Mahkeme kararına, Kurumun denetim ve kontrol ile görevlendirilmiş memurlarınca yapılan tespitler veya diğer kamu idarelerinin denetim elemanlarınca  kendi mevzuatları gereğince yapacakları soruşturma denetim ve incelemelere yada kamu idarelerinden alınan belgelere istinaden düzenlenenler hariç olmak üzere, bildirgenin veya belgenin yasal süresi geçirildikten sonra ilgililerce kendiliğinden otuz gün içinde verilmesi ve sözkonusu cezaların ilgililerce, yapılacak tebligat tarihini takip eden günden itibaren 15 gün içinde ödenmesi halinde yukarıda belirtilen yükümlülüklerden (a),  (b), (g), (h) ve (j) bentlerinde öngörülen cezalar 1/4 oranına karşılık gelen tutar üzerinden uygulanmaktadır. </t>
  </si>
  <si>
    <t xml:space="preserve">10.008 TL
</t>
  </si>
  <si>
    <t xml:space="preserve">  1.000 TL</t>
  </si>
  <si>
    <t>90'ıncı maddenin birinci fıkrasında belirtilen yükümlülükleri yerine getirmeyen kurum ve kuruluşlar ile tüzel kişilere, aylık asgari ücret tutarında idari para cezası uygulanmaktadır. Kamu idareleri ile döner sermayeli kuruluşlar ve 5411 sayılı Bankacılık Kanunu kapsamındaki kuruluşlar, kanunla kurulan kurum ve kuruluşlar, ihale yolu ile yaptırdıkları her türlü işleri üstlenenleri ve bunların adreslerini onbeş gün içinde Kuruma bildirmekle yükümlüdür.  
8 inci maddesinin yedinci fıkrasında belirtilen yükümlülükleri yerine getirmeyen kamu idareleri ile bankalara sigortalı başına aylık asgari ücretin onda biri tutarında idari para cezası uygulanmaktadır.</t>
  </si>
  <si>
    <t>2.001 TL</t>
  </si>
  <si>
    <t>Belgedeki Sigortalı Başına
Asgari ücretin beşte biri
2.001 TL
En Fazla Asgari ücretin 2 katı
20.016 TL</t>
  </si>
  <si>
    <t>Aylık asgari ücretin onda birinden az olmamak üzere
 1.000 TL
Aylık asgari ücretin iki katından fazla olmamak üzere 
20.016 TL</t>
  </si>
  <si>
    <t>Beyannamedeki Sigortalı Başına Aylık Asgari Ücretin Üçte Biri
3.336 TL
En Fazla Asgari ücret
10.008 TL</t>
  </si>
  <si>
    <r>
      <t xml:space="preserve">  4/b KAPSAMINDAKİLER ( TARIM HARİÇ)
</t>
    </r>
    <r>
      <rPr>
        <sz val="11"/>
        <rFont val="Arial"/>
        <family val="2"/>
        <charset val="162"/>
      </rPr>
      <t xml:space="preserve">  4/b (except Agricultural)</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</si>
</sst>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7">
    <numFmt numFmtId="164" formatCode="_-* #,##0.00\ _₺_-;\-* #,##0.00\ _₺_-;_-* &quot;-&quot;??\ _₺_-;_-@_-"/>
    <numFmt numFmtId="165" formatCode="_-* #,##0\ &quot;TL&quot;_-;\-* #,##0\ &quot;TL&quot;_-;_-* &quot;-&quot;\ &quot;TL&quot;_-;_-@_-"/>
    <numFmt numFmtId="166" formatCode="_-* #,##0\ _T_L_-;\-* #,##0\ _T_L_-;_-* &quot;-&quot;\ _T_L_-;_-@_-"/>
    <numFmt numFmtId="167" formatCode="_-* #,##0.00\ &quot;TL&quot;_-;\-* #,##0.00\ &quot;TL&quot;_-;_-* &quot;-&quot;??\ &quot;TL&quot;_-;_-@_-"/>
    <numFmt numFmtId="168" formatCode="_-* #,##0.00\ _T_L_-;\-* #,##0.00\ _T_L_-;_-* &quot;-&quot;??\ _T_L_-;_-@_-"/>
    <numFmt numFmtId="169" formatCode="_-* #,##0\ _T_L_-;\-* #,##0\ _T_L_-;_-* &quot;-&quot;??\ _T_L_-;_-@_-"/>
    <numFmt numFmtId="170" formatCode="#,##0.0"/>
    <numFmt numFmtId="171" formatCode="0.0"/>
    <numFmt numFmtId="172" formatCode="_(* #,##0_);_(* \(#,##0\);_(* &quot;-&quot;??_);_(@_)"/>
    <numFmt numFmtId="173" formatCode="#,##0;[Red]#,##0"/>
    <numFmt numFmtId="174" formatCode="#,##0_ ;\-#,##0\ "/>
    <numFmt numFmtId="175" formatCode="General_)"/>
    <numFmt numFmtId="176" formatCode="_-* #,##0.0000\ _T_L_-;\-* #,##0.0000\ _T_L_-;_-* &quot;-&quot;??\ _T_L_-;_-@_-"/>
    <numFmt numFmtId="177" formatCode="#,##0.00000"/>
    <numFmt numFmtId="178" formatCode="#,##0.0000;\-#,##0.0000"/>
    <numFmt numFmtId="179" formatCode="0.000"/>
    <numFmt numFmtId="180" formatCode="&quot;₺&quot;#,##0.000000;[Red]&quot;₺&quot;#,##0.000000"/>
  </numFmts>
  <fonts count="184">
    <font>
      <sz val="10"/>
      <name val="Arial"/>
      <charset val="162"/>
    </font>
    <font>
      <sz val="10"/>
      <name val="Arial"/>
      <family val="2"/>
      <charset val="162"/>
    </font>
    <font>
      <u/>
      <sz val="10"/>
      <color indexed="12"/>
      <name val="Arial"/>
      <family val="2"/>
      <charset val="162"/>
    </font>
    <font>
      <sz val="10"/>
      <name val="Arial Tur"/>
      <charset val="162"/>
    </font>
    <font>
      <sz val="12"/>
      <name val="Arial"/>
      <family val="2"/>
      <charset val="162"/>
    </font>
    <font>
      <b/>
      <sz val="10"/>
      <name val="Arial"/>
      <family val="2"/>
      <charset val="162"/>
    </font>
    <font>
      <sz val="8"/>
      <name val="Arial"/>
      <family val="2"/>
      <charset val="162"/>
    </font>
    <font>
      <sz val="10"/>
      <name val="Arial"/>
      <family val="2"/>
      <charset val="162"/>
    </font>
    <font>
      <b/>
      <sz val="12"/>
      <name val="Arial"/>
      <family val="2"/>
      <charset val="162"/>
    </font>
    <font>
      <b/>
      <sz val="11"/>
      <name val="Arial"/>
      <family val="2"/>
      <charset val="162"/>
    </font>
    <font>
      <sz val="11"/>
      <name val="Arial"/>
      <family val="2"/>
      <charset val="162"/>
    </font>
    <font>
      <u/>
      <sz val="10"/>
      <color indexed="12"/>
      <name val="Arial Tur"/>
      <charset val="162"/>
    </font>
    <font>
      <i/>
      <sz val="11"/>
      <name val="Arial"/>
      <family val="2"/>
      <charset val="162"/>
    </font>
    <font>
      <sz val="10"/>
      <name val="Arial"/>
      <family val="2"/>
      <charset val="162"/>
    </font>
    <font>
      <b/>
      <sz val="11"/>
      <name val="Arial"/>
      <family val="2"/>
    </font>
    <font>
      <b/>
      <sz val="11"/>
      <name val="Arial Tur"/>
      <charset val="162"/>
    </font>
    <font>
      <b/>
      <sz val="12"/>
      <name val="Arial Tur"/>
      <charset val="162"/>
    </font>
    <font>
      <sz val="11"/>
      <color indexed="8"/>
      <name val="Arial"/>
      <family val="2"/>
      <charset val="162"/>
    </font>
    <font>
      <b/>
      <sz val="14"/>
      <name val="Arial"/>
      <family val="2"/>
      <charset val="162"/>
    </font>
    <font>
      <sz val="14"/>
      <name val="Arial"/>
      <family val="2"/>
      <charset val="162"/>
    </font>
    <font>
      <i/>
      <sz val="14"/>
      <name val="Arial"/>
      <family val="2"/>
      <charset val="162"/>
    </font>
    <font>
      <sz val="11"/>
      <name val="Arial"/>
      <family val="2"/>
    </font>
    <font>
      <sz val="11"/>
      <color indexed="8"/>
      <name val="Calibri"/>
      <family val="2"/>
      <charset val="162"/>
    </font>
    <font>
      <i/>
      <sz val="12"/>
      <name val="Arial"/>
      <family val="2"/>
      <charset val="162"/>
    </font>
    <font>
      <b/>
      <sz val="11"/>
      <color indexed="8"/>
      <name val="Arial"/>
      <family val="2"/>
      <charset val="162"/>
    </font>
    <font>
      <b/>
      <sz val="12"/>
      <name val="Arial"/>
      <family val="2"/>
    </font>
    <font>
      <sz val="10"/>
      <name val="Arial"/>
      <family val="2"/>
      <charset val="162"/>
    </font>
    <font>
      <sz val="11"/>
      <color indexed="8"/>
      <name val="Calibri"/>
      <family val="2"/>
      <charset val="162"/>
    </font>
    <font>
      <sz val="11"/>
      <color indexed="8"/>
      <name val="Calibri"/>
      <family val="2"/>
    </font>
    <font>
      <sz val="8"/>
      <name val="Arial"/>
      <family val="2"/>
      <charset val="162"/>
    </font>
    <font>
      <b/>
      <sz val="11"/>
      <color indexed="8"/>
      <name val="Arial"/>
      <family val="2"/>
    </font>
    <font>
      <sz val="10"/>
      <name val="Arial"/>
      <family val="2"/>
      <charset val="162"/>
    </font>
    <font>
      <sz val="11"/>
      <color indexed="9"/>
      <name val="Calibri"/>
      <family val="2"/>
      <charset val="162"/>
    </font>
    <font>
      <i/>
      <sz val="11"/>
      <color indexed="23"/>
      <name val="Calibri"/>
      <family val="2"/>
      <charset val="162"/>
    </font>
    <font>
      <sz val="11"/>
      <color indexed="52"/>
      <name val="Calibri"/>
      <family val="2"/>
      <charset val="162"/>
    </font>
    <font>
      <b/>
      <sz val="11"/>
      <color indexed="63"/>
      <name val="Calibri"/>
      <family val="2"/>
      <charset val="162"/>
    </font>
    <font>
      <sz val="11"/>
      <color indexed="62"/>
      <name val="Calibri"/>
      <family val="2"/>
      <charset val="162"/>
    </font>
    <font>
      <b/>
      <sz val="11"/>
      <color indexed="52"/>
      <name val="Calibri"/>
      <family val="2"/>
      <charset val="162"/>
    </font>
    <font>
      <b/>
      <sz val="11"/>
      <color indexed="9"/>
      <name val="Calibri"/>
      <family val="2"/>
      <charset val="162"/>
    </font>
    <font>
      <sz val="11"/>
      <color indexed="17"/>
      <name val="Calibri"/>
      <family val="2"/>
      <charset val="162"/>
    </font>
    <font>
      <sz val="11"/>
      <color indexed="20"/>
      <name val="Calibri"/>
      <family val="2"/>
      <charset val="162"/>
    </font>
    <font>
      <sz val="11"/>
      <color indexed="60"/>
      <name val="Calibri"/>
      <family val="2"/>
      <charset val="162"/>
    </font>
    <font>
      <b/>
      <sz val="11"/>
      <color indexed="8"/>
      <name val="Calibri"/>
      <family val="2"/>
      <charset val="162"/>
    </font>
    <font>
      <sz val="11"/>
      <color indexed="10"/>
      <name val="Calibri"/>
      <family val="2"/>
      <charset val="162"/>
    </font>
    <font>
      <b/>
      <sz val="18"/>
      <color indexed="56"/>
      <name val="Cambria"/>
      <family val="2"/>
      <charset val="162"/>
    </font>
    <font>
      <b/>
      <sz val="15"/>
      <color indexed="56"/>
      <name val="Calibri"/>
      <family val="2"/>
      <charset val="162"/>
    </font>
    <font>
      <b/>
      <sz val="13"/>
      <color indexed="56"/>
      <name val="Calibri"/>
      <family val="2"/>
      <charset val="162"/>
    </font>
    <font>
      <b/>
      <sz val="11"/>
      <color indexed="56"/>
      <name val="Calibri"/>
      <family val="2"/>
      <charset val="162"/>
    </font>
    <font>
      <sz val="10"/>
      <name val="MS Sans Serif"/>
      <family val="2"/>
      <charset val="162"/>
    </font>
    <font>
      <sz val="10"/>
      <color indexed="8"/>
      <name val="Arial"/>
      <family val="2"/>
    </font>
    <font>
      <sz val="10"/>
      <name val="Helv"/>
      <charset val="204"/>
    </font>
    <font>
      <sz val="10"/>
      <name val="Arial"/>
      <family val="2"/>
      <charset val="162"/>
    </font>
    <font>
      <sz val="10"/>
      <name val="Arial"/>
      <family val="2"/>
      <charset val="162"/>
    </font>
    <font>
      <sz val="10"/>
      <name val="Arial"/>
      <family val="2"/>
      <charset val="162"/>
    </font>
    <font>
      <sz val="12"/>
      <name val="Arial"/>
      <family val="2"/>
    </font>
    <font>
      <b/>
      <i/>
      <sz val="12"/>
      <name val="Arial"/>
      <family val="2"/>
      <charset val="162"/>
    </font>
    <font>
      <sz val="12"/>
      <color indexed="9"/>
      <name val="Arial"/>
      <family val="2"/>
    </font>
    <font>
      <b/>
      <sz val="18"/>
      <color indexed="62"/>
      <name val="Cambria"/>
      <family val="2"/>
      <charset val="162"/>
    </font>
    <font>
      <b/>
      <sz val="18"/>
      <color indexed="62"/>
      <name val="Cambria"/>
      <family val="2"/>
    </font>
    <font>
      <b/>
      <sz val="15"/>
      <color indexed="62"/>
      <name val="Calibri"/>
      <family val="2"/>
      <charset val="162"/>
    </font>
    <font>
      <b/>
      <sz val="15"/>
      <color indexed="62"/>
      <name val="Calibri"/>
      <family val="2"/>
    </font>
    <font>
      <b/>
      <sz val="13"/>
      <color indexed="62"/>
      <name val="Calibri"/>
      <family val="2"/>
      <charset val="162"/>
    </font>
    <font>
      <b/>
      <sz val="13"/>
      <color indexed="62"/>
      <name val="Calibri"/>
      <family val="2"/>
    </font>
    <font>
      <b/>
      <sz val="11"/>
      <color indexed="62"/>
      <name val="Calibri"/>
      <family val="2"/>
      <charset val="162"/>
    </font>
    <font>
      <b/>
      <sz val="11"/>
      <color indexed="62"/>
      <name val="Calibri"/>
      <family val="2"/>
    </font>
    <font>
      <u/>
      <sz val="8"/>
      <color indexed="39"/>
      <name val="Calibri"/>
      <family val="2"/>
      <charset val="162"/>
    </font>
    <font>
      <sz val="10"/>
      <name val="Arial"/>
      <family val="2"/>
      <charset val="162"/>
    </font>
    <font>
      <sz val="10"/>
      <name val="Arial"/>
      <family val="2"/>
      <charset val="162"/>
    </font>
    <font>
      <sz val="12"/>
      <color indexed="8"/>
      <name val="Arial"/>
      <family val="2"/>
    </font>
    <font>
      <i/>
      <sz val="12"/>
      <name val="Arial"/>
      <family val="2"/>
    </font>
    <font>
      <sz val="12"/>
      <color indexed="10"/>
      <name val="Arial"/>
      <family val="2"/>
    </font>
    <font>
      <sz val="12"/>
      <color indexed="8"/>
      <name val="Arial"/>
      <family val="2"/>
      <charset val="162"/>
    </font>
    <font>
      <b/>
      <i/>
      <sz val="12"/>
      <color indexed="23"/>
      <name val="Arial"/>
      <family val="2"/>
      <charset val="162"/>
    </font>
    <font>
      <b/>
      <sz val="12"/>
      <color indexed="9"/>
      <name val="Arial"/>
      <family val="2"/>
      <charset val="162"/>
    </font>
    <font>
      <sz val="12"/>
      <color indexed="9"/>
      <name val="Arial"/>
      <family val="2"/>
      <charset val="162"/>
    </font>
    <font>
      <b/>
      <sz val="12"/>
      <color indexed="8"/>
      <name val="Times New Roman"/>
      <family val="1"/>
      <charset val="162"/>
    </font>
    <font>
      <sz val="12"/>
      <color indexed="8"/>
      <name val="Arial Rounded MT Bold"/>
      <family val="2"/>
    </font>
    <font>
      <sz val="12"/>
      <color indexed="9"/>
      <name val="Arial Rounded MT Bold"/>
      <family val="2"/>
    </font>
    <font>
      <b/>
      <i/>
      <sz val="10"/>
      <name val="Arial"/>
      <family val="2"/>
      <charset val="162"/>
    </font>
    <font>
      <sz val="12"/>
      <color indexed="8"/>
      <name val="Times New Roman"/>
      <family val="1"/>
      <charset val="162"/>
    </font>
    <font>
      <i/>
      <sz val="11"/>
      <color indexed="8"/>
      <name val="Arial"/>
      <family val="2"/>
      <charset val="162"/>
    </font>
    <font>
      <i/>
      <sz val="12"/>
      <color indexed="8"/>
      <name val="Arial"/>
      <family val="2"/>
      <charset val="162"/>
    </font>
    <font>
      <b/>
      <i/>
      <sz val="11"/>
      <color indexed="8"/>
      <name val="Arial"/>
      <family val="2"/>
      <charset val="162"/>
    </font>
    <font>
      <i/>
      <sz val="12"/>
      <color indexed="8"/>
      <name val="Times New Roman"/>
      <family val="1"/>
      <charset val="162"/>
    </font>
    <font>
      <i/>
      <sz val="10"/>
      <name val="Arial"/>
      <family val="2"/>
      <charset val="162"/>
    </font>
    <font>
      <i/>
      <sz val="10"/>
      <color indexed="63"/>
      <name val="Arial"/>
      <family val="2"/>
      <charset val="162"/>
    </font>
    <font>
      <b/>
      <i/>
      <sz val="11"/>
      <name val="Arial"/>
      <family val="2"/>
      <charset val="162"/>
    </font>
    <font>
      <b/>
      <i/>
      <sz val="12"/>
      <name val="Arial"/>
      <family val="2"/>
    </font>
    <font>
      <b/>
      <i/>
      <sz val="10"/>
      <name val="Arial"/>
      <family val="2"/>
    </font>
    <font>
      <sz val="10"/>
      <name val="Arial"/>
      <family val="2"/>
    </font>
    <font>
      <i/>
      <sz val="10"/>
      <color indexed="8"/>
      <name val="Arial"/>
      <family val="2"/>
      <charset val="162"/>
    </font>
    <font>
      <b/>
      <i/>
      <sz val="10"/>
      <color indexed="23"/>
      <name val="Arial"/>
      <family val="2"/>
      <charset val="162"/>
    </font>
    <font>
      <b/>
      <sz val="10"/>
      <name val="Arial Tur"/>
      <charset val="162"/>
    </font>
    <font>
      <i/>
      <sz val="10"/>
      <name val="Arial"/>
      <family val="2"/>
    </font>
    <font>
      <i/>
      <sz val="10"/>
      <color indexed="63"/>
      <name val="Arial"/>
      <family val="2"/>
    </font>
    <font>
      <b/>
      <i/>
      <sz val="10"/>
      <color indexed="63"/>
      <name val="Arial"/>
      <family val="2"/>
    </font>
    <font>
      <b/>
      <i/>
      <sz val="10"/>
      <color indexed="55"/>
      <name val="Arial"/>
      <family val="2"/>
    </font>
    <font>
      <b/>
      <i/>
      <sz val="10"/>
      <color indexed="8"/>
      <name val="Arial"/>
      <family val="2"/>
      <charset val="162"/>
    </font>
    <font>
      <b/>
      <i/>
      <sz val="10"/>
      <color indexed="55"/>
      <name val="Arial"/>
      <family val="2"/>
      <charset val="162"/>
    </font>
    <font>
      <i/>
      <sz val="10"/>
      <color indexed="8"/>
      <name val="Times New Roman"/>
      <family val="1"/>
      <charset val="162"/>
    </font>
    <font>
      <b/>
      <sz val="10"/>
      <color indexed="23"/>
      <name val="Arial"/>
      <family val="2"/>
      <charset val="162"/>
    </font>
    <font>
      <b/>
      <i/>
      <sz val="10"/>
      <color indexed="63"/>
      <name val="Arial"/>
      <family val="2"/>
      <charset val="162"/>
    </font>
    <font>
      <sz val="10"/>
      <color indexed="8"/>
      <name val="Arial"/>
      <family val="2"/>
      <charset val="162"/>
    </font>
    <font>
      <b/>
      <sz val="10"/>
      <name val="Times New Roman"/>
      <family val="1"/>
      <charset val="162"/>
    </font>
    <font>
      <i/>
      <sz val="10"/>
      <name val="Arial Tur"/>
      <charset val="162"/>
    </font>
    <font>
      <i/>
      <sz val="10"/>
      <color indexed="18"/>
      <name val="Arial"/>
      <family val="2"/>
      <charset val="162"/>
    </font>
    <font>
      <b/>
      <sz val="10"/>
      <color indexed="55"/>
      <name val="Arial"/>
      <family val="2"/>
      <charset val="162"/>
    </font>
    <font>
      <sz val="10"/>
      <color indexed="9"/>
      <name val="Arial"/>
      <family val="2"/>
      <charset val="162"/>
    </font>
    <font>
      <sz val="10"/>
      <name val="Times New Roman"/>
      <family val="1"/>
      <charset val="162"/>
    </font>
    <font>
      <b/>
      <sz val="20"/>
      <name val="Arial"/>
      <family val="2"/>
      <charset val="162"/>
    </font>
    <font>
      <b/>
      <sz val="20"/>
      <name val="Times New Roman"/>
      <family val="1"/>
      <charset val="162"/>
    </font>
    <font>
      <b/>
      <i/>
      <sz val="18"/>
      <name val="Times New Roman"/>
      <family val="1"/>
      <charset val="162"/>
    </font>
    <font>
      <b/>
      <i/>
      <sz val="12"/>
      <color indexed="9"/>
      <name val="Times New Roman"/>
      <family val="1"/>
      <charset val="162"/>
    </font>
    <font>
      <b/>
      <sz val="10"/>
      <name val="Arial"/>
      <family val="2"/>
    </font>
    <font>
      <i/>
      <sz val="8"/>
      <name val="Arial"/>
      <family val="2"/>
      <charset val="162"/>
    </font>
    <font>
      <sz val="10"/>
      <name val="Arial"/>
      <family val="2"/>
      <charset val="162"/>
    </font>
    <font>
      <sz val="11"/>
      <color theme="1"/>
      <name val="Calibri"/>
      <family val="2"/>
      <charset val="162"/>
      <scheme val="minor"/>
    </font>
    <font>
      <sz val="11"/>
      <color theme="1"/>
      <name val="Calibri"/>
      <family val="2"/>
      <scheme val="minor"/>
    </font>
    <font>
      <sz val="11"/>
      <color theme="0"/>
      <name val="Calibri"/>
      <family val="2"/>
      <charset val="162"/>
      <scheme val="minor"/>
    </font>
    <font>
      <sz val="11"/>
      <color theme="0"/>
      <name val="Calibri"/>
      <family val="2"/>
      <scheme val="minor"/>
    </font>
    <font>
      <i/>
      <sz val="11"/>
      <color rgb="FF7F7F7F"/>
      <name val="Calibri"/>
      <family val="2"/>
      <charset val="162"/>
      <scheme val="minor"/>
    </font>
    <font>
      <i/>
      <sz val="11"/>
      <color rgb="FF7F7F7F"/>
      <name val="Calibri"/>
      <family val="2"/>
      <scheme val="minor"/>
    </font>
    <font>
      <sz val="11"/>
      <color rgb="FFFA7D00"/>
      <name val="Calibri"/>
      <family val="2"/>
      <charset val="162"/>
      <scheme val="minor"/>
    </font>
    <font>
      <sz val="11"/>
      <color rgb="FFFA7D00"/>
      <name val="Calibri"/>
      <family val="2"/>
      <scheme val="minor"/>
    </font>
    <font>
      <b/>
      <sz val="11"/>
      <color rgb="FF3F3F3F"/>
      <name val="Calibri"/>
      <family val="2"/>
      <charset val="162"/>
      <scheme val="minor"/>
    </font>
    <font>
      <b/>
      <sz val="11"/>
      <color rgb="FF3F3F3F"/>
      <name val="Calibri"/>
      <family val="2"/>
      <scheme val="minor"/>
    </font>
    <font>
      <sz val="11"/>
      <color rgb="FF3F3F76"/>
      <name val="Calibri"/>
      <family val="2"/>
      <charset val="162"/>
      <scheme val="minor"/>
    </font>
    <font>
      <sz val="11"/>
      <color rgb="FF3F3F76"/>
      <name val="Calibri"/>
      <family val="2"/>
      <scheme val="minor"/>
    </font>
    <font>
      <b/>
      <sz val="11"/>
      <color rgb="FFFA7D00"/>
      <name val="Calibri"/>
      <family val="2"/>
      <charset val="162"/>
      <scheme val="minor"/>
    </font>
    <font>
      <b/>
      <sz val="11"/>
      <color rgb="FFFA7D00"/>
      <name val="Calibri"/>
      <family val="2"/>
      <scheme val="minor"/>
    </font>
    <font>
      <b/>
      <sz val="11"/>
      <color theme="0"/>
      <name val="Calibri"/>
      <family val="2"/>
      <charset val="162"/>
      <scheme val="minor"/>
    </font>
    <font>
      <b/>
      <sz val="11"/>
      <color theme="0"/>
      <name val="Calibri"/>
      <family val="2"/>
      <scheme val="minor"/>
    </font>
    <font>
      <sz val="11"/>
      <color rgb="FF006100"/>
      <name val="Calibri"/>
      <family val="2"/>
      <charset val="162"/>
      <scheme val="minor"/>
    </font>
    <font>
      <sz val="11"/>
      <color rgb="FF006100"/>
      <name val="Calibri"/>
      <family val="2"/>
      <scheme val="minor"/>
    </font>
    <font>
      <u/>
      <sz val="8"/>
      <color rgb="FF800080"/>
      <name val="Calibri"/>
      <family val="2"/>
      <charset val="162"/>
      <scheme val="minor"/>
    </font>
    <font>
      <u/>
      <sz val="10"/>
      <color theme="10"/>
      <name val="Arial"/>
      <family val="2"/>
      <charset val="162"/>
    </font>
    <font>
      <sz val="11"/>
      <color rgb="FF9C0006"/>
      <name val="Calibri"/>
      <family val="2"/>
      <charset val="162"/>
      <scheme val="minor"/>
    </font>
    <font>
      <sz val="11"/>
      <color rgb="FF9C0006"/>
      <name val="Calibri"/>
      <family val="2"/>
      <scheme val="minor"/>
    </font>
    <font>
      <sz val="11"/>
      <color rgb="FF9C6500"/>
      <name val="Calibri"/>
      <family val="2"/>
      <charset val="162"/>
      <scheme val="minor"/>
    </font>
    <font>
      <sz val="11"/>
      <color rgb="FF9C6500"/>
      <name val="Calibri"/>
      <family val="2"/>
      <scheme val="minor"/>
    </font>
    <font>
      <b/>
      <sz val="11"/>
      <color theme="1"/>
      <name val="Calibri"/>
      <family val="2"/>
      <charset val="162"/>
      <scheme val="minor"/>
    </font>
    <font>
      <b/>
      <sz val="11"/>
      <color theme="1"/>
      <name val="Calibri"/>
      <family val="2"/>
      <scheme val="minor"/>
    </font>
    <font>
      <sz val="11"/>
      <color rgb="FFFF0000"/>
      <name val="Calibri"/>
      <family val="2"/>
      <charset val="162"/>
      <scheme val="minor"/>
    </font>
    <font>
      <sz val="11"/>
      <color rgb="FFFF0000"/>
      <name val="Calibri"/>
      <family val="2"/>
      <scheme val="minor"/>
    </font>
    <font>
      <b/>
      <sz val="12"/>
      <color rgb="FFFF0000"/>
      <name val="Arial"/>
      <family val="2"/>
      <charset val="162"/>
    </font>
    <font>
      <sz val="12"/>
      <color rgb="FFFF0000"/>
      <name val="Arial"/>
      <family val="2"/>
      <charset val="162"/>
    </font>
    <font>
      <b/>
      <i/>
      <sz val="12"/>
      <color rgb="FFFF0000"/>
      <name val="Arial"/>
      <family val="2"/>
      <charset val="162"/>
    </font>
    <font>
      <b/>
      <sz val="12"/>
      <color rgb="FF759AA5"/>
      <name val="Tahoma"/>
      <family val="2"/>
      <charset val="162"/>
    </font>
    <font>
      <sz val="11"/>
      <color rgb="FFFF0000"/>
      <name val="Arial"/>
      <family val="2"/>
      <charset val="162"/>
    </font>
    <font>
      <b/>
      <i/>
      <sz val="10"/>
      <color rgb="FFFF0000"/>
      <name val="Arial"/>
      <family val="2"/>
      <charset val="162"/>
    </font>
    <font>
      <sz val="10"/>
      <color theme="1"/>
      <name val="Times New Roman"/>
      <family val="1"/>
      <charset val="162"/>
    </font>
    <font>
      <b/>
      <sz val="10"/>
      <color theme="1"/>
      <name val="Times New Roman"/>
      <family val="1"/>
      <charset val="162"/>
    </font>
    <font>
      <b/>
      <sz val="12"/>
      <color theme="0"/>
      <name val="Arial"/>
      <family val="2"/>
      <charset val="162"/>
    </font>
    <font>
      <b/>
      <sz val="16"/>
      <color theme="3"/>
      <name val="Arial"/>
      <family val="2"/>
      <charset val="162"/>
    </font>
    <font>
      <sz val="14"/>
      <color theme="3"/>
      <name val="Arial"/>
      <family val="2"/>
      <charset val="162"/>
    </font>
    <font>
      <b/>
      <sz val="12"/>
      <color theme="3"/>
      <name val="Arial"/>
      <family val="2"/>
      <charset val="162"/>
    </font>
    <font>
      <i/>
      <sz val="10"/>
      <color theme="1"/>
      <name val="Arial"/>
      <family val="2"/>
      <charset val="162"/>
    </font>
    <font>
      <sz val="12"/>
      <color rgb="FFFF0000"/>
      <name val="Arial"/>
      <family val="2"/>
    </font>
    <font>
      <b/>
      <i/>
      <sz val="10"/>
      <color rgb="FFFF0000"/>
      <name val="Arial"/>
      <family val="2"/>
    </font>
    <font>
      <sz val="10"/>
      <color rgb="FFFF0000"/>
      <name val="Arial"/>
      <family val="2"/>
      <charset val="162"/>
    </font>
    <font>
      <b/>
      <sz val="10"/>
      <color rgb="FFFF0000"/>
      <name val="Arial"/>
      <family val="2"/>
      <charset val="162"/>
    </font>
    <font>
      <sz val="12"/>
      <color theme="1"/>
      <name val="Arial"/>
      <family val="2"/>
      <charset val="162"/>
    </font>
    <font>
      <b/>
      <i/>
      <sz val="10"/>
      <color theme="1"/>
      <name val="Arial"/>
      <family val="2"/>
      <charset val="162"/>
    </font>
    <font>
      <sz val="16"/>
      <color theme="3"/>
      <name val="Arial"/>
      <family val="2"/>
      <charset val="162"/>
    </font>
    <font>
      <b/>
      <sz val="14"/>
      <color theme="0"/>
      <name val="Times New Roman"/>
      <family val="1"/>
      <charset val="162"/>
    </font>
    <font>
      <b/>
      <i/>
      <sz val="12"/>
      <color theme="0"/>
      <name val="Arial"/>
      <family val="2"/>
      <charset val="162"/>
    </font>
    <font>
      <sz val="10"/>
      <name val="Arial"/>
      <family val="2"/>
      <charset val="162"/>
    </font>
    <font>
      <sz val="14"/>
      <color rgb="FFFF0000"/>
      <name val="Arial"/>
      <family val="2"/>
      <charset val="162"/>
    </font>
    <font>
      <sz val="9"/>
      <name val="Arial"/>
      <family val="2"/>
      <charset val="162"/>
    </font>
    <font>
      <i/>
      <sz val="9"/>
      <name val="Arial"/>
      <family val="2"/>
      <charset val="162"/>
    </font>
    <font>
      <b/>
      <sz val="11"/>
      <color theme="0"/>
      <name val="Arial"/>
      <family val="2"/>
      <charset val="162"/>
    </font>
    <font>
      <i/>
      <sz val="11"/>
      <color indexed="63"/>
      <name val="Arial"/>
      <family val="2"/>
      <charset val="162"/>
    </font>
    <font>
      <b/>
      <i/>
      <sz val="11"/>
      <color indexed="63"/>
      <name val="Arial"/>
      <family val="2"/>
      <charset val="162"/>
    </font>
    <font>
      <b/>
      <sz val="11"/>
      <name val="&quot;"/>
      <charset val="162"/>
    </font>
    <font>
      <b/>
      <sz val="10"/>
      <color indexed="8"/>
      <name val="Arial"/>
      <family val="2"/>
      <charset val="162"/>
    </font>
    <font>
      <b/>
      <sz val="10"/>
      <color indexed="8"/>
      <name val="Arial"/>
      <family val="2"/>
    </font>
    <font>
      <b/>
      <sz val="10"/>
      <color theme="1"/>
      <name val="Arial"/>
      <family val="2"/>
      <charset val="162"/>
    </font>
    <font>
      <sz val="12"/>
      <color indexed="55"/>
      <name val="Arial"/>
      <family val="2"/>
      <charset val="162"/>
    </font>
    <font>
      <i/>
      <sz val="12"/>
      <color indexed="12"/>
      <name val="Arial"/>
      <family val="2"/>
      <charset val="162"/>
    </font>
    <font>
      <b/>
      <shadow/>
      <sz val="10"/>
      <name val="Arial"/>
      <family val="2"/>
      <charset val="162"/>
    </font>
    <font>
      <b/>
      <sz val="10"/>
      <color indexed="10"/>
      <name val="Arial"/>
      <family val="2"/>
      <charset val="162"/>
    </font>
    <font>
      <shadow/>
      <sz val="10"/>
      <name val="Arial"/>
      <family val="2"/>
      <charset val="162"/>
    </font>
    <font>
      <sz val="9"/>
      <color rgb="FFFF0000"/>
      <name val="Arial"/>
      <family val="2"/>
      <charset val="162"/>
    </font>
    <font>
      <b/>
      <sz val="10"/>
      <color rgb="FF000000"/>
      <name val="Arial"/>
      <family val="2"/>
      <charset val="162"/>
    </font>
  </fonts>
  <fills count="52">
    <fill>
      <patternFill patternType="none"/>
    </fill>
    <fill>
      <patternFill patternType="gray125"/>
    </fill>
    <fill>
      <patternFill patternType="solid">
        <fgColor indexed="21"/>
      </patternFill>
    </fill>
    <fill>
      <patternFill patternType="solid">
        <fgColor indexed="31"/>
      </patternFill>
    </fill>
    <fill>
      <patternFill patternType="solid">
        <fgColor indexed="29"/>
      </patternFill>
    </fill>
    <fill>
      <patternFill patternType="solid">
        <fgColor indexed="45"/>
      </patternFill>
    </fill>
    <fill>
      <patternFill patternType="solid">
        <fgColor indexed="26"/>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43"/>
      </patternFill>
    </fill>
    <fill>
      <patternFill patternType="solid">
        <fgColor indexed="11"/>
      </patternFill>
    </fill>
    <fill>
      <patternFill patternType="solid">
        <fgColor indexed="12"/>
      </patternFill>
    </fill>
    <fill>
      <patternFill patternType="solid">
        <fgColor indexed="51"/>
      </patternFill>
    </fill>
    <fill>
      <patternFill patternType="solid">
        <fgColor indexed="30"/>
      </patternFill>
    </fill>
    <fill>
      <patternFill patternType="solid">
        <fgColor indexed="22"/>
      </patternFill>
    </fill>
    <fill>
      <patternFill patternType="solid">
        <fgColor indexed="36"/>
      </patternFill>
    </fill>
    <fill>
      <patternFill patternType="solid">
        <fgColor indexed="49"/>
      </patternFill>
    </fill>
    <fill>
      <patternFill patternType="solid">
        <fgColor indexed="52"/>
      </patternFill>
    </fill>
    <fill>
      <patternFill patternType="solid">
        <fgColor indexed="55"/>
      </patternFill>
    </fill>
    <fill>
      <patternFill patternType="solid">
        <fgColor indexed="62"/>
      </patternFill>
    </fill>
    <fill>
      <patternFill patternType="solid">
        <fgColor indexed="10"/>
      </patternFill>
    </fill>
    <fill>
      <patternFill patternType="solid">
        <fgColor indexed="57"/>
      </patternFill>
    </fill>
    <fill>
      <patternFill patternType="solid">
        <fgColor indexed="54"/>
      </patternFill>
    </fill>
    <fill>
      <patternFill patternType="solid">
        <fgColor indexed="53"/>
      </patternFill>
    </fill>
    <fill>
      <patternFill patternType="solid">
        <fgColor indexed="9"/>
        <bgColor indexed="64"/>
      </patternFill>
    </fill>
    <fill>
      <patternFill patternType="solid">
        <fgColor indexed="47"/>
        <bgColor indexed="64"/>
      </patternFill>
    </fill>
    <fill>
      <patternFill patternType="solid">
        <fgColor indexed="13"/>
        <bgColor indexed="64"/>
      </patternFill>
    </fill>
    <fill>
      <patternFill patternType="solid">
        <fgColor indexed="9"/>
      </patternFill>
    </fill>
    <fill>
      <patternFill patternType="solid">
        <fgColor theme="5" tint="0.59999389629810485"/>
        <bgColor indexed="65"/>
      </patternFill>
    </fill>
    <fill>
      <patternFill patternType="solid">
        <fgColor theme="5" tint="0.39997558519241921"/>
        <bgColor indexed="65"/>
      </patternFill>
    </fill>
    <fill>
      <patternFill patternType="solid">
        <fgColor theme="8" tint="0.39997558519241921"/>
        <bgColor indexed="65"/>
      </patternFill>
    </fill>
    <fill>
      <patternFill patternType="solid">
        <fgColor rgb="FFA5A5A5"/>
      </patternFill>
    </fill>
    <fill>
      <patternFill patternType="solid">
        <fgColor rgb="FFC6EFCE"/>
      </patternFill>
    </fill>
    <fill>
      <patternFill patternType="solid">
        <fgColor rgb="FFFFC7CE"/>
      </patternFill>
    </fill>
    <fill>
      <patternFill patternType="solid">
        <fgColor rgb="FFFFFFCC"/>
      </patternFill>
    </fill>
    <fill>
      <patternFill patternType="solid">
        <fgColor rgb="FFFFEB9C"/>
      </patternFill>
    </fill>
    <fill>
      <patternFill patternType="solid">
        <fgColor theme="5"/>
      </patternFill>
    </fill>
    <fill>
      <patternFill patternType="solid">
        <fgColor theme="6"/>
      </patternFill>
    </fill>
    <fill>
      <patternFill patternType="solid">
        <fgColor theme="8"/>
      </patternFill>
    </fill>
    <fill>
      <patternFill patternType="solid">
        <fgColor theme="9"/>
      </patternFill>
    </fill>
    <fill>
      <patternFill patternType="solid">
        <fgColor theme="0"/>
        <bgColor indexed="64"/>
      </patternFill>
    </fill>
    <fill>
      <patternFill patternType="solid">
        <fgColor theme="4" tint="0.59999389629810485"/>
        <bgColor indexed="64"/>
      </patternFill>
    </fill>
    <fill>
      <patternFill patternType="solid">
        <fgColor theme="3" tint="0.79998168889431442"/>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8" tint="0.79998168889431442"/>
        <bgColor indexed="64"/>
      </patternFill>
    </fill>
    <fill>
      <patternFill patternType="solid">
        <fgColor theme="3" tint="0.59999389629810485"/>
        <bgColor indexed="64"/>
      </patternFill>
    </fill>
    <fill>
      <patternFill patternType="solid">
        <fgColor theme="7" tint="0.79998168889431442"/>
        <bgColor indexed="64"/>
      </patternFill>
    </fill>
    <fill>
      <patternFill patternType="solid">
        <fgColor rgb="FFDCE6F1"/>
        <bgColor indexed="64"/>
      </patternFill>
    </fill>
  </fills>
  <borders count="54">
    <border>
      <left/>
      <right/>
      <top/>
      <bottom/>
      <diagonal/>
    </border>
    <border>
      <left/>
      <right/>
      <top/>
      <bottom style="double">
        <color indexed="52"/>
      </bottom>
      <diagonal/>
    </border>
    <border>
      <left/>
      <right/>
      <top/>
      <bottom style="thick">
        <color indexed="49"/>
      </bottom>
      <diagonal/>
    </border>
    <border>
      <left/>
      <right/>
      <top/>
      <bottom style="thick">
        <color indexed="62"/>
      </bottom>
      <diagonal/>
    </border>
    <border>
      <left/>
      <right/>
      <top/>
      <bottom style="thick">
        <color indexed="21"/>
      </bottom>
      <diagonal/>
    </border>
    <border>
      <left/>
      <right/>
      <top/>
      <bottom style="thick">
        <color indexed="22"/>
      </bottom>
      <diagonal/>
    </border>
    <border>
      <left/>
      <right/>
      <top/>
      <bottom style="medium">
        <color indexed="21"/>
      </bottom>
      <diagonal/>
    </border>
    <border>
      <left/>
      <right/>
      <top/>
      <bottom style="medium">
        <color indexed="30"/>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style="thin">
        <color indexed="49"/>
      </top>
      <bottom style="double">
        <color indexed="49"/>
      </bottom>
      <diagonal/>
    </border>
    <border>
      <left/>
      <right/>
      <top style="thin">
        <color indexed="62"/>
      </top>
      <bottom style="double">
        <color indexed="62"/>
      </bottom>
      <diagonal/>
    </border>
    <border>
      <left/>
      <right style="medium">
        <color indexed="64"/>
      </right>
      <top style="hair">
        <color indexed="64"/>
      </top>
      <bottom style="hair">
        <color indexed="64"/>
      </bottom>
      <diagonal/>
    </border>
    <border>
      <left style="thin">
        <color indexed="64"/>
      </left>
      <right style="thin">
        <color indexed="64"/>
      </right>
      <top/>
      <bottom style="thin">
        <color indexed="64"/>
      </bottom>
      <diagonal/>
    </border>
    <border>
      <left/>
      <right/>
      <top/>
      <bottom style="double">
        <color indexed="64"/>
      </bottom>
      <diagonal/>
    </border>
    <border>
      <left/>
      <right/>
      <top style="double">
        <color indexed="64"/>
      </top>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style="dotted">
        <color theme="1" tint="4.9989318521683403E-2"/>
      </left>
      <right style="dotted">
        <color theme="1" tint="4.9989318521683403E-2"/>
      </right>
      <top style="dotted">
        <color theme="1" tint="4.9989318521683403E-2"/>
      </top>
      <bottom style="dotted">
        <color theme="1" tint="4.9989318521683403E-2"/>
      </bottom>
      <diagonal/>
    </border>
    <border>
      <left style="thick">
        <color theme="4" tint="-0.24994659260841701"/>
      </left>
      <right/>
      <top/>
      <bottom/>
      <diagonal/>
    </border>
    <border>
      <left/>
      <right style="thick">
        <color theme="4" tint="-0.24994659260841701"/>
      </right>
      <top/>
      <bottom/>
      <diagonal/>
    </border>
    <border>
      <left style="thick">
        <color theme="4" tint="-0.24994659260841701"/>
      </left>
      <right/>
      <top/>
      <bottom style="thick">
        <color theme="4" tint="-0.24994659260841701"/>
      </bottom>
      <diagonal/>
    </border>
    <border>
      <left/>
      <right/>
      <top/>
      <bottom style="thick">
        <color theme="4" tint="-0.24994659260841701"/>
      </bottom>
      <diagonal/>
    </border>
    <border>
      <left/>
      <right style="thick">
        <color theme="4" tint="-0.24994659260841701"/>
      </right>
      <top/>
      <bottom style="thick">
        <color theme="4" tint="-0.24994659260841701"/>
      </bottom>
      <diagonal/>
    </border>
    <border>
      <left style="thick">
        <color theme="4" tint="-0.24994659260841701"/>
      </left>
      <right/>
      <top style="thick">
        <color theme="4" tint="-0.24994659260841701"/>
      </top>
      <bottom/>
      <diagonal/>
    </border>
    <border>
      <left/>
      <right/>
      <top style="thick">
        <color theme="4" tint="-0.24994659260841701"/>
      </top>
      <bottom/>
      <diagonal/>
    </border>
    <border>
      <left/>
      <right style="thick">
        <color theme="4" tint="-0.24994659260841701"/>
      </right>
      <top style="thick">
        <color theme="4" tint="-0.24994659260841701"/>
      </top>
      <bottom/>
      <diagonal/>
    </border>
    <border>
      <left style="dotted">
        <color theme="1" tint="4.9989318521683403E-2"/>
      </left>
      <right style="dotted">
        <color theme="1" tint="4.9989318521683403E-2"/>
      </right>
      <top style="dotted">
        <color theme="1" tint="4.9989318521683403E-2"/>
      </top>
      <bottom/>
      <diagonal/>
    </border>
    <border>
      <left style="dotted">
        <color theme="1" tint="4.9989318521683403E-2"/>
      </left>
      <right style="dotted">
        <color theme="1" tint="4.9989318521683403E-2"/>
      </right>
      <top/>
      <bottom/>
      <diagonal/>
    </border>
    <border>
      <left style="dotted">
        <color theme="1" tint="4.9989318521683403E-2"/>
      </left>
      <right style="dotted">
        <color theme="1" tint="4.9989318521683403E-2"/>
      </right>
      <top/>
      <bottom style="dotted">
        <color theme="1" tint="4.9989318521683403E-2"/>
      </bottom>
      <diagonal/>
    </border>
    <border>
      <left/>
      <right/>
      <top/>
      <bottom style="medium">
        <color rgb="FFFFFFFF"/>
      </bottom>
      <diagonal/>
    </border>
    <border>
      <left style="thin">
        <color theme="0"/>
      </left>
      <right/>
      <top style="thin">
        <color theme="0"/>
      </top>
      <bottom style="thin">
        <color theme="0"/>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style="thin">
        <color theme="0"/>
      </left>
      <right style="thin">
        <color theme="0"/>
      </right>
      <top style="thin">
        <color theme="0"/>
      </top>
      <bottom/>
      <diagonal/>
    </border>
    <border>
      <left/>
      <right/>
      <top style="thin">
        <color theme="0"/>
      </top>
      <bottom style="thin">
        <color theme="0"/>
      </bottom>
      <diagonal/>
    </border>
    <border>
      <left/>
      <right style="thin">
        <color theme="0"/>
      </right>
      <top style="thin">
        <color theme="0"/>
      </top>
      <bottom style="thin">
        <color theme="0"/>
      </bottom>
      <diagonal/>
    </border>
    <border>
      <left/>
      <right/>
      <top style="thin">
        <color theme="0"/>
      </top>
      <bottom/>
      <diagonal/>
    </border>
    <border>
      <left/>
      <right/>
      <top/>
      <bottom style="thin">
        <color theme="0"/>
      </bottom>
      <diagonal/>
    </border>
    <border>
      <left style="thin">
        <color theme="0"/>
      </left>
      <right/>
      <top/>
      <bottom style="thin">
        <color theme="0"/>
      </bottom>
      <diagonal/>
    </border>
    <border>
      <left style="medium">
        <color theme="0"/>
      </left>
      <right style="medium">
        <color theme="0"/>
      </right>
      <top style="medium">
        <color theme="0"/>
      </top>
      <bottom style="medium">
        <color theme="0"/>
      </bottom>
      <diagonal/>
    </border>
    <border>
      <left style="medium">
        <color theme="0"/>
      </left>
      <right/>
      <top style="medium">
        <color theme="0"/>
      </top>
      <bottom style="medium">
        <color theme="0"/>
      </bottom>
      <diagonal/>
    </border>
    <border>
      <left/>
      <right/>
      <top style="medium">
        <color theme="0"/>
      </top>
      <bottom style="medium">
        <color theme="0"/>
      </bottom>
      <diagonal/>
    </border>
    <border>
      <left style="medium">
        <color theme="0"/>
      </left>
      <right style="medium">
        <color theme="0"/>
      </right>
      <top style="medium">
        <color theme="0"/>
      </top>
      <bottom/>
      <diagonal/>
    </border>
    <border>
      <left style="thin">
        <color theme="0"/>
      </left>
      <right style="thin">
        <color theme="0"/>
      </right>
      <top/>
      <bottom/>
      <diagonal/>
    </border>
    <border>
      <left/>
      <right style="thin">
        <color theme="0"/>
      </right>
      <top/>
      <bottom style="thin">
        <color theme="0"/>
      </bottom>
      <diagonal/>
    </border>
    <border>
      <left/>
      <right style="medium">
        <color theme="0"/>
      </right>
      <top style="medium">
        <color theme="0"/>
      </top>
      <bottom style="medium">
        <color theme="0"/>
      </bottom>
      <diagonal/>
    </border>
    <border>
      <left style="medium">
        <color theme="0"/>
      </left>
      <right style="medium">
        <color theme="0"/>
      </right>
      <top/>
      <bottom style="medium">
        <color theme="0"/>
      </bottom>
      <diagonal/>
    </border>
    <border>
      <left style="thin">
        <color theme="0"/>
      </left>
      <right/>
      <top style="thin">
        <color theme="0"/>
      </top>
      <bottom/>
      <diagonal/>
    </border>
  </borders>
  <cellStyleXfs count="871">
    <xf numFmtId="0" fontId="0" fillId="0" borderId="0"/>
    <xf numFmtId="0" fontId="116" fillId="2" borderId="0" applyNumberFormat="0" applyBorder="0" applyAlignment="0" applyProtection="0"/>
    <xf numFmtId="0" fontId="117" fillId="2" borderId="0" applyNumberFormat="0" applyBorder="0" applyAlignment="0" applyProtection="0"/>
    <xf numFmtId="0" fontId="22" fillId="3" borderId="0" applyNumberFormat="0" applyBorder="0" applyAlignment="0" applyProtection="0"/>
    <xf numFmtId="0" fontId="22" fillId="3" borderId="0" applyNumberFormat="0" applyBorder="0" applyAlignment="0" applyProtection="0"/>
    <xf numFmtId="0" fontId="22" fillId="3" borderId="0" applyNumberFormat="0" applyBorder="0" applyAlignment="0" applyProtection="0"/>
    <xf numFmtId="0" fontId="22" fillId="3" borderId="0" applyNumberFormat="0" applyBorder="0" applyAlignment="0" applyProtection="0"/>
    <xf numFmtId="0" fontId="22" fillId="3" borderId="0" applyNumberFormat="0" applyBorder="0" applyAlignment="0" applyProtection="0"/>
    <xf numFmtId="0" fontId="22" fillId="3" borderId="0" applyNumberFormat="0" applyBorder="0" applyAlignment="0" applyProtection="0"/>
    <xf numFmtId="0" fontId="22" fillId="3" borderId="0" applyNumberFormat="0" applyBorder="0" applyAlignment="0" applyProtection="0"/>
    <xf numFmtId="0" fontId="22" fillId="3" borderId="0" applyNumberFormat="0" applyBorder="0" applyAlignment="0" applyProtection="0"/>
    <xf numFmtId="0" fontId="22" fillId="3" borderId="0" applyNumberFormat="0" applyBorder="0" applyAlignment="0" applyProtection="0"/>
    <xf numFmtId="0" fontId="116" fillId="4" borderId="0" applyNumberFormat="0" applyBorder="0" applyAlignment="0" applyProtection="0"/>
    <xf numFmtId="0" fontId="117" fillId="4"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116" fillId="6" borderId="0" applyNumberFormat="0" applyBorder="0" applyAlignment="0" applyProtection="0"/>
    <xf numFmtId="0" fontId="117" fillId="6" borderId="0" applyNumberFormat="0" applyBorder="0" applyAlignment="0" applyProtection="0"/>
    <xf numFmtId="0" fontId="22" fillId="7" borderId="0" applyNumberFormat="0" applyBorder="0" applyAlignment="0" applyProtection="0"/>
    <xf numFmtId="0" fontId="22" fillId="7" borderId="0" applyNumberFormat="0" applyBorder="0" applyAlignment="0" applyProtection="0"/>
    <xf numFmtId="0" fontId="22" fillId="7" borderId="0" applyNumberFormat="0" applyBorder="0" applyAlignment="0" applyProtection="0"/>
    <xf numFmtId="0" fontId="22" fillId="7" borderId="0" applyNumberFormat="0" applyBorder="0" applyAlignment="0" applyProtection="0"/>
    <xf numFmtId="0" fontId="22" fillId="7" borderId="0" applyNumberFormat="0" applyBorder="0" applyAlignment="0" applyProtection="0"/>
    <xf numFmtId="0" fontId="22" fillId="7" borderId="0" applyNumberFormat="0" applyBorder="0" applyAlignment="0" applyProtection="0"/>
    <xf numFmtId="0" fontId="22" fillId="7" borderId="0" applyNumberFormat="0" applyBorder="0" applyAlignment="0" applyProtection="0"/>
    <xf numFmtId="0" fontId="22" fillId="7" borderId="0" applyNumberFormat="0" applyBorder="0" applyAlignment="0" applyProtection="0"/>
    <xf numFmtId="0" fontId="22" fillId="7" borderId="0" applyNumberFormat="0" applyBorder="0" applyAlignment="0" applyProtection="0"/>
    <xf numFmtId="0" fontId="116" fillId="2" borderId="0" applyNumberFormat="0" applyBorder="0" applyAlignment="0" applyProtection="0"/>
    <xf numFmtId="0" fontId="117" fillId="2" borderId="0" applyNumberFormat="0" applyBorder="0" applyAlignment="0" applyProtection="0"/>
    <xf numFmtId="0" fontId="22" fillId="8" borderId="0" applyNumberFormat="0" applyBorder="0" applyAlignment="0" applyProtection="0"/>
    <xf numFmtId="0" fontId="22" fillId="8" borderId="0" applyNumberFormat="0" applyBorder="0" applyAlignment="0" applyProtection="0"/>
    <xf numFmtId="0" fontId="22" fillId="8" borderId="0" applyNumberFormat="0" applyBorder="0" applyAlignment="0" applyProtection="0"/>
    <xf numFmtId="0" fontId="22" fillId="8" borderId="0" applyNumberFormat="0" applyBorder="0" applyAlignment="0" applyProtection="0"/>
    <xf numFmtId="0" fontId="22" fillId="8" borderId="0" applyNumberFormat="0" applyBorder="0" applyAlignment="0" applyProtection="0"/>
    <xf numFmtId="0" fontId="22" fillId="8" borderId="0" applyNumberFormat="0" applyBorder="0" applyAlignment="0" applyProtection="0"/>
    <xf numFmtId="0" fontId="22" fillId="8" borderId="0" applyNumberFormat="0" applyBorder="0" applyAlignment="0" applyProtection="0"/>
    <xf numFmtId="0" fontId="22" fillId="8" borderId="0" applyNumberFormat="0" applyBorder="0" applyAlignment="0" applyProtection="0"/>
    <xf numFmtId="0" fontId="22" fillId="8" borderId="0" applyNumberFormat="0" applyBorder="0" applyAlignment="0" applyProtection="0"/>
    <xf numFmtId="0" fontId="116" fillId="2" borderId="0" applyNumberFormat="0" applyBorder="0" applyAlignment="0" applyProtection="0"/>
    <xf numFmtId="0" fontId="117" fillId="2" borderId="0" applyNumberFormat="0" applyBorder="0" applyAlignment="0" applyProtection="0"/>
    <xf numFmtId="0" fontId="22" fillId="9" borderId="0" applyNumberFormat="0" applyBorder="0" applyAlignment="0" applyProtection="0"/>
    <xf numFmtId="0" fontId="22" fillId="9" borderId="0" applyNumberFormat="0" applyBorder="0" applyAlignment="0" applyProtection="0"/>
    <xf numFmtId="0" fontId="22" fillId="9" borderId="0" applyNumberFormat="0" applyBorder="0" applyAlignment="0" applyProtection="0"/>
    <xf numFmtId="0" fontId="22" fillId="9" borderId="0" applyNumberFormat="0" applyBorder="0" applyAlignment="0" applyProtection="0"/>
    <xf numFmtId="0" fontId="22" fillId="9" borderId="0" applyNumberFormat="0" applyBorder="0" applyAlignment="0" applyProtection="0"/>
    <xf numFmtId="0" fontId="22" fillId="9" borderId="0" applyNumberFormat="0" applyBorder="0" applyAlignment="0" applyProtection="0"/>
    <xf numFmtId="0" fontId="22" fillId="9" borderId="0" applyNumberFormat="0" applyBorder="0" applyAlignment="0" applyProtection="0"/>
    <xf numFmtId="0" fontId="22" fillId="9" borderId="0" applyNumberFormat="0" applyBorder="0" applyAlignment="0" applyProtection="0"/>
    <xf numFmtId="0" fontId="22" fillId="9" borderId="0" applyNumberFormat="0" applyBorder="0" applyAlignment="0" applyProtection="0"/>
    <xf numFmtId="0" fontId="116" fillId="6" borderId="0" applyNumberFormat="0" applyBorder="0" applyAlignment="0" applyProtection="0"/>
    <xf numFmtId="0" fontId="117" fillId="6" borderId="0" applyNumberFormat="0" applyBorder="0" applyAlignment="0" applyProtection="0"/>
    <xf numFmtId="0" fontId="22" fillId="10" borderId="0" applyNumberFormat="0" applyBorder="0" applyAlignment="0" applyProtection="0"/>
    <xf numFmtId="0" fontId="22" fillId="10" borderId="0" applyNumberFormat="0" applyBorder="0" applyAlignment="0" applyProtection="0"/>
    <xf numFmtId="0" fontId="22" fillId="10" borderId="0" applyNumberFormat="0" applyBorder="0" applyAlignment="0" applyProtection="0"/>
    <xf numFmtId="0" fontId="22" fillId="10" borderId="0" applyNumberFormat="0" applyBorder="0" applyAlignment="0" applyProtection="0"/>
    <xf numFmtId="0" fontId="22" fillId="10" borderId="0" applyNumberFormat="0" applyBorder="0" applyAlignment="0" applyProtection="0"/>
    <xf numFmtId="0" fontId="22" fillId="10" borderId="0" applyNumberFormat="0" applyBorder="0" applyAlignment="0" applyProtection="0"/>
    <xf numFmtId="0" fontId="22" fillId="10" borderId="0" applyNumberFormat="0" applyBorder="0" applyAlignment="0" applyProtection="0"/>
    <xf numFmtId="0" fontId="22" fillId="10" borderId="0" applyNumberFormat="0" applyBorder="0" applyAlignment="0" applyProtection="0"/>
    <xf numFmtId="0" fontId="22" fillId="10" borderId="0" applyNumberFormat="0" applyBorder="0" applyAlignment="0" applyProtection="0"/>
    <xf numFmtId="0" fontId="116" fillId="2" borderId="0" applyNumberFormat="0" applyBorder="0" applyAlignment="0" applyProtection="0"/>
    <xf numFmtId="0" fontId="117" fillId="2" borderId="0" applyNumberFormat="0" applyBorder="0" applyAlignment="0" applyProtection="0"/>
    <xf numFmtId="0" fontId="22" fillId="11" borderId="0" applyNumberFormat="0" applyBorder="0" applyAlignment="0" applyProtection="0"/>
    <xf numFmtId="0" fontId="22" fillId="11" borderId="0" applyNumberFormat="0" applyBorder="0" applyAlignment="0" applyProtection="0"/>
    <xf numFmtId="0" fontId="22" fillId="11" borderId="0" applyNumberFormat="0" applyBorder="0" applyAlignment="0" applyProtection="0"/>
    <xf numFmtId="0" fontId="22" fillId="11" borderId="0" applyNumberFormat="0" applyBorder="0" applyAlignment="0" applyProtection="0"/>
    <xf numFmtId="0" fontId="22" fillId="11" borderId="0" applyNumberFormat="0" applyBorder="0" applyAlignment="0" applyProtection="0"/>
    <xf numFmtId="0" fontId="22" fillId="11" borderId="0" applyNumberFormat="0" applyBorder="0" applyAlignment="0" applyProtection="0"/>
    <xf numFmtId="0" fontId="22" fillId="11" borderId="0" applyNumberFormat="0" applyBorder="0" applyAlignment="0" applyProtection="0"/>
    <xf numFmtId="0" fontId="22" fillId="11" borderId="0" applyNumberFormat="0" applyBorder="0" applyAlignment="0" applyProtection="0"/>
    <xf numFmtId="0" fontId="22" fillId="11" borderId="0" applyNumberFormat="0" applyBorder="0" applyAlignment="0" applyProtection="0"/>
    <xf numFmtId="0" fontId="116" fillId="31" borderId="0" applyNumberFormat="0" applyBorder="0" applyAlignment="0" applyProtection="0"/>
    <xf numFmtId="0" fontId="117" fillId="31"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116" fillId="12" borderId="0" applyNumberFormat="0" applyBorder="0" applyAlignment="0" applyProtection="0"/>
    <xf numFmtId="0" fontId="117" fillId="12"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116" fillId="14" borderId="0" applyNumberFormat="0" applyBorder="0" applyAlignment="0" applyProtection="0"/>
    <xf numFmtId="0" fontId="117" fillId="14" borderId="0" applyNumberFormat="0" applyBorder="0" applyAlignment="0" applyProtection="0"/>
    <xf numFmtId="0" fontId="22" fillId="8" borderId="0" applyNumberFormat="0" applyBorder="0" applyAlignment="0" applyProtection="0"/>
    <xf numFmtId="0" fontId="22" fillId="8" borderId="0" applyNumberFormat="0" applyBorder="0" applyAlignment="0" applyProtection="0"/>
    <xf numFmtId="0" fontId="22" fillId="8" borderId="0" applyNumberFormat="0" applyBorder="0" applyAlignment="0" applyProtection="0"/>
    <xf numFmtId="0" fontId="22" fillId="8" borderId="0" applyNumberFormat="0" applyBorder="0" applyAlignment="0" applyProtection="0"/>
    <xf numFmtId="0" fontId="22" fillId="8" borderId="0" applyNumberFormat="0" applyBorder="0" applyAlignment="0" applyProtection="0"/>
    <xf numFmtId="0" fontId="22" fillId="8" borderId="0" applyNumberFormat="0" applyBorder="0" applyAlignment="0" applyProtection="0"/>
    <xf numFmtId="0" fontId="22" fillId="8" borderId="0" applyNumberFormat="0" applyBorder="0" applyAlignment="0" applyProtection="0"/>
    <xf numFmtId="0" fontId="22" fillId="8" borderId="0" applyNumberFormat="0" applyBorder="0" applyAlignment="0" applyProtection="0"/>
    <xf numFmtId="0" fontId="22" fillId="8" borderId="0" applyNumberFormat="0" applyBorder="0" applyAlignment="0" applyProtection="0"/>
    <xf numFmtId="0" fontId="116" fillId="2" borderId="0" applyNumberFormat="0" applyBorder="0" applyAlignment="0" applyProtection="0"/>
    <xf numFmtId="0" fontId="117" fillId="2" borderId="0" applyNumberFormat="0" applyBorder="0" applyAlignment="0" applyProtection="0"/>
    <xf numFmtId="0" fontId="22" fillId="11" borderId="0" applyNumberFormat="0" applyBorder="0" applyAlignment="0" applyProtection="0"/>
    <xf numFmtId="0" fontId="22" fillId="11" borderId="0" applyNumberFormat="0" applyBorder="0" applyAlignment="0" applyProtection="0"/>
    <xf numFmtId="0" fontId="22" fillId="11" borderId="0" applyNumberFormat="0" applyBorder="0" applyAlignment="0" applyProtection="0"/>
    <xf numFmtId="0" fontId="22" fillId="11" borderId="0" applyNumberFormat="0" applyBorder="0" applyAlignment="0" applyProtection="0"/>
    <xf numFmtId="0" fontId="22" fillId="11" borderId="0" applyNumberFormat="0" applyBorder="0" applyAlignment="0" applyProtection="0"/>
    <xf numFmtId="0" fontId="22" fillId="11" borderId="0" applyNumberFormat="0" applyBorder="0" applyAlignment="0" applyProtection="0"/>
    <xf numFmtId="0" fontId="22" fillId="11" borderId="0" applyNumberFormat="0" applyBorder="0" applyAlignment="0" applyProtection="0"/>
    <xf numFmtId="0" fontId="22" fillId="11" borderId="0" applyNumberFormat="0" applyBorder="0" applyAlignment="0" applyProtection="0"/>
    <xf numFmtId="0" fontId="22" fillId="11" borderId="0" applyNumberFormat="0" applyBorder="0" applyAlignment="0" applyProtection="0"/>
    <xf numFmtId="0" fontId="116" fillId="12" borderId="0" applyNumberFormat="0" applyBorder="0" applyAlignment="0" applyProtection="0"/>
    <xf numFmtId="0" fontId="117" fillId="12" borderId="0" applyNumberFormat="0" applyBorder="0" applyAlignment="0" applyProtection="0"/>
    <xf numFmtId="0" fontId="22" fillId="15" borderId="0" applyNumberFormat="0" applyBorder="0" applyAlignment="0" applyProtection="0"/>
    <xf numFmtId="0" fontId="22" fillId="15" borderId="0" applyNumberFormat="0" applyBorder="0" applyAlignment="0" applyProtection="0"/>
    <xf numFmtId="0" fontId="22" fillId="15" borderId="0" applyNumberFormat="0" applyBorder="0" applyAlignment="0" applyProtection="0"/>
    <xf numFmtId="0" fontId="22" fillId="15" borderId="0" applyNumberFormat="0" applyBorder="0" applyAlignment="0" applyProtection="0"/>
    <xf numFmtId="0" fontId="22" fillId="15" borderId="0" applyNumberFormat="0" applyBorder="0" applyAlignment="0" applyProtection="0"/>
    <xf numFmtId="0" fontId="22" fillId="15" borderId="0" applyNumberFormat="0" applyBorder="0" applyAlignment="0" applyProtection="0"/>
    <xf numFmtId="0" fontId="22" fillId="15" borderId="0" applyNumberFormat="0" applyBorder="0" applyAlignment="0" applyProtection="0"/>
    <xf numFmtId="0" fontId="22" fillId="15" borderId="0" applyNumberFormat="0" applyBorder="0" applyAlignment="0" applyProtection="0"/>
    <xf numFmtId="0" fontId="22" fillId="15" borderId="0" applyNumberFormat="0" applyBorder="0" applyAlignment="0" applyProtection="0"/>
    <xf numFmtId="0" fontId="118" fillId="2" borderId="0" applyNumberFormat="0" applyBorder="0" applyAlignment="0" applyProtection="0"/>
    <xf numFmtId="0" fontId="119" fillId="2" borderId="0" applyNumberFormat="0" applyBorder="0" applyAlignment="0" applyProtection="0"/>
    <xf numFmtId="0" fontId="32" fillId="16" borderId="0" applyNumberFormat="0" applyBorder="0" applyAlignment="0" applyProtection="0"/>
    <xf numFmtId="0" fontId="32" fillId="16" borderId="0" applyNumberFormat="0" applyBorder="0" applyAlignment="0" applyProtection="0"/>
    <xf numFmtId="0" fontId="118" fillId="32" borderId="0" applyNumberFormat="0" applyBorder="0" applyAlignment="0" applyProtection="0"/>
    <xf numFmtId="0" fontId="119" fillId="32"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118" fillId="12" borderId="0" applyNumberFormat="0" applyBorder="0" applyAlignment="0" applyProtection="0"/>
    <xf numFmtId="0" fontId="119" fillId="12" borderId="0" applyNumberFormat="0" applyBorder="0" applyAlignment="0" applyProtection="0"/>
    <xf numFmtId="0" fontId="32" fillId="13" borderId="0" applyNumberFormat="0" applyBorder="0" applyAlignment="0" applyProtection="0"/>
    <xf numFmtId="0" fontId="32" fillId="13" borderId="0" applyNumberFormat="0" applyBorder="0" applyAlignment="0" applyProtection="0"/>
    <xf numFmtId="0" fontId="118" fillId="17" borderId="0" applyNumberFormat="0" applyBorder="0" applyAlignment="0" applyProtection="0"/>
    <xf numFmtId="0" fontId="119" fillId="17" borderId="0" applyNumberFormat="0" applyBorder="0" applyAlignment="0" applyProtection="0"/>
    <xf numFmtId="0" fontId="32" fillId="18" borderId="0" applyNumberFormat="0" applyBorder="0" applyAlignment="0" applyProtection="0"/>
    <xf numFmtId="0" fontId="32" fillId="18" borderId="0" applyNumberFormat="0" applyBorder="0" applyAlignment="0" applyProtection="0"/>
    <xf numFmtId="0" fontId="118" fillId="33" borderId="0" applyNumberFormat="0" applyBorder="0" applyAlignment="0" applyProtection="0"/>
    <xf numFmtId="0" fontId="119" fillId="33" borderId="0" applyNumberFormat="0" applyBorder="0" applyAlignment="0" applyProtection="0"/>
    <xf numFmtId="0" fontId="32" fillId="19" borderId="0" applyNumberFormat="0" applyBorder="0" applyAlignment="0" applyProtection="0"/>
    <xf numFmtId="0" fontId="32" fillId="19" borderId="0" applyNumberFormat="0" applyBorder="0" applyAlignment="0" applyProtection="0"/>
    <xf numFmtId="0" fontId="118" fillId="4" borderId="0" applyNumberFormat="0" applyBorder="0" applyAlignment="0" applyProtection="0"/>
    <xf numFmtId="0" fontId="119" fillId="4" borderId="0" applyNumberFormat="0" applyBorder="0" applyAlignment="0" applyProtection="0"/>
    <xf numFmtId="0" fontId="32" fillId="20" borderId="0" applyNumberFormat="0" applyBorder="0" applyAlignment="0" applyProtection="0"/>
    <xf numFmtId="0" fontId="32" fillId="20" borderId="0" applyNumberFormat="0" applyBorder="0" applyAlignment="0" applyProtection="0"/>
    <xf numFmtId="0" fontId="120" fillId="0" borderId="0" applyNumberFormat="0" applyFill="0" applyBorder="0" applyAlignment="0" applyProtection="0"/>
    <xf numFmtId="0" fontId="121"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122" fillId="0" borderId="18" applyNumberFormat="0" applyFill="0" applyAlignment="0" applyProtection="0"/>
    <xf numFmtId="0" fontId="123" fillId="0" borderId="18" applyNumberFormat="0" applyFill="0" applyAlignment="0" applyProtection="0"/>
    <xf numFmtId="0" fontId="34" fillId="0" borderId="1" applyNumberFormat="0" applyFill="0" applyAlignment="0" applyProtection="0"/>
    <xf numFmtId="0" fontId="34" fillId="0" borderId="1" applyNumberFormat="0" applyFill="0" applyAlignment="0" applyProtection="0"/>
    <xf numFmtId="0" fontId="59" fillId="0" borderId="2" applyNumberFormat="0" applyFill="0" applyAlignment="0" applyProtection="0"/>
    <xf numFmtId="0" fontId="60" fillId="0" borderId="2" applyNumberFormat="0" applyFill="0" applyAlignment="0" applyProtection="0"/>
    <xf numFmtId="0" fontId="45" fillId="0" borderId="3" applyNumberFormat="0" applyFill="0" applyAlignment="0" applyProtection="0"/>
    <xf numFmtId="0" fontId="45" fillId="0" borderId="3" applyNumberFormat="0" applyFill="0" applyAlignment="0" applyProtection="0"/>
    <xf numFmtId="0" fontId="61" fillId="0" borderId="4" applyNumberFormat="0" applyFill="0" applyAlignment="0" applyProtection="0"/>
    <xf numFmtId="0" fontId="62" fillId="0" borderId="4" applyNumberFormat="0" applyFill="0" applyAlignment="0" applyProtection="0"/>
    <xf numFmtId="0" fontId="46" fillId="0" borderId="5" applyNumberFormat="0" applyFill="0" applyAlignment="0" applyProtection="0"/>
    <xf numFmtId="0" fontId="46" fillId="0" borderId="5" applyNumberFormat="0" applyFill="0" applyAlignment="0" applyProtection="0"/>
    <xf numFmtId="0" fontId="63" fillId="0" borderId="6" applyNumberFormat="0" applyFill="0" applyAlignment="0" applyProtection="0"/>
    <xf numFmtId="0" fontId="64" fillId="0" borderId="6" applyNumberFormat="0" applyFill="0" applyAlignment="0" applyProtection="0"/>
    <xf numFmtId="0" fontId="47" fillId="0" borderId="7" applyNumberFormat="0" applyFill="0" applyAlignment="0" applyProtection="0"/>
    <xf numFmtId="0" fontId="47" fillId="0" borderId="7" applyNumberFormat="0" applyFill="0" applyAlignment="0" applyProtection="0"/>
    <xf numFmtId="0" fontId="63" fillId="0" borderId="0" applyNumberFormat="0" applyFill="0" applyBorder="0" applyAlignment="0" applyProtection="0"/>
    <xf numFmtId="0" fontId="64"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168" fontId="13" fillId="0" borderId="0" applyFont="0" applyFill="0" applyBorder="0" applyAlignment="0" applyProtection="0"/>
    <xf numFmtId="166" fontId="7" fillId="0" borderId="0" applyFont="0" applyFill="0" applyBorder="0" applyAlignment="0" applyProtection="0"/>
    <xf numFmtId="175" fontId="7" fillId="0" borderId="0"/>
    <xf numFmtId="0" fontId="7" fillId="0" borderId="0"/>
    <xf numFmtId="168" fontId="7" fillId="0" borderId="0" applyFont="0" applyFill="0" applyBorder="0" applyAlignment="0" applyProtection="0"/>
    <xf numFmtId="165" fontId="7" fillId="0" borderId="0" applyFont="0" applyFill="0" applyBorder="0" applyAlignment="0" applyProtection="0"/>
    <xf numFmtId="167" fontId="7" fillId="0" borderId="0" applyFont="0" applyFill="0" applyBorder="0" applyAlignment="0" applyProtection="0"/>
    <xf numFmtId="0" fontId="124" fillId="2" borderId="19" applyNumberFormat="0" applyAlignment="0" applyProtection="0"/>
    <xf numFmtId="0" fontId="125" fillId="2" borderId="19" applyNumberFormat="0" applyAlignment="0" applyProtection="0"/>
    <xf numFmtId="0" fontId="35" fillId="17" borderId="8" applyNumberFormat="0" applyAlignment="0" applyProtection="0"/>
    <xf numFmtId="0" fontId="35" fillId="17" borderId="8" applyNumberFormat="0" applyAlignment="0" applyProtection="0"/>
    <xf numFmtId="0" fontId="126" fillId="12" borderId="20" applyNumberFormat="0" applyAlignment="0" applyProtection="0"/>
    <xf numFmtId="0" fontId="127" fillId="12" borderId="20" applyNumberFormat="0" applyAlignment="0" applyProtection="0"/>
    <xf numFmtId="0" fontId="36" fillId="10" borderId="9" applyNumberFormat="0" applyAlignment="0" applyProtection="0"/>
    <xf numFmtId="0" fontId="36" fillId="10" borderId="9" applyNumberFormat="0" applyAlignment="0" applyProtection="0"/>
    <xf numFmtId="0" fontId="128" fillId="2" borderId="20" applyNumberFormat="0" applyAlignment="0" applyProtection="0"/>
    <xf numFmtId="0" fontId="129" fillId="2" borderId="20" applyNumberFormat="0" applyAlignment="0" applyProtection="0"/>
    <xf numFmtId="0" fontId="37" fillId="17" borderId="9" applyNumberFormat="0" applyAlignment="0" applyProtection="0"/>
    <xf numFmtId="0" fontId="37" fillId="17" borderId="9" applyNumberFormat="0" applyAlignment="0" applyProtection="0"/>
    <xf numFmtId="0" fontId="11" fillId="0" borderId="0" applyNumberFormat="0" applyFill="0" applyBorder="0" applyAlignment="0" applyProtection="0">
      <alignment vertical="top"/>
      <protection locked="0"/>
    </xf>
    <xf numFmtId="0" fontId="130" fillId="34" borderId="21" applyNumberFormat="0" applyAlignment="0" applyProtection="0"/>
    <xf numFmtId="0" fontId="131" fillId="34" borderId="21" applyNumberFormat="0" applyAlignment="0" applyProtection="0"/>
    <xf numFmtId="0" fontId="38" fillId="21" borderId="10" applyNumberFormat="0" applyAlignment="0" applyProtection="0"/>
    <xf numFmtId="0" fontId="38" fillId="21" borderId="10" applyNumberFormat="0" applyAlignment="0" applyProtection="0"/>
    <xf numFmtId="0" fontId="132" fillId="35" borderId="0" applyNumberFormat="0" applyBorder="0" applyAlignment="0" applyProtection="0"/>
    <xf numFmtId="0" fontId="133" fillId="35" borderId="0" applyNumberFormat="0" applyBorder="0" applyAlignment="0" applyProtection="0"/>
    <xf numFmtId="0" fontId="39" fillId="7" borderId="0" applyNumberFormat="0" applyBorder="0" applyAlignment="0" applyProtection="0"/>
    <xf numFmtId="0" fontId="39" fillId="7" borderId="0" applyNumberFormat="0" applyBorder="0" applyAlignment="0" applyProtection="0"/>
    <xf numFmtId="0" fontId="134" fillId="0" borderId="0" applyNumberFormat="0" applyFill="0" applyBorder="0" applyAlignment="0" applyProtection="0"/>
    <xf numFmtId="0" fontId="2" fillId="0" borderId="0" applyNumberFormat="0" applyFill="0" applyBorder="0" applyAlignment="0" applyProtection="0">
      <alignment vertical="top"/>
      <protection locked="0"/>
    </xf>
    <xf numFmtId="0" fontId="2" fillId="0" borderId="0" applyNumberFormat="0" applyFill="0" applyBorder="0" applyAlignment="0" applyProtection="0">
      <alignment vertical="top"/>
      <protection locked="0"/>
    </xf>
    <xf numFmtId="0" fontId="65" fillId="0" borderId="0" applyNumberFormat="0" applyFill="0" applyBorder="0" applyAlignment="0" applyProtection="0"/>
    <xf numFmtId="0" fontId="135" fillId="0" borderId="0" applyNumberFormat="0" applyFill="0" applyBorder="0" applyAlignment="0" applyProtection="0"/>
    <xf numFmtId="0" fontId="136" fillId="36" borderId="0" applyNumberFormat="0" applyBorder="0" applyAlignment="0" applyProtection="0"/>
    <xf numFmtId="0" fontId="137" fillId="36" borderId="0" applyNumberFormat="0" applyBorder="0" applyAlignment="0" applyProtection="0"/>
    <xf numFmtId="0" fontId="40" fillId="5" borderId="0" applyNumberFormat="0" applyBorder="0" applyAlignment="0" applyProtection="0"/>
    <xf numFmtId="0" fontId="40" fillId="5" borderId="0" applyNumberFormat="0" applyBorder="0" applyAlignment="0" applyProtection="0"/>
    <xf numFmtId="0" fontId="3" fillId="0" borderId="0"/>
    <xf numFmtId="0" fontId="22" fillId="0" borderId="0"/>
    <xf numFmtId="0" fontId="48" fillId="0" borderId="0"/>
    <xf numFmtId="0" fontId="48" fillId="0" borderId="0"/>
    <xf numFmtId="0" fontId="48" fillId="0" borderId="0"/>
    <xf numFmtId="0" fontId="48" fillId="0" borderId="0"/>
    <xf numFmtId="0" fontId="7" fillId="0" borderId="0"/>
    <xf numFmtId="0" fontId="7" fillId="0" borderId="0"/>
    <xf numFmtId="0" fontId="7" fillId="0" borderId="0"/>
    <xf numFmtId="0" fontId="7" fillId="0" borderId="0"/>
    <xf numFmtId="0" fontId="51" fillId="0" borderId="0"/>
    <xf numFmtId="0" fontId="7" fillId="0" borderId="0"/>
    <xf numFmtId="0" fontId="7" fillId="0" borderId="0"/>
    <xf numFmtId="0" fontId="7" fillId="0" borderId="0"/>
    <xf numFmtId="0" fontId="52" fillId="0" borderId="0"/>
    <xf numFmtId="0" fontId="7" fillId="0" borderId="0"/>
    <xf numFmtId="0" fontId="7" fillId="0" borderId="0"/>
    <xf numFmtId="0" fontId="116" fillId="0" borderId="0"/>
    <xf numFmtId="0" fontId="116" fillId="0" borderId="0"/>
    <xf numFmtId="0" fontId="116" fillId="0" borderId="0"/>
    <xf numFmtId="0" fontId="22"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53" fillId="0" borderId="0"/>
    <xf numFmtId="0" fontId="7" fillId="0" borderId="0"/>
    <xf numFmtId="0" fontId="7" fillId="0" borderId="0"/>
    <xf numFmtId="0" fontId="67" fillId="0" borderId="0" applyAlignment="0"/>
    <xf numFmtId="0" fontId="7" fillId="0" borderId="0" applyAlignment="0"/>
    <xf numFmtId="0" fontId="7" fillId="0" borderId="0" applyAlignment="0"/>
    <xf numFmtId="0" fontId="7" fillId="0" borderId="0"/>
    <xf numFmtId="0" fontId="116" fillId="0" borderId="0"/>
    <xf numFmtId="0" fontId="116" fillId="0" borderId="0"/>
    <xf numFmtId="0" fontId="116" fillId="0" borderId="0"/>
    <xf numFmtId="0" fontId="117" fillId="0" borderId="0"/>
    <xf numFmtId="0" fontId="22" fillId="0" borderId="0"/>
    <xf numFmtId="0" fontId="3" fillId="0" borderId="0"/>
    <xf numFmtId="0" fontId="116" fillId="0" borderId="0"/>
    <xf numFmtId="0" fontId="116" fillId="0" borderId="0"/>
    <xf numFmtId="0" fontId="116" fillId="0" borderId="0"/>
    <xf numFmtId="0" fontId="7" fillId="0" borderId="0"/>
    <xf numFmtId="0" fontId="22" fillId="0" borderId="0"/>
    <xf numFmtId="0" fontId="7" fillId="0" borderId="0"/>
    <xf numFmtId="0" fontId="116" fillId="0" borderId="0"/>
    <xf numFmtId="0" fontId="116" fillId="0" borderId="0"/>
    <xf numFmtId="0" fontId="116" fillId="0" borderId="0"/>
    <xf numFmtId="0" fontId="22" fillId="0" borderId="0"/>
    <xf numFmtId="0" fontId="3" fillId="0" borderId="0"/>
    <xf numFmtId="0" fontId="22" fillId="0" borderId="0"/>
    <xf numFmtId="0" fontId="3" fillId="0" borderId="0"/>
    <xf numFmtId="0" fontId="116" fillId="0" borderId="0"/>
    <xf numFmtId="0" fontId="116" fillId="0" borderId="0"/>
    <xf numFmtId="0" fontId="116" fillId="0" borderId="0"/>
    <xf numFmtId="0" fontId="22" fillId="0" borderId="0"/>
    <xf numFmtId="0" fontId="3" fillId="0" borderId="0"/>
    <xf numFmtId="0" fontId="116" fillId="0" borderId="0"/>
    <xf numFmtId="0" fontId="116" fillId="0" borderId="0"/>
    <xf numFmtId="0" fontId="116" fillId="0" borderId="0"/>
    <xf numFmtId="0" fontId="22" fillId="0" borderId="0"/>
    <xf numFmtId="0" fontId="116" fillId="0" borderId="0"/>
    <xf numFmtId="0" fontId="116" fillId="0" borderId="0"/>
    <xf numFmtId="0" fontId="116" fillId="0" borderId="0"/>
    <xf numFmtId="0" fontId="22" fillId="0" borderId="0"/>
    <xf numFmtId="0" fontId="116" fillId="0" borderId="0"/>
    <xf numFmtId="0" fontId="116" fillId="0" borderId="0"/>
    <xf numFmtId="0" fontId="116" fillId="0" borderId="0"/>
    <xf numFmtId="0" fontId="22" fillId="0" borderId="0"/>
    <xf numFmtId="0" fontId="7" fillId="0" borderId="0"/>
    <xf numFmtId="175" fontId="7" fillId="0" borderId="0"/>
    <xf numFmtId="0" fontId="3" fillId="0" borderId="0"/>
    <xf numFmtId="0" fontId="3" fillId="0" borderId="0"/>
    <xf numFmtId="175" fontId="7" fillId="0" borderId="0"/>
    <xf numFmtId="175" fontId="7" fillId="0" borderId="0"/>
    <xf numFmtId="175" fontId="7" fillId="0" borderId="0"/>
    <xf numFmtId="175" fontId="7" fillId="0" borderId="0"/>
    <xf numFmtId="0" fontId="116" fillId="0" borderId="0"/>
    <xf numFmtId="0" fontId="49" fillId="0" borderId="0"/>
    <xf numFmtId="175" fontId="7" fillId="0" borderId="0"/>
    <xf numFmtId="175" fontId="7" fillId="0" borderId="0"/>
    <xf numFmtId="0" fontId="22" fillId="0" borderId="0"/>
    <xf numFmtId="0" fontId="7" fillId="0" borderId="0"/>
    <xf numFmtId="0" fontId="3" fillId="0" borderId="0"/>
    <xf numFmtId="0" fontId="117" fillId="0" borderId="0"/>
    <xf numFmtId="0" fontId="7" fillId="0" borderId="0"/>
    <xf numFmtId="0" fontId="7" fillId="0" borderId="0"/>
    <xf numFmtId="0" fontId="116" fillId="0" borderId="0"/>
    <xf numFmtId="0" fontId="3" fillId="0" borderId="0"/>
    <xf numFmtId="0" fontId="3" fillId="0" borderId="0"/>
    <xf numFmtId="0" fontId="116" fillId="0" borderId="0"/>
    <xf numFmtId="0" fontId="116" fillId="0" borderId="0"/>
    <xf numFmtId="0" fontId="116" fillId="0" borderId="0"/>
    <xf numFmtId="0" fontId="3" fillId="0" borderId="0"/>
    <xf numFmtId="0" fontId="116" fillId="0" borderId="0"/>
    <xf numFmtId="0" fontId="116" fillId="0" borderId="0"/>
    <xf numFmtId="0" fontId="116" fillId="0" borderId="0"/>
    <xf numFmtId="0" fontId="116" fillId="0" borderId="0"/>
    <xf numFmtId="0" fontId="3"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175" fontId="7" fillId="0" borderId="0"/>
    <xf numFmtId="0" fontId="116" fillId="0" borderId="0"/>
    <xf numFmtId="0" fontId="3" fillId="0" borderId="0"/>
    <xf numFmtId="0" fontId="3" fillId="0" borderId="0"/>
    <xf numFmtId="175" fontId="7" fillId="0" borderId="0"/>
    <xf numFmtId="0" fontId="117" fillId="0" borderId="0"/>
    <xf numFmtId="0" fontId="3" fillId="0" borderId="0"/>
    <xf numFmtId="0" fontId="3" fillId="0" borderId="0"/>
    <xf numFmtId="175" fontId="7" fillId="0" borderId="0"/>
    <xf numFmtId="0" fontId="3" fillId="0" borderId="0"/>
    <xf numFmtId="0" fontId="3" fillId="0" borderId="0"/>
    <xf numFmtId="175" fontId="7" fillId="0" borderId="0"/>
    <xf numFmtId="0" fontId="3" fillId="0" borderId="0"/>
    <xf numFmtId="0" fontId="3" fillId="0" borderId="0"/>
    <xf numFmtId="175" fontId="7" fillId="0" borderId="0"/>
    <xf numFmtId="0" fontId="3" fillId="0" borderId="0"/>
    <xf numFmtId="0" fontId="3" fillId="0" borderId="0"/>
    <xf numFmtId="0" fontId="116" fillId="0" borderId="0"/>
    <xf numFmtId="0" fontId="116" fillId="0" borderId="0"/>
    <xf numFmtId="0" fontId="116" fillId="0" borderId="0"/>
    <xf numFmtId="0" fontId="22" fillId="0" borderId="0"/>
    <xf numFmtId="0" fontId="116" fillId="0" borderId="0"/>
    <xf numFmtId="0" fontId="116" fillId="0" borderId="0"/>
    <xf numFmtId="0" fontId="116" fillId="0" borderId="0"/>
    <xf numFmtId="0" fontId="22" fillId="0" borderId="0"/>
    <xf numFmtId="0" fontId="116" fillId="0" borderId="0"/>
    <xf numFmtId="0" fontId="116" fillId="0" borderId="0"/>
    <xf numFmtId="0" fontId="116" fillId="0" borderId="0"/>
    <xf numFmtId="0" fontId="22" fillId="0" borderId="0"/>
    <xf numFmtId="0" fontId="116" fillId="0" borderId="0"/>
    <xf numFmtId="0" fontId="116" fillId="0" borderId="0"/>
    <xf numFmtId="0" fontId="116" fillId="0" borderId="0"/>
    <xf numFmtId="0" fontId="22" fillId="0" borderId="0"/>
    <xf numFmtId="0" fontId="116" fillId="0" borderId="0"/>
    <xf numFmtId="0" fontId="116" fillId="0" borderId="0"/>
    <xf numFmtId="0" fontId="22" fillId="0" borderId="0"/>
    <xf numFmtId="0" fontId="116" fillId="0" borderId="0"/>
    <xf numFmtId="0" fontId="22" fillId="0" borderId="0"/>
    <xf numFmtId="0" fontId="22" fillId="0" borderId="0"/>
    <xf numFmtId="0" fontId="22" fillId="0" borderId="0"/>
    <xf numFmtId="0" fontId="22" fillId="0" borderId="0"/>
    <xf numFmtId="0" fontId="7" fillId="0" borderId="0"/>
    <xf numFmtId="0" fontId="116" fillId="0" borderId="0"/>
    <xf numFmtId="0" fontId="116" fillId="0" borderId="0"/>
    <xf numFmtId="0" fontId="116" fillId="0" borderId="0"/>
    <xf numFmtId="0" fontId="22" fillId="0" borderId="0"/>
    <xf numFmtId="0" fontId="22" fillId="0" borderId="0"/>
    <xf numFmtId="0" fontId="22" fillId="0" borderId="0"/>
    <xf numFmtId="0" fontId="22" fillId="0" borderId="0"/>
    <xf numFmtId="0" fontId="22" fillId="0" borderId="0"/>
    <xf numFmtId="0" fontId="7" fillId="0" borderId="0"/>
    <xf numFmtId="0" fontId="116" fillId="0" borderId="0"/>
    <xf numFmtId="0" fontId="116" fillId="0" borderId="0"/>
    <xf numFmtId="0" fontId="116" fillId="0" borderId="0"/>
    <xf numFmtId="0" fontId="22" fillId="0" borderId="0"/>
    <xf numFmtId="0" fontId="7" fillId="0" borderId="0"/>
    <xf numFmtId="0" fontId="116" fillId="0" borderId="0"/>
    <xf numFmtId="0" fontId="116" fillId="0" borderId="0"/>
    <xf numFmtId="0" fontId="116" fillId="0" borderId="0"/>
    <xf numFmtId="0" fontId="22" fillId="0" borderId="0"/>
    <xf numFmtId="0" fontId="7" fillId="0" borderId="0"/>
    <xf numFmtId="0" fontId="116" fillId="0" borderId="0"/>
    <xf numFmtId="0" fontId="116" fillId="0" borderId="0"/>
    <xf numFmtId="0" fontId="116" fillId="0" borderId="0"/>
    <xf numFmtId="0" fontId="22" fillId="0" borderId="0"/>
    <xf numFmtId="0" fontId="7" fillId="0" borderId="0"/>
    <xf numFmtId="0" fontId="116" fillId="0" borderId="0"/>
    <xf numFmtId="0" fontId="116" fillId="0" borderId="0"/>
    <xf numFmtId="0" fontId="116" fillId="0" borderId="0"/>
    <xf numFmtId="0" fontId="22" fillId="0" borderId="0"/>
    <xf numFmtId="0" fontId="22" fillId="0" borderId="0"/>
    <xf numFmtId="0" fontId="22" fillId="0" borderId="0"/>
    <xf numFmtId="0" fontId="22" fillId="0" borderId="0"/>
    <xf numFmtId="0" fontId="7" fillId="0" borderId="0"/>
    <xf numFmtId="0" fontId="116" fillId="0" borderId="0"/>
    <xf numFmtId="0" fontId="3" fillId="0" borderId="0"/>
    <xf numFmtId="0" fontId="3" fillId="0" borderId="0"/>
    <xf numFmtId="0" fontId="117" fillId="0" borderId="0"/>
    <xf numFmtId="0" fontId="3" fillId="0" borderId="0"/>
    <xf numFmtId="0" fontId="3" fillId="0" borderId="0"/>
    <xf numFmtId="0" fontId="117" fillId="0" borderId="0"/>
    <xf numFmtId="0" fontId="3" fillId="0" borderId="0"/>
    <xf numFmtId="0" fontId="3" fillId="0" borderId="0"/>
    <xf numFmtId="0" fontId="117" fillId="0" borderId="0"/>
    <xf numFmtId="0" fontId="3" fillId="0" borderId="0"/>
    <xf numFmtId="0" fontId="3" fillId="0" borderId="0"/>
    <xf numFmtId="0" fontId="3" fillId="0" borderId="0"/>
    <xf numFmtId="0" fontId="22" fillId="0" borderId="0"/>
    <xf numFmtId="0" fontId="116" fillId="0" borderId="0"/>
    <xf numFmtId="0" fontId="116" fillId="0" borderId="0"/>
    <xf numFmtId="0" fontId="116" fillId="0" borderId="0"/>
    <xf numFmtId="0" fontId="22" fillId="0" borderId="0"/>
    <xf numFmtId="0" fontId="116" fillId="0" borderId="0"/>
    <xf numFmtId="0" fontId="116" fillId="0" borderId="0"/>
    <xf numFmtId="0" fontId="116" fillId="0" borderId="0"/>
    <xf numFmtId="0" fontId="22" fillId="0" borderId="0"/>
    <xf numFmtId="0" fontId="116" fillId="0" borderId="0"/>
    <xf numFmtId="0" fontId="116" fillId="0" borderId="0"/>
    <xf numFmtId="0" fontId="116" fillId="0" borderId="0"/>
    <xf numFmtId="0" fontId="22" fillId="0" borderId="0"/>
    <xf numFmtId="0" fontId="116" fillId="0" borderId="0"/>
    <xf numFmtId="0" fontId="116" fillId="0" borderId="0"/>
    <xf numFmtId="0" fontId="116" fillId="0" borderId="0"/>
    <xf numFmtId="0" fontId="22" fillId="0" borderId="0"/>
    <xf numFmtId="0" fontId="116" fillId="0" borderId="0"/>
    <xf numFmtId="0" fontId="116" fillId="0" borderId="0"/>
    <xf numFmtId="0" fontId="116" fillId="0" borderId="0"/>
    <xf numFmtId="0" fontId="22" fillId="0" borderId="0"/>
    <xf numFmtId="0" fontId="116" fillId="0" borderId="0"/>
    <xf numFmtId="0" fontId="116" fillId="0" borderId="0"/>
    <xf numFmtId="0" fontId="116" fillId="0" borderId="0"/>
    <xf numFmtId="0" fontId="22" fillId="0" borderId="0"/>
    <xf numFmtId="0" fontId="116" fillId="0" borderId="0"/>
    <xf numFmtId="0" fontId="116" fillId="0" borderId="0"/>
    <xf numFmtId="0" fontId="116" fillId="0" borderId="0"/>
    <xf numFmtId="0" fontId="22" fillId="0" borderId="0"/>
    <xf numFmtId="0" fontId="116" fillId="0" borderId="0"/>
    <xf numFmtId="0" fontId="116" fillId="0" borderId="0"/>
    <xf numFmtId="0" fontId="116" fillId="0" borderId="0"/>
    <xf numFmtId="0" fontId="7"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26" fillId="0" borderId="0"/>
    <xf numFmtId="0" fontId="7" fillId="0" borderId="0"/>
    <xf numFmtId="0" fontId="22" fillId="0" borderId="0"/>
    <xf numFmtId="0" fontId="117"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7"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7" fillId="0" borderId="0"/>
    <xf numFmtId="0" fontId="117" fillId="0" borderId="0"/>
    <xf numFmtId="0" fontId="117" fillId="0" borderId="0"/>
    <xf numFmtId="0" fontId="117" fillId="0" borderId="0"/>
    <xf numFmtId="0" fontId="117" fillId="0" borderId="0"/>
    <xf numFmtId="0" fontId="7" fillId="0" borderId="0"/>
    <xf numFmtId="0" fontId="22"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22" fillId="0" borderId="0"/>
    <xf numFmtId="0" fontId="116" fillId="0" borderId="0"/>
    <xf numFmtId="0" fontId="116" fillId="0" borderId="0"/>
    <xf numFmtId="0" fontId="116" fillId="0" borderId="0"/>
    <xf numFmtId="0" fontId="117" fillId="0" borderId="0"/>
    <xf numFmtId="0" fontId="116" fillId="0" borderId="0"/>
    <xf numFmtId="0" fontId="116" fillId="0" borderId="0"/>
    <xf numFmtId="0" fontId="116" fillId="0" borderId="0"/>
    <xf numFmtId="0" fontId="117" fillId="0" borderId="0"/>
    <xf numFmtId="0" fontId="116" fillId="0" borderId="0"/>
    <xf numFmtId="0" fontId="116" fillId="0" borderId="0"/>
    <xf numFmtId="0" fontId="116" fillId="0" borderId="0"/>
    <xf numFmtId="0" fontId="117"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7"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7" fillId="0" borderId="0"/>
    <xf numFmtId="0" fontId="22"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7" fillId="0" borderId="0"/>
    <xf numFmtId="0" fontId="22"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7" fillId="0" borderId="0"/>
    <xf numFmtId="0" fontId="116" fillId="0" borderId="0"/>
    <xf numFmtId="0" fontId="116" fillId="0" borderId="0"/>
    <xf numFmtId="0" fontId="116" fillId="0" borderId="0"/>
    <xf numFmtId="0" fontId="116" fillId="0" borderId="0"/>
    <xf numFmtId="0" fontId="22"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48" fillId="0" borderId="0"/>
    <xf numFmtId="0" fontId="1" fillId="0" borderId="0"/>
    <xf numFmtId="0" fontId="22" fillId="0" borderId="0"/>
    <xf numFmtId="0" fontId="1" fillId="0" borderId="0"/>
    <xf numFmtId="0" fontId="1" fillId="0" borderId="0"/>
    <xf numFmtId="0" fontId="3" fillId="0" borderId="0"/>
    <xf numFmtId="0" fontId="7" fillId="0" borderId="0"/>
    <xf numFmtId="37" fontId="4" fillId="0" borderId="0"/>
    <xf numFmtId="3" fontId="13" fillId="0" borderId="0">
      <alignment vertical="center" wrapText="1"/>
    </xf>
    <xf numFmtId="0" fontId="3" fillId="0" borderId="0"/>
    <xf numFmtId="0" fontId="1" fillId="0" borderId="0"/>
    <xf numFmtId="0" fontId="1" fillId="0" borderId="0"/>
    <xf numFmtId="0" fontId="3" fillId="0" borderId="0"/>
    <xf numFmtId="0" fontId="28" fillId="37" borderId="22" applyNumberFormat="0" applyFont="0" applyAlignment="0" applyProtection="0"/>
    <xf numFmtId="0" fontId="27" fillId="37" borderId="22" applyNumberFormat="0" applyFont="0" applyAlignment="0" applyProtection="0"/>
    <xf numFmtId="0" fontId="22" fillId="37" borderId="22" applyNumberFormat="0" applyFont="0" applyAlignment="0" applyProtection="0"/>
    <xf numFmtId="0" fontId="7" fillId="6" borderId="11" applyNumberFormat="0" applyFont="0" applyAlignment="0" applyProtection="0"/>
    <xf numFmtId="0" fontId="7" fillId="6" borderId="11" applyNumberFormat="0" applyFont="0" applyAlignment="0" applyProtection="0"/>
    <xf numFmtId="0" fontId="138" fillId="38" borderId="0" applyNumberFormat="0" applyBorder="0" applyAlignment="0" applyProtection="0"/>
    <xf numFmtId="0" fontId="139" fillId="38" borderId="0" applyNumberFormat="0" applyBorder="0" applyAlignment="0" applyProtection="0"/>
    <xf numFmtId="0" fontId="41" fillId="12" borderId="0" applyNumberFormat="0" applyBorder="0" applyAlignment="0" applyProtection="0"/>
    <xf numFmtId="0" fontId="41" fillId="12" borderId="0" applyNumberFormat="0" applyBorder="0" applyAlignment="0" applyProtection="0"/>
    <xf numFmtId="0" fontId="50" fillId="0" borderId="0"/>
    <xf numFmtId="0" fontId="140" fillId="0" borderId="12" applyNumberFormat="0" applyFill="0" applyAlignment="0" applyProtection="0"/>
    <xf numFmtId="0" fontId="141" fillId="0" borderId="12" applyNumberFormat="0" applyFill="0" applyAlignment="0" applyProtection="0"/>
    <xf numFmtId="0" fontId="42" fillId="0" borderId="13" applyNumberFormat="0" applyFill="0" applyAlignment="0" applyProtection="0"/>
    <xf numFmtId="0" fontId="42" fillId="0" borderId="13" applyNumberFormat="0" applyFill="0" applyAlignment="0" applyProtection="0"/>
    <xf numFmtId="0" fontId="142" fillId="0" borderId="0" applyNumberFormat="0" applyFill="0" applyBorder="0" applyAlignment="0" applyProtection="0"/>
    <xf numFmtId="0" fontId="1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168" fontId="1" fillId="0" borderId="0" applyFont="0" applyFill="0" applyBorder="0" applyAlignment="0" applyProtection="0"/>
    <xf numFmtId="168" fontId="26" fillId="0" borderId="0" applyFont="0" applyFill="0" applyBorder="0" applyAlignment="0" applyProtection="0"/>
    <xf numFmtId="168" fontId="7" fillId="0" borderId="0" applyFont="0" applyFill="0" applyBorder="0" applyAlignment="0" applyProtection="0"/>
    <xf numFmtId="168" fontId="7" fillId="0" borderId="0" applyFont="0" applyFill="0" applyBorder="0" applyAlignment="0" applyProtection="0"/>
    <xf numFmtId="168" fontId="3" fillId="0" borderId="0" applyFont="0" applyFill="0" applyBorder="0" applyAlignment="0" applyProtection="0"/>
    <xf numFmtId="168" fontId="31" fillId="0" borderId="0" applyFont="0" applyFill="0" applyBorder="0" applyAlignment="0" applyProtection="0"/>
    <xf numFmtId="168" fontId="7" fillId="0" borderId="0" applyFont="0" applyFill="0" applyBorder="0" applyAlignment="0" applyProtection="0"/>
    <xf numFmtId="168" fontId="3" fillId="0" borderId="0" applyFont="0" applyFill="0" applyBorder="0" applyAlignment="0" applyProtection="0"/>
    <xf numFmtId="168" fontId="51" fillId="0" borderId="0" applyFont="0" applyFill="0" applyBorder="0" applyAlignment="0" applyProtection="0"/>
    <xf numFmtId="168" fontId="7" fillId="0" borderId="0" applyFont="0" applyFill="0" applyBorder="0" applyAlignment="0" applyProtection="0"/>
    <xf numFmtId="168" fontId="66" fillId="0" borderId="0" applyFont="0" applyFill="0" applyBorder="0" applyAlignment="0" applyProtection="0"/>
    <xf numFmtId="168"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8" fontId="115" fillId="0" borderId="0" applyFont="0" applyFill="0" applyBorder="0" applyAlignment="0" applyProtection="0"/>
    <xf numFmtId="0" fontId="118" fillId="19" borderId="0" applyNumberFormat="0" applyBorder="0" applyAlignment="0" applyProtection="0"/>
    <xf numFmtId="0" fontId="119" fillId="19" borderId="0" applyNumberFormat="0" applyBorder="0" applyAlignment="0" applyProtection="0"/>
    <xf numFmtId="0" fontId="32" fillId="22" borderId="0" applyNumberFormat="0" applyBorder="0" applyAlignment="0" applyProtection="0"/>
    <xf numFmtId="0" fontId="32" fillId="22" borderId="0" applyNumberFormat="0" applyBorder="0" applyAlignment="0" applyProtection="0"/>
    <xf numFmtId="0" fontId="118" fillId="39" borderId="0" applyNumberFormat="0" applyBorder="0" applyAlignment="0" applyProtection="0"/>
    <xf numFmtId="0" fontId="119" fillId="39" borderId="0" applyNumberFormat="0" applyBorder="0" applyAlignment="0" applyProtection="0"/>
    <xf numFmtId="0" fontId="32" fillId="23" borderId="0" applyNumberFormat="0" applyBorder="0" applyAlignment="0" applyProtection="0"/>
    <xf numFmtId="0" fontId="32" fillId="23" borderId="0" applyNumberFormat="0" applyBorder="0" applyAlignment="0" applyProtection="0"/>
    <xf numFmtId="0" fontId="118" fillId="40" borderId="0" applyNumberFormat="0" applyBorder="0" applyAlignment="0" applyProtection="0"/>
    <xf numFmtId="0" fontId="119" fillId="40" borderId="0" applyNumberFormat="0" applyBorder="0" applyAlignment="0" applyProtection="0"/>
    <xf numFmtId="0" fontId="32" fillId="24" borderId="0" applyNumberFormat="0" applyBorder="0" applyAlignment="0" applyProtection="0"/>
    <xf numFmtId="0" fontId="32" fillId="24" borderId="0" applyNumberFormat="0" applyBorder="0" applyAlignment="0" applyProtection="0"/>
    <xf numFmtId="0" fontId="118" fillId="25" borderId="0" applyNumberFormat="0" applyBorder="0" applyAlignment="0" applyProtection="0"/>
    <xf numFmtId="0" fontId="119" fillId="25" borderId="0" applyNumberFormat="0" applyBorder="0" applyAlignment="0" applyProtection="0"/>
    <xf numFmtId="0" fontId="32" fillId="18" borderId="0" applyNumberFormat="0" applyBorder="0" applyAlignment="0" applyProtection="0"/>
    <xf numFmtId="0" fontId="32" fillId="18" borderId="0" applyNumberFormat="0" applyBorder="0" applyAlignment="0" applyProtection="0"/>
    <xf numFmtId="0" fontId="118" fillId="41" borderId="0" applyNumberFormat="0" applyBorder="0" applyAlignment="0" applyProtection="0"/>
    <xf numFmtId="0" fontId="119" fillId="41" borderId="0" applyNumberFormat="0" applyBorder="0" applyAlignment="0" applyProtection="0"/>
    <xf numFmtId="0" fontId="32" fillId="19" borderId="0" applyNumberFormat="0" applyBorder="0" applyAlignment="0" applyProtection="0"/>
    <xf numFmtId="0" fontId="32" fillId="19" borderId="0" applyNumberFormat="0" applyBorder="0" applyAlignment="0" applyProtection="0"/>
    <xf numFmtId="0" fontId="118" fillId="42" borderId="0" applyNumberFormat="0" applyBorder="0" applyAlignment="0" applyProtection="0"/>
    <xf numFmtId="0" fontId="119" fillId="42" borderId="0" applyNumberFormat="0" applyBorder="0" applyAlignment="0" applyProtection="0"/>
    <xf numFmtId="0" fontId="32" fillId="26" borderId="0" applyNumberFormat="0" applyBorder="0" applyAlignment="0" applyProtection="0"/>
    <xf numFmtId="0" fontId="32" fillId="26" borderId="0" applyNumberFormat="0" applyBorder="0" applyAlignment="0" applyProtection="0"/>
    <xf numFmtId="9" fontId="26" fillId="0" borderId="0" applyFont="0" applyFill="0" applyBorder="0" applyAlignment="0" applyProtection="0"/>
    <xf numFmtId="9" fontId="7" fillId="0" borderId="0" applyFont="0" applyFill="0" applyBorder="0" applyAlignment="0" applyProtection="0"/>
    <xf numFmtId="9" fontId="3" fillId="0" borderId="0" applyFont="0" applyFill="0" applyBorder="0" applyAlignment="0" applyProtection="0"/>
    <xf numFmtId="9" fontId="7" fillId="0" borderId="0" applyFont="0" applyFill="0" applyBorder="0" applyAlignment="0" applyProtection="0"/>
    <xf numFmtId="9" fontId="31" fillId="0" borderId="0" applyFont="0" applyFill="0" applyBorder="0" applyAlignment="0" applyProtection="0"/>
    <xf numFmtId="9" fontId="7" fillId="0" borderId="0" applyFont="0" applyFill="0" applyBorder="0" applyAlignment="0" applyProtection="0"/>
    <xf numFmtId="9" fontId="166" fillId="0" borderId="0" applyFont="0" applyFill="0" applyBorder="0" applyAlignment="0" applyProtection="0"/>
    <xf numFmtId="0" fontId="1" fillId="0" borderId="0"/>
  </cellStyleXfs>
  <cellXfs count="844">
    <xf numFmtId="0" fontId="0" fillId="0" borderId="0" xfId="0"/>
    <xf numFmtId="0" fontId="10" fillId="0" borderId="0" xfId="0" applyFont="1"/>
    <xf numFmtId="0" fontId="4" fillId="0" borderId="0" xfId="0" applyFont="1"/>
    <xf numFmtId="0" fontId="4" fillId="0" borderId="0" xfId="0" applyFont="1" applyBorder="1"/>
    <xf numFmtId="0" fontId="8" fillId="0" borderId="0" xfId="0" applyFont="1" applyBorder="1" applyAlignment="1">
      <alignment horizontal="left" wrapText="1"/>
    </xf>
    <xf numFmtId="0" fontId="10" fillId="0" borderId="0" xfId="0" applyFont="1" applyFill="1"/>
    <xf numFmtId="0" fontId="25" fillId="0" borderId="0" xfId="799" applyFont="1"/>
    <xf numFmtId="0" fontId="14" fillId="0" borderId="0" xfId="0" applyFont="1"/>
    <xf numFmtId="0" fontId="21" fillId="0" borderId="0" xfId="0" applyFont="1"/>
    <xf numFmtId="0" fontId="8" fillId="0" borderId="0" xfId="799" applyFont="1" applyFill="1" applyBorder="1"/>
    <xf numFmtId="3" fontId="4" fillId="0" borderId="0" xfId="0" applyNumberFormat="1" applyFont="1"/>
    <xf numFmtId="3" fontId="4" fillId="0" borderId="14" xfId="799" applyNumberFormat="1" applyFont="1" applyFill="1" applyBorder="1"/>
    <xf numFmtId="0" fontId="4" fillId="0" borderId="0" xfId="0" applyFont="1" applyFill="1"/>
    <xf numFmtId="0" fontId="4" fillId="0" borderId="0" xfId="0" applyFont="1" applyAlignment="1">
      <alignment vertical="center"/>
    </xf>
    <xf numFmtId="0" fontId="54" fillId="0" borderId="0" xfId="0" applyFont="1"/>
    <xf numFmtId="0" fontId="25" fillId="0" borderId="0" xfId="0" applyFont="1" applyBorder="1"/>
    <xf numFmtId="0" fontId="54" fillId="0" borderId="0" xfId="0" applyFont="1" applyFill="1" applyBorder="1"/>
    <xf numFmtId="169" fontId="54" fillId="27" borderId="0" xfId="826" applyNumberFormat="1" applyFont="1" applyFill="1" applyBorder="1"/>
    <xf numFmtId="3" fontId="54" fillId="0" borderId="0" xfId="0" applyNumberFormat="1" applyFont="1"/>
    <xf numFmtId="0" fontId="54" fillId="27" borderId="0" xfId="0" applyFont="1" applyFill="1"/>
    <xf numFmtId="169" fontId="54" fillId="27" borderId="0" xfId="826" applyNumberFormat="1" applyFont="1" applyFill="1"/>
    <xf numFmtId="0" fontId="4" fillId="0" borderId="0" xfId="0" applyFont="1" applyFill="1" applyBorder="1"/>
    <xf numFmtId="3" fontId="8" fillId="0" borderId="0" xfId="799" applyNumberFormat="1" applyFont="1" applyBorder="1"/>
    <xf numFmtId="0" fontId="8" fillId="0" borderId="0" xfId="799" applyFont="1"/>
    <xf numFmtId="0" fontId="8" fillId="0" borderId="0" xfId="799" applyFont="1" applyBorder="1"/>
    <xf numFmtId="3" fontId="8" fillId="0" borderId="0" xfId="799" applyNumberFormat="1" applyFont="1"/>
    <xf numFmtId="0" fontId="4" fillId="27" borderId="0" xfId="0" applyFont="1" applyFill="1"/>
    <xf numFmtId="3" fontId="4" fillId="27" borderId="0" xfId="0" applyNumberFormat="1" applyFont="1" applyFill="1"/>
    <xf numFmtId="3" fontId="4" fillId="0" borderId="0" xfId="0" applyNumberFormat="1" applyFont="1" applyFill="1"/>
    <xf numFmtId="0" fontId="4" fillId="43" borderId="0" xfId="0" applyFont="1" applyFill="1"/>
    <xf numFmtId="3" fontId="4" fillId="43" borderId="0" xfId="0" applyNumberFormat="1" applyFont="1" applyFill="1"/>
    <xf numFmtId="3" fontId="4" fillId="43" borderId="14" xfId="799" applyNumberFormat="1" applyFont="1" applyFill="1" applyBorder="1"/>
    <xf numFmtId="0" fontId="54" fillId="0" borderId="0" xfId="799" applyFont="1"/>
    <xf numFmtId="0" fontId="54" fillId="0" borderId="0" xfId="799" applyFont="1" applyFill="1"/>
    <xf numFmtId="0" fontId="68" fillId="0" borderId="0" xfId="799" applyFont="1"/>
    <xf numFmtId="0" fontId="56" fillId="27" borderId="0" xfId="799" applyFont="1" applyFill="1"/>
    <xf numFmtId="0" fontId="54" fillId="0" borderId="0" xfId="799" applyFont="1" applyAlignment="1">
      <alignment vertical="center"/>
    </xf>
    <xf numFmtId="0" fontId="68" fillId="0" borderId="0" xfId="799" applyFont="1" applyAlignment="1">
      <alignment vertical="center"/>
    </xf>
    <xf numFmtId="176" fontId="56" fillId="27" borderId="0" xfId="826" applyNumberFormat="1" applyFont="1" applyFill="1" applyAlignment="1">
      <alignment vertical="center"/>
    </xf>
    <xf numFmtId="0" fontId="56" fillId="27" borderId="0" xfId="799" applyFont="1" applyFill="1" applyAlignment="1">
      <alignment vertical="center"/>
    </xf>
    <xf numFmtId="0" fontId="25" fillId="27" borderId="0" xfId="799" applyFont="1" applyFill="1" applyBorder="1" applyAlignment="1">
      <alignment horizontal="center" vertical="center"/>
    </xf>
    <xf numFmtId="0" fontId="54" fillId="27" borderId="0" xfId="799" applyFont="1" applyFill="1" applyAlignment="1">
      <alignment vertical="center"/>
    </xf>
    <xf numFmtId="0" fontId="69" fillId="27" borderId="0" xfId="799" applyFont="1" applyFill="1" applyBorder="1" applyAlignment="1">
      <alignment horizontal="center" vertical="center"/>
    </xf>
    <xf numFmtId="0" fontId="56" fillId="27" borderId="0" xfId="799" applyFont="1" applyFill="1" applyBorder="1" applyAlignment="1">
      <alignment vertical="center"/>
    </xf>
    <xf numFmtId="0" fontId="70" fillId="0" borderId="0" xfId="799" applyFont="1"/>
    <xf numFmtId="0" fontId="8" fillId="0" borderId="0" xfId="799" applyFont="1" applyBorder="1" applyAlignment="1"/>
    <xf numFmtId="0" fontId="144" fillId="43" borderId="0" xfId="799" applyFont="1" applyFill="1" applyBorder="1" applyAlignment="1"/>
    <xf numFmtId="0" fontId="8" fillId="43" borderId="0" xfId="799" applyFont="1" applyFill="1" applyBorder="1" applyAlignment="1"/>
    <xf numFmtId="0" fontId="8" fillId="0" borderId="0" xfId="799" applyFont="1" applyAlignment="1"/>
    <xf numFmtId="0" fontId="145" fillId="43" borderId="0" xfId="0" applyFont="1" applyFill="1"/>
    <xf numFmtId="3" fontId="145" fillId="43" borderId="0" xfId="0" applyNumberFormat="1" applyFont="1" applyFill="1"/>
    <xf numFmtId="3" fontId="146" fillId="43" borderId="0" xfId="0" applyNumberFormat="1" applyFont="1" applyFill="1" applyBorder="1" applyAlignment="1" applyProtection="1">
      <alignment wrapText="1"/>
    </xf>
    <xf numFmtId="3" fontId="4" fillId="0" borderId="0" xfId="0" applyNumberFormat="1" applyFont="1" applyFill="1" applyBorder="1"/>
    <xf numFmtId="3" fontId="4" fillId="0" borderId="0" xfId="799" applyNumberFormat="1" applyFont="1"/>
    <xf numFmtId="3" fontId="8" fillId="0" borderId="0" xfId="799" applyNumberFormat="1" applyFont="1" applyFill="1" applyBorder="1"/>
    <xf numFmtId="0" fontId="8" fillId="28" borderId="0" xfId="799" applyFont="1" applyFill="1" applyBorder="1"/>
    <xf numFmtId="3" fontId="4" fillId="0" borderId="0" xfId="797" applyNumberFormat="1" applyFont="1" applyBorder="1" applyAlignment="1">
      <alignment wrapText="1"/>
    </xf>
    <xf numFmtId="0" fontId="4" fillId="0" borderId="0" xfId="797" applyFont="1" applyBorder="1" applyAlignment="1">
      <alignment wrapText="1"/>
    </xf>
    <xf numFmtId="0" fontId="4" fillId="0" borderId="0" xfId="797" applyFont="1" applyFill="1"/>
    <xf numFmtId="17" fontId="4" fillId="0" borderId="0" xfId="797" applyNumberFormat="1" applyFont="1" applyFill="1"/>
    <xf numFmtId="3" fontId="4" fillId="0" borderId="0" xfId="797" applyNumberFormat="1" applyFont="1" applyFill="1"/>
    <xf numFmtId="0" fontId="4" fillId="0" borderId="0" xfId="0" applyFont="1" applyFill="1" applyAlignment="1">
      <alignment vertical="center"/>
    </xf>
    <xf numFmtId="2" fontId="4" fillId="0" borderId="0" xfId="0" applyNumberFormat="1" applyFont="1" applyFill="1" applyAlignment="1">
      <alignment vertical="center"/>
    </xf>
    <xf numFmtId="0" fontId="8" fillId="0" borderId="0" xfId="799" applyFont="1" applyAlignment="1">
      <alignment horizontal="center"/>
    </xf>
    <xf numFmtId="2" fontId="8" fillId="0" borderId="0" xfId="799" applyNumberFormat="1" applyFont="1"/>
    <xf numFmtId="0" fontId="8" fillId="0" borderId="0" xfId="0" applyFont="1" applyFill="1"/>
    <xf numFmtId="172" fontId="4" fillId="0" borderId="0" xfId="826" applyNumberFormat="1" applyFont="1" applyFill="1"/>
    <xf numFmtId="169" fontId="4" fillId="0" borderId="0" xfId="0" applyNumberFormat="1" applyFont="1" applyFill="1"/>
    <xf numFmtId="0" fontId="4" fillId="0" borderId="0" xfId="794" applyFont="1"/>
    <xf numFmtId="17" fontId="4" fillId="0" borderId="0" xfId="794" applyNumberFormat="1" applyFont="1"/>
    <xf numFmtId="17" fontId="8" fillId="0" borderId="0" xfId="794" quotePrefix="1" applyNumberFormat="1" applyFont="1"/>
    <xf numFmtId="0" fontId="4" fillId="27" borderId="0" xfId="0" applyFont="1" applyFill="1" applyBorder="1"/>
    <xf numFmtId="0" fontId="8" fillId="0" borderId="0" xfId="0" applyFont="1"/>
    <xf numFmtId="172" fontId="4" fillId="0" borderId="0" xfId="826" applyNumberFormat="1" applyFont="1"/>
    <xf numFmtId="169" fontId="4" fillId="0" borderId="0" xfId="0" applyNumberFormat="1" applyFont="1"/>
    <xf numFmtId="0" fontId="8" fillId="0" borderId="0" xfId="0" applyFont="1" applyAlignment="1">
      <alignment horizontal="left"/>
    </xf>
    <xf numFmtId="0" fontId="74" fillId="27" borderId="0" xfId="0" applyFont="1" applyFill="1"/>
    <xf numFmtId="0" fontId="8" fillId="0" borderId="0" xfId="803" applyFont="1" applyAlignment="1">
      <alignment horizontal="left"/>
    </xf>
    <xf numFmtId="0" fontId="25" fillId="0" borderId="0" xfId="0" applyFont="1"/>
    <xf numFmtId="3" fontId="74" fillId="27" borderId="0" xfId="0" applyNumberFormat="1" applyFont="1" applyFill="1"/>
    <xf numFmtId="0" fontId="71" fillId="27" borderId="0" xfId="0" applyFont="1" applyFill="1" applyBorder="1" applyAlignment="1">
      <alignment horizontal="left" vertical="center" wrapText="1"/>
    </xf>
    <xf numFmtId="172" fontId="74" fillId="27" borderId="0" xfId="0" applyNumberFormat="1" applyFont="1" applyFill="1"/>
    <xf numFmtId="0" fontId="76" fillId="0" borderId="0" xfId="0" applyFont="1" applyBorder="1"/>
    <xf numFmtId="0" fontId="77" fillId="27" borderId="0" xfId="0" applyFont="1" applyFill="1" applyBorder="1"/>
    <xf numFmtId="3" fontId="77" fillId="27" borderId="0" xfId="0" applyNumberFormat="1" applyFont="1" applyFill="1" applyBorder="1"/>
    <xf numFmtId="0" fontId="73" fillId="27" borderId="0" xfId="0" applyFont="1" applyFill="1" applyBorder="1" applyAlignment="1">
      <alignment wrapText="1"/>
    </xf>
    <xf numFmtId="172" fontId="77" fillId="27" borderId="0" xfId="0" applyNumberFormat="1" applyFont="1" applyFill="1" applyBorder="1"/>
    <xf numFmtId="0" fontId="71" fillId="0" borderId="0" xfId="0" applyFont="1" applyBorder="1"/>
    <xf numFmtId="0" fontId="74" fillId="27" borderId="0" xfId="0" applyFont="1" applyFill="1" applyBorder="1"/>
    <xf numFmtId="172" fontId="74" fillId="27" borderId="0" xfId="0" applyNumberFormat="1" applyFont="1" applyFill="1" applyBorder="1"/>
    <xf numFmtId="0" fontId="4" fillId="29" borderId="0" xfId="0" applyFont="1" applyFill="1"/>
    <xf numFmtId="0" fontId="4" fillId="0" borderId="0" xfId="0" applyFont="1" applyFill="1" applyBorder="1" applyAlignment="1">
      <alignment horizontal="center"/>
    </xf>
    <xf numFmtId="0" fontId="145" fillId="0" borderId="0" xfId="0" applyFont="1"/>
    <xf numFmtId="0" fontId="71" fillId="0" borderId="0" xfId="0" applyFont="1" applyFill="1"/>
    <xf numFmtId="0" fontId="8" fillId="0" borderId="0" xfId="0" applyFont="1" applyFill="1" applyBorder="1" applyAlignment="1"/>
    <xf numFmtId="0" fontId="4" fillId="27" borderId="0" xfId="233" applyFont="1" applyFill="1"/>
    <xf numFmtId="3" fontId="4" fillId="27" borderId="0" xfId="233" applyNumberFormat="1" applyFont="1" applyFill="1"/>
    <xf numFmtId="0" fontId="4" fillId="27" borderId="0" xfId="237" applyFont="1" applyFill="1"/>
    <xf numFmtId="0" fontId="4" fillId="27" borderId="0" xfId="233" applyFont="1" applyFill="1" applyAlignment="1">
      <alignment vertical="center"/>
    </xf>
    <xf numFmtId="0" fontId="4" fillId="27" borderId="0" xfId="233" applyFont="1" applyFill="1" applyAlignment="1">
      <alignment horizontal="left" vertical="center"/>
    </xf>
    <xf numFmtId="3" fontId="4" fillId="27" borderId="0" xfId="233" applyNumberFormat="1" applyFont="1" applyFill="1" applyAlignment="1">
      <alignment vertical="center"/>
    </xf>
    <xf numFmtId="0" fontId="147" fillId="0" borderId="0" xfId="0" applyFont="1" applyBorder="1" applyAlignment="1">
      <alignment horizontal="center"/>
    </xf>
    <xf numFmtId="0" fontId="147" fillId="0" borderId="0" xfId="0" applyFont="1" applyBorder="1" applyAlignment="1">
      <alignment horizontal="right" vertical="center"/>
    </xf>
    <xf numFmtId="0" fontId="4" fillId="0" borderId="0" xfId="266" applyFont="1"/>
    <xf numFmtId="0" fontId="7" fillId="0" borderId="0" xfId="0" applyFont="1"/>
    <xf numFmtId="0" fontId="8" fillId="43" borderId="0" xfId="798" applyFont="1" applyFill="1" applyBorder="1" applyAlignment="1">
      <alignment horizontal="left" wrapText="1"/>
    </xf>
    <xf numFmtId="0" fontId="4" fillId="43" borderId="0" xfId="0" applyFont="1" applyFill="1" applyBorder="1" applyAlignment="1">
      <alignment horizontal="left"/>
    </xf>
    <xf numFmtId="0" fontId="16" fillId="43" borderId="0" xfId="798" applyFont="1" applyFill="1" applyBorder="1" applyAlignment="1">
      <alignment horizontal="left"/>
    </xf>
    <xf numFmtId="3" fontId="8" fillId="43" borderId="0" xfId="798" applyNumberFormat="1" applyFont="1" applyFill="1" applyBorder="1" applyAlignment="1">
      <alignment horizontal="left"/>
    </xf>
    <xf numFmtId="4" fontId="8" fillId="43" borderId="0" xfId="798" applyNumberFormat="1" applyFont="1" applyFill="1" applyBorder="1" applyAlignment="1">
      <alignment horizontal="left"/>
    </xf>
    <xf numFmtId="0" fontId="55" fillId="43" borderId="0" xfId="799" applyFont="1" applyFill="1" applyBorder="1"/>
    <xf numFmtId="173" fontId="54" fillId="0" borderId="0" xfId="0" applyNumberFormat="1" applyFont="1"/>
    <xf numFmtId="0" fontId="145" fillId="27" borderId="0" xfId="0" applyFont="1" applyFill="1"/>
    <xf numFmtId="0" fontId="145" fillId="29" borderId="0" xfId="0" applyFont="1" applyFill="1"/>
    <xf numFmtId="177" fontId="8" fillId="0" borderId="0" xfId="799" applyNumberFormat="1" applyFont="1"/>
    <xf numFmtId="37" fontId="78" fillId="0" borderId="0" xfId="800" applyFont="1" applyFill="1" applyBorder="1" applyAlignment="1">
      <alignment horizontal="left" vertical="center" wrapText="1"/>
    </xf>
    <xf numFmtId="178" fontId="55" fillId="0" borderId="0" xfId="800" applyNumberFormat="1" applyFont="1" applyFill="1" applyBorder="1" applyAlignment="1">
      <alignment horizontal="left" vertical="center" wrapText="1"/>
    </xf>
    <xf numFmtId="0" fontId="18" fillId="0" borderId="0" xfId="228" applyFont="1" applyFill="1" applyBorder="1" applyAlignment="1">
      <alignment horizontal="left" wrapText="1"/>
    </xf>
    <xf numFmtId="0" fontId="7" fillId="0" borderId="0" xfId="0" applyFont="1" applyBorder="1"/>
    <xf numFmtId="0" fontId="5" fillId="0" borderId="0" xfId="799" applyFont="1"/>
    <xf numFmtId="169" fontId="8" fillId="0" borderId="0" xfId="824" applyNumberFormat="1" applyFont="1"/>
    <xf numFmtId="2" fontId="8" fillId="0" borderId="0" xfId="799" applyNumberFormat="1" applyFont="1" applyBorder="1"/>
    <xf numFmtId="0" fontId="7" fillId="43" borderId="0" xfId="0" applyFont="1" applyFill="1"/>
    <xf numFmtId="0" fontId="10" fillId="43" borderId="0" xfId="0" applyFont="1" applyFill="1"/>
    <xf numFmtId="169" fontId="10" fillId="0" borderId="0" xfId="826" applyNumberFormat="1" applyFont="1" applyFill="1" applyAlignment="1">
      <alignment vertical="center"/>
    </xf>
    <xf numFmtId="0" fontId="10" fillId="0" borderId="0" xfId="0" applyFont="1" applyFill="1" applyAlignment="1">
      <alignment vertical="center"/>
    </xf>
    <xf numFmtId="0" fontId="86" fillId="0" borderId="0" xfId="0" applyFont="1" applyBorder="1" applyAlignment="1">
      <alignment horizontal="left" wrapText="1"/>
    </xf>
    <xf numFmtId="0" fontId="148" fillId="43" borderId="0" xfId="0" applyFont="1" applyFill="1"/>
    <xf numFmtId="0" fontId="85" fillId="43" borderId="0" xfId="0" applyFont="1" applyFill="1" applyAlignment="1">
      <alignment vertical="center"/>
    </xf>
    <xf numFmtId="0" fontId="89" fillId="0" borderId="0" xfId="0" applyFont="1"/>
    <xf numFmtId="3" fontId="10" fillId="0" borderId="0" xfId="0" applyNumberFormat="1" applyFont="1"/>
    <xf numFmtId="0" fontId="91" fillId="43" borderId="0" xfId="0" applyFont="1" applyFill="1" applyBorder="1" applyAlignment="1">
      <alignment vertical="center"/>
    </xf>
    <xf numFmtId="0" fontId="91" fillId="43" borderId="0" xfId="0" applyFont="1" applyFill="1" applyBorder="1" applyAlignment="1">
      <alignment horizontal="left" vertical="center"/>
    </xf>
    <xf numFmtId="0" fontId="7" fillId="0" borderId="0" xfId="0" applyFont="1" applyFill="1"/>
    <xf numFmtId="0" fontId="78" fillId="0" borderId="0" xfId="0" applyFont="1" applyFill="1"/>
    <xf numFmtId="3" fontId="78" fillId="0" borderId="0" xfId="0" applyNumberFormat="1" applyFont="1" applyFill="1"/>
    <xf numFmtId="169" fontId="78" fillId="0" borderId="0" xfId="826" applyNumberFormat="1" applyFont="1" applyFill="1"/>
    <xf numFmtId="0" fontId="78" fillId="0" borderId="0" xfId="0" applyFont="1" applyFill="1" applyAlignment="1"/>
    <xf numFmtId="3" fontId="78" fillId="0" borderId="0" xfId="0" applyNumberFormat="1" applyFont="1" applyFill="1" applyAlignment="1"/>
    <xf numFmtId="171" fontId="78" fillId="0" borderId="0" xfId="0" applyNumberFormat="1" applyFont="1" applyFill="1"/>
    <xf numFmtId="169" fontId="78" fillId="0" borderId="0" xfId="824" applyNumberFormat="1" applyFont="1" applyFill="1"/>
    <xf numFmtId="3" fontId="78" fillId="0" borderId="0" xfId="0" applyNumberFormat="1" applyFont="1"/>
    <xf numFmtId="0" fontId="18" fillId="0" borderId="0" xfId="228" applyFont="1" applyFill="1" applyBorder="1" applyAlignment="1">
      <alignment horizontal="center" wrapText="1"/>
    </xf>
    <xf numFmtId="0" fontId="96" fillId="0" borderId="0" xfId="0" applyFont="1" applyBorder="1" applyAlignment="1">
      <alignment horizontal="left"/>
    </xf>
    <xf numFmtId="0" fontId="96" fillId="27" borderId="0" xfId="0" applyFont="1" applyFill="1" applyBorder="1" applyAlignment="1">
      <alignment horizontal="left"/>
    </xf>
    <xf numFmtId="17" fontId="92" fillId="0" borderId="0" xfId="0" quotePrefix="1" applyNumberFormat="1" applyFont="1" applyAlignment="1">
      <alignment horizontal="right"/>
    </xf>
    <xf numFmtId="17" fontId="5" fillId="0" borderId="0" xfId="0" quotePrefix="1" applyNumberFormat="1" applyFont="1" applyBorder="1" applyAlignment="1"/>
    <xf numFmtId="0" fontId="145" fillId="0" borderId="0" xfId="0" applyFont="1" applyFill="1"/>
    <xf numFmtId="0" fontId="100" fillId="43" borderId="0" xfId="0" applyFont="1" applyFill="1" applyAlignment="1">
      <alignment vertical="center" wrapText="1"/>
    </xf>
    <xf numFmtId="0" fontId="101" fillId="27" borderId="0" xfId="0" applyFont="1" applyFill="1" applyBorder="1" applyAlignment="1">
      <alignment vertical="center" wrapText="1"/>
    </xf>
    <xf numFmtId="0" fontId="84" fillId="0" borderId="0" xfId="0" applyFont="1" applyFill="1" applyAlignment="1">
      <alignment vertical="center"/>
    </xf>
    <xf numFmtId="0" fontId="18" fillId="0" borderId="0" xfId="228" applyFont="1" applyFill="1" applyBorder="1" applyAlignment="1">
      <alignment wrapText="1"/>
    </xf>
    <xf numFmtId="0" fontId="19" fillId="46" borderId="0" xfId="228" applyFont="1" applyFill="1" applyBorder="1"/>
    <xf numFmtId="0" fontId="78" fillId="46" borderId="0" xfId="799" applyFont="1" applyFill="1" applyBorder="1" applyAlignment="1"/>
    <xf numFmtId="0" fontId="150" fillId="0" borderId="0" xfId="0" applyFont="1" applyBorder="1" applyAlignment="1"/>
    <xf numFmtId="0" fontId="150" fillId="0" borderId="0" xfId="0" applyFont="1" applyBorder="1" applyAlignment="1">
      <alignment vertical="top"/>
    </xf>
    <xf numFmtId="0" fontId="150" fillId="0" borderId="0" xfId="0" applyFont="1" applyBorder="1" applyAlignment="1">
      <alignment horizontal="center"/>
    </xf>
    <xf numFmtId="0" fontId="150" fillId="0" borderId="0" xfId="0" applyFont="1"/>
    <xf numFmtId="0" fontId="151" fillId="0" borderId="0" xfId="0" applyFont="1"/>
    <xf numFmtId="0" fontId="103" fillId="47" borderId="23" xfId="0" applyFont="1" applyFill="1" applyBorder="1" applyAlignment="1">
      <alignment vertical="center" wrapText="1"/>
    </xf>
    <xf numFmtId="0" fontId="150" fillId="48" borderId="23" xfId="0" applyFont="1" applyFill="1" applyBorder="1" applyAlignment="1">
      <alignment horizontal="center" vertical="center" wrapText="1"/>
    </xf>
    <xf numFmtId="0" fontId="150" fillId="48" borderId="23" xfId="0" applyFont="1" applyFill="1" applyBorder="1" applyAlignment="1">
      <alignment horizontal="left" vertical="center" wrapText="1"/>
    </xf>
    <xf numFmtId="0" fontId="150" fillId="48" borderId="23" xfId="0" applyFont="1" applyFill="1" applyBorder="1" applyAlignment="1">
      <alignment horizontal="left" vertical="top" wrapText="1"/>
    </xf>
    <xf numFmtId="0" fontId="150" fillId="48" borderId="23" xfId="0" applyFont="1" applyFill="1" applyBorder="1" applyAlignment="1">
      <alignment vertical="center"/>
    </xf>
    <xf numFmtId="0" fontId="150" fillId="48" borderId="23" xfId="0" applyFont="1" applyFill="1" applyBorder="1" applyAlignment="1">
      <alignment vertical="center" wrapText="1"/>
    </xf>
    <xf numFmtId="0" fontId="150" fillId="48" borderId="23" xfId="0" applyFont="1" applyFill="1" applyBorder="1" applyAlignment="1">
      <alignment wrapText="1"/>
    </xf>
    <xf numFmtId="0" fontId="150" fillId="48" borderId="23" xfId="0" applyFont="1" applyFill="1" applyBorder="1" applyAlignment="1">
      <alignment vertical="top" wrapText="1"/>
    </xf>
    <xf numFmtId="0" fontId="151" fillId="48" borderId="23" xfId="0" applyFont="1" applyFill="1" applyBorder="1" applyAlignment="1">
      <alignment horizontal="center" vertical="center" wrapText="1"/>
    </xf>
    <xf numFmtId="0" fontId="85" fillId="0" borderId="0" xfId="799" applyFont="1" applyBorder="1" applyAlignment="1">
      <alignment vertical="center"/>
    </xf>
    <xf numFmtId="0" fontId="91" fillId="0" borderId="0" xfId="799" applyFont="1" applyBorder="1"/>
    <xf numFmtId="3" fontId="92" fillId="0" borderId="0" xfId="798" applyNumberFormat="1" applyFont="1" applyBorder="1" applyAlignment="1"/>
    <xf numFmtId="3" fontId="91" fillId="0" borderId="0" xfId="799" applyNumberFormat="1" applyFont="1" applyBorder="1"/>
    <xf numFmtId="0" fontId="149" fillId="43" borderId="0" xfId="799" applyFont="1" applyFill="1" applyBorder="1"/>
    <xf numFmtId="0" fontId="91" fillId="43" borderId="0" xfId="799" applyFont="1" applyFill="1" applyBorder="1"/>
    <xf numFmtId="3" fontId="5" fillId="0" borderId="0" xfId="799" applyNumberFormat="1" applyFont="1" applyBorder="1"/>
    <xf numFmtId="3" fontId="105" fillId="0" borderId="0" xfId="0" applyNumberFormat="1" applyFont="1" applyBorder="1" applyAlignment="1">
      <alignment wrapText="1"/>
    </xf>
    <xf numFmtId="0" fontId="105" fillId="0" borderId="0" xfId="0" applyFont="1" applyBorder="1" applyAlignment="1">
      <alignment wrapText="1"/>
    </xf>
    <xf numFmtId="172" fontId="7" fillId="43" borderId="0" xfId="826" applyNumberFormat="1" applyFont="1" applyFill="1"/>
    <xf numFmtId="169" fontId="7" fillId="43" borderId="0" xfId="0" applyNumberFormat="1" applyFont="1" applyFill="1"/>
    <xf numFmtId="0" fontId="7" fillId="43" borderId="0" xfId="794" applyFont="1" applyFill="1"/>
    <xf numFmtId="0" fontId="7" fillId="0" borderId="0" xfId="794" applyFont="1"/>
    <xf numFmtId="17" fontId="7" fillId="0" borderId="0" xfId="794" applyNumberFormat="1" applyFont="1"/>
    <xf numFmtId="0" fontId="98" fillId="43" borderId="0" xfId="803" applyFont="1" applyFill="1" applyBorder="1" applyAlignment="1"/>
    <xf numFmtId="0" fontId="98" fillId="0" borderId="0" xfId="803" applyFont="1" applyBorder="1" applyAlignment="1"/>
    <xf numFmtId="0" fontId="106" fillId="0" borderId="0" xfId="0" applyFont="1" applyBorder="1" applyAlignment="1"/>
    <xf numFmtId="0" fontId="102" fillId="0" borderId="0" xfId="799" applyFont="1" applyAlignment="1">
      <alignment vertical="center"/>
    </xf>
    <xf numFmtId="0" fontId="107" fillId="27" borderId="0" xfId="799" applyFont="1" applyFill="1" applyAlignment="1">
      <alignment vertical="center"/>
    </xf>
    <xf numFmtId="0" fontId="7" fillId="0" borderId="0" xfId="799" applyFont="1" applyAlignment="1">
      <alignment vertical="center"/>
    </xf>
    <xf numFmtId="0" fontId="4" fillId="0" borderId="0" xfId="233" applyFont="1" applyFill="1"/>
    <xf numFmtId="0" fontId="4" fillId="0" borderId="0" xfId="233" applyFont="1" applyFill="1" applyAlignment="1">
      <alignment vertical="center"/>
    </xf>
    <xf numFmtId="3" fontId="4" fillId="0" borderId="0" xfId="233" applyNumberFormat="1" applyFont="1" applyFill="1"/>
    <xf numFmtId="17" fontId="78" fillId="0" borderId="0" xfId="0" quotePrefix="1" applyNumberFormat="1" applyFont="1" applyBorder="1" applyAlignment="1"/>
    <xf numFmtId="0" fontId="108" fillId="47" borderId="23" xfId="0" applyFont="1" applyFill="1" applyBorder="1" applyAlignment="1">
      <alignment vertical="top" wrapText="1"/>
    </xf>
    <xf numFmtId="0" fontId="110" fillId="0" borderId="0" xfId="228" applyFont="1" applyAlignment="1">
      <alignment horizontal="center" vertical="center" wrapText="1"/>
    </xf>
    <xf numFmtId="0" fontId="7" fillId="0" borderId="0" xfId="228"/>
    <xf numFmtId="0" fontId="109" fillId="0" borderId="0" xfId="228" applyFont="1" applyAlignment="1">
      <alignment vertical="center" wrapText="1"/>
    </xf>
    <xf numFmtId="0" fontId="109" fillId="0" borderId="16" xfId="228" applyFont="1" applyBorder="1" applyAlignment="1">
      <alignment vertical="center" wrapText="1"/>
    </xf>
    <xf numFmtId="0" fontId="109" fillId="0" borderId="17" xfId="228" applyFont="1" applyBorder="1" applyAlignment="1">
      <alignment vertical="center" wrapText="1"/>
    </xf>
    <xf numFmtId="0" fontId="109" fillId="0" borderId="0" xfId="228" applyFont="1" applyBorder="1" applyAlignment="1">
      <alignment vertical="center" wrapText="1"/>
    </xf>
    <xf numFmtId="0" fontId="19" fillId="0" borderId="0" xfId="228" applyFont="1" applyFill="1" applyBorder="1"/>
    <xf numFmtId="0" fontId="153" fillId="0" borderId="0" xfId="228" applyFont="1" applyFill="1" applyBorder="1" applyAlignment="1">
      <alignment horizontal="center"/>
    </xf>
    <xf numFmtId="0" fontId="154" fillId="0" borderId="0" xfId="228" applyFont="1" applyFill="1" applyBorder="1"/>
    <xf numFmtId="0" fontId="4" fillId="0" borderId="0" xfId="228" applyFont="1" applyFill="1" applyBorder="1" applyAlignment="1"/>
    <xf numFmtId="0" fontId="8" fillId="46" borderId="0" xfId="228" applyFont="1" applyFill="1" applyBorder="1"/>
    <xf numFmtId="0" fontId="8" fillId="0" borderId="0" xfId="228" applyFont="1" applyFill="1" applyBorder="1"/>
    <xf numFmtId="0" fontId="153" fillId="0" borderId="24" xfId="228" applyFont="1" applyFill="1" applyBorder="1" applyAlignment="1">
      <alignment horizontal="center" wrapText="1"/>
    </xf>
    <xf numFmtId="0" fontId="153" fillId="0" borderId="25" xfId="228" applyFont="1" applyFill="1" applyBorder="1" applyAlignment="1">
      <alignment horizontal="center"/>
    </xf>
    <xf numFmtId="0" fontId="8" fillId="0" borderId="24" xfId="214" applyFont="1" applyFill="1" applyBorder="1" applyAlignment="1" applyProtection="1"/>
    <xf numFmtId="0" fontId="155" fillId="0" borderId="24" xfId="799" applyFont="1" applyFill="1" applyBorder="1" applyAlignment="1"/>
    <xf numFmtId="0" fontId="4" fillId="0" borderId="24" xfId="228" applyFont="1" applyFill="1" applyBorder="1" applyAlignment="1"/>
    <xf numFmtId="0" fontId="78" fillId="46" borderId="24" xfId="799" applyFont="1" applyFill="1" applyBorder="1" applyAlignment="1"/>
    <xf numFmtId="0" fontId="19" fillId="46" borderId="25" xfId="228" applyFont="1" applyFill="1" applyBorder="1"/>
    <xf numFmtId="0" fontId="78" fillId="46" borderId="26" xfId="799" applyFont="1" applyFill="1" applyBorder="1" applyAlignment="1"/>
    <xf numFmtId="0" fontId="78" fillId="46" borderId="27" xfId="799" applyFont="1" applyFill="1" applyBorder="1" applyAlignment="1"/>
    <xf numFmtId="0" fontId="19" fillId="46" borderId="27" xfId="228" applyFont="1" applyFill="1" applyBorder="1"/>
    <xf numFmtId="0" fontId="19" fillId="46" borderId="28" xfId="228" applyFont="1" applyFill="1" applyBorder="1"/>
    <xf numFmtId="0" fontId="23" fillId="0" borderId="24" xfId="228" applyFont="1" applyFill="1" applyBorder="1" applyAlignment="1">
      <alignment horizontal="center" wrapText="1"/>
    </xf>
    <xf numFmtId="0" fontId="20" fillId="0" borderId="0" xfId="228" applyFont="1" applyFill="1" applyBorder="1" applyAlignment="1">
      <alignment horizontal="center" wrapText="1"/>
    </xf>
    <xf numFmtId="0" fontId="20" fillId="0" borderId="25" xfId="228" applyFont="1" applyFill="1" applyBorder="1" applyAlignment="1">
      <alignment horizontal="center" wrapText="1"/>
    </xf>
    <xf numFmtId="0" fontId="84" fillId="0" borderId="24" xfId="214" applyFont="1" applyFill="1" applyBorder="1" applyAlignment="1" applyProtection="1"/>
    <xf numFmtId="0" fontId="8" fillId="0" borderId="0" xfId="799" applyFont="1" applyAlignment="1">
      <alignment horizontal="center" vertical="center"/>
    </xf>
    <xf numFmtId="0" fontId="9" fillId="0" borderId="0" xfId="799" applyFont="1" applyAlignment="1">
      <alignment vertical="center"/>
    </xf>
    <xf numFmtId="0" fontId="10" fillId="0" borderId="0" xfId="799" applyFont="1" applyAlignment="1">
      <alignment vertical="center"/>
    </xf>
    <xf numFmtId="0" fontId="10" fillId="0" borderId="0" xfId="799" applyFont="1" applyBorder="1" applyAlignment="1">
      <alignment vertical="center"/>
    </xf>
    <xf numFmtId="0" fontId="10" fillId="0" borderId="0" xfId="0" applyFont="1" applyAlignment="1">
      <alignment vertical="center" wrapText="1"/>
    </xf>
    <xf numFmtId="0" fontId="18" fillId="0" borderId="0" xfId="228" applyFont="1" applyFill="1" applyBorder="1" applyAlignment="1">
      <alignment horizontal="center" vertical="center" wrapText="1"/>
    </xf>
    <xf numFmtId="0" fontId="19" fillId="0" borderId="0" xfId="228" applyFont="1" applyFill="1" applyBorder="1" applyAlignment="1">
      <alignment vertical="center"/>
    </xf>
    <xf numFmtId="0" fontId="19" fillId="0" borderId="0" xfId="228" applyFont="1" applyFill="1" applyBorder="1" applyAlignment="1"/>
    <xf numFmtId="0" fontId="94" fillId="43" borderId="0" xfId="799" applyFont="1" applyFill="1" applyAlignment="1">
      <alignment vertical="center"/>
    </xf>
    <xf numFmtId="0" fontId="89" fillId="43" borderId="0" xfId="799" applyFont="1" applyFill="1" applyBorder="1" applyAlignment="1">
      <alignment vertical="center"/>
    </xf>
    <xf numFmtId="0" fontId="89" fillId="0" borderId="0" xfId="799" applyFont="1" applyBorder="1" applyAlignment="1">
      <alignment horizontal="right" vertical="center"/>
    </xf>
    <xf numFmtId="37" fontId="114" fillId="0" borderId="0" xfId="800" applyFont="1" applyFill="1" applyBorder="1" applyAlignment="1">
      <alignment horizontal="left" vertical="center" wrapText="1"/>
    </xf>
    <xf numFmtId="3" fontId="6" fillId="0" borderId="0" xfId="0" applyNumberFormat="1" applyFont="1" applyFill="1" applyAlignment="1">
      <alignment vertical="center"/>
    </xf>
    <xf numFmtId="177" fontId="6" fillId="0" borderId="0" xfId="0" applyNumberFormat="1" applyFont="1" applyFill="1" applyAlignment="1">
      <alignment vertical="center"/>
    </xf>
    <xf numFmtId="37" fontId="114" fillId="0" borderId="0" xfId="800" applyFont="1" applyFill="1" applyBorder="1" applyAlignment="1"/>
    <xf numFmtId="0" fontId="114" fillId="27" borderId="0" xfId="233" applyFont="1" applyFill="1" applyAlignment="1">
      <alignment horizontal="left" vertical="center"/>
    </xf>
    <xf numFmtId="0" fontId="114" fillId="0" borderId="0" xfId="233" applyFont="1" applyFill="1" applyAlignment="1">
      <alignment horizontal="left" vertical="center"/>
    </xf>
    <xf numFmtId="0" fontId="114" fillId="0" borderId="0" xfId="0" applyFont="1"/>
    <xf numFmtId="0" fontId="114" fillId="0" borderId="0" xfId="0" applyFont="1" applyFill="1" applyBorder="1" applyAlignment="1">
      <alignment horizontal="left"/>
    </xf>
    <xf numFmtId="0" fontId="114" fillId="0" borderId="0" xfId="0" applyFont="1" applyFill="1" applyAlignment="1"/>
    <xf numFmtId="169" fontId="157" fillId="27" borderId="0" xfId="826" applyNumberFormat="1" applyFont="1" applyFill="1"/>
    <xf numFmtId="169" fontId="157" fillId="27" borderId="0" xfId="826" applyNumberFormat="1" applyFont="1" applyFill="1" applyBorder="1"/>
    <xf numFmtId="0" fontId="148" fillId="0" borderId="0" xfId="0" applyFont="1" applyFill="1"/>
    <xf numFmtId="0" fontId="148" fillId="0" borderId="0" xfId="0" applyFont="1"/>
    <xf numFmtId="169" fontId="159" fillId="43" borderId="0" xfId="826" applyNumberFormat="1" applyFont="1" applyFill="1"/>
    <xf numFmtId="0" fontId="149" fillId="43" borderId="0" xfId="0" applyFont="1" applyFill="1" applyBorder="1" applyAlignment="1"/>
    <xf numFmtId="0" fontId="160" fillId="43" borderId="0" xfId="0" applyFont="1" applyFill="1" applyAlignment="1">
      <alignment horizontal="left"/>
    </xf>
    <xf numFmtId="0" fontId="160" fillId="0" borderId="0" xfId="0" applyFont="1" applyFill="1" applyAlignment="1">
      <alignment horizontal="left"/>
    </xf>
    <xf numFmtId="0" fontId="159" fillId="0" borderId="0" xfId="0" applyFont="1"/>
    <xf numFmtId="169" fontId="144" fillId="0" borderId="0" xfId="826" applyNumberFormat="1" applyFont="1"/>
    <xf numFmtId="0" fontId="144" fillId="0" borderId="0" xfId="0" applyFont="1" applyFill="1"/>
    <xf numFmtId="169" fontId="144" fillId="0" borderId="0" xfId="826" applyNumberFormat="1" applyFont="1" applyAlignment="1">
      <alignment horizontal="left"/>
    </xf>
    <xf numFmtId="0" fontId="144" fillId="0" borderId="0" xfId="0" applyFont="1" applyAlignment="1">
      <alignment horizontal="left"/>
    </xf>
    <xf numFmtId="169" fontId="160" fillId="43" borderId="0" xfId="826" applyNumberFormat="1" applyFont="1" applyFill="1"/>
    <xf numFmtId="0" fontId="4" fillId="43" borderId="0" xfId="0" applyFont="1" applyFill="1" applyBorder="1" applyAlignment="1">
      <alignment horizontal="left"/>
    </xf>
    <xf numFmtId="0" fontId="85" fillId="43" borderId="0" xfId="0" applyFont="1" applyFill="1" applyBorder="1" applyAlignment="1">
      <alignment vertical="center"/>
    </xf>
    <xf numFmtId="0" fontId="8" fillId="43" borderId="0" xfId="798" applyFont="1" applyFill="1" applyBorder="1" applyAlignment="1">
      <alignment horizontal="left" wrapText="1"/>
    </xf>
    <xf numFmtId="0" fontId="149" fillId="43" borderId="0" xfId="799" applyFont="1" applyFill="1" applyBorder="1"/>
    <xf numFmtId="0" fontId="91" fillId="43" borderId="0" xfId="799" applyFont="1" applyFill="1" applyBorder="1"/>
    <xf numFmtId="0" fontId="155" fillId="0" borderId="24" xfId="214" applyFont="1" applyFill="1" applyBorder="1" applyAlignment="1" applyProtection="1"/>
    <xf numFmtId="0" fontId="8" fillId="0" borderId="24" xfId="799" applyFont="1" applyFill="1" applyBorder="1" applyAlignment="1"/>
    <xf numFmtId="0" fontId="161" fillId="0" borderId="0" xfId="0" applyFont="1" applyFill="1"/>
    <xf numFmtId="0" fontId="162" fillId="43" borderId="0" xfId="0" applyFont="1" applyFill="1" applyBorder="1" applyAlignment="1">
      <alignment horizontal="left" vertical="center"/>
    </xf>
    <xf numFmtId="179" fontId="4" fillId="0" borderId="0" xfId="0" applyNumberFormat="1" applyFont="1" applyFill="1" applyAlignment="1">
      <alignment vertical="center"/>
    </xf>
    <xf numFmtId="3" fontId="10" fillId="0" borderId="0" xfId="0" applyNumberFormat="1" applyFont="1" applyFill="1" applyAlignment="1">
      <alignment vertical="center"/>
    </xf>
    <xf numFmtId="3" fontId="4" fillId="0" borderId="0" xfId="794" applyNumberFormat="1" applyFont="1"/>
    <xf numFmtId="3" fontId="149" fillId="0" borderId="0" xfId="0" applyNumberFormat="1" applyFont="1" applyFill="1"/>
    <xf numFmtId="0" fontId="149" fillId="0" borderId="0" xfId="0" applyFont="1" applyFill="1"/>
    <xf numFmtId="168" fontId="4" fillId="0" borderId="0" xfId="826" applyFont="1"/>
    <xf numFmtId="168" fontId="4" fillId="0" borderId="0" xfId="826" applyFont="1" applyFill="1"/>
    <xf numFmtId="39" fontId="86" fillId="0" borderId="0" xfId="800" applyNumberFormat="1" applyFont="1" applyFill="1" applyBorder="1" applyAlignment="1">
      <alignment horizontal="left" vertical="center" wrapText="1"/>
    </xf>
    <xf numFmtId="37" fontId="114" fillId="0" borderId="0" xfId="800" applyFont="1" applyFill="1" applyBorder="1" applyAlignment="1">
      <alignment horizontal="left" vertical="center" wrapText="1"/>
    </xf>
    <xf numFmtId="0" fontId="1" fillId="43" borderId="0" xfId="0" applyFont="1" applyFill="1"/>
    <xf numFmtId="0" fontId="1" fillId="0" borderId="0" xfId="0" applyFont="1"/>
    <xf numFmtId="0" fontId="1" fillId="43" borderId="0" xfId="0" applyFont="1" applyFill="1" applyAlignment="1">
      <alignment vertical="center"/>
    </xf>
    <xf numFmtId="0" fontId="1" fillId="43" borderId="0" xfId="0" applyFont="1" applyFill="1" applyBorder="1" applyAlignment="1">
      <alignment vertical="center"/>
    </xf>
    <xf numFmtId="0" fontId="1" fillId="0" borderId="0" xfId="0" applyFont="1" applyFill="1" applyAlignment="1">
      <alignment vertical="center"/>
    </xf>
    <xf numFmtId="37" fontId="114" fillId="0" borderId="0" xfId="800" applyFont="1" applyFill="1" applyBorder="1" applyAlignment="1">
      <alignment horizontal="left" vertical="center" wrapText="1"/>
    </xf>
    <xf numFmtId="0" fontId="84" fillId="46" borderId="0" xfId="214" applyFont="1" applyFill="1" applyBorder="1" applyAlignment="1" applyProtection="1">
      <alignment horizontal="left"/>
    </xf>
    <xf numFmtId="0" fontId="84" fillId="46" borderId="25" xfId="214" applyFont="1" applyFill="1" applyBorder="1" applyAlignment="1" applyProtection="1">
      <alignment horizontal="left"/>
    </xf>
    <xf numFmtId="0" fontId="25" fillId="0" borderId="0" xfId="0" applyFont="1" applyFill="1" applyAlignment="1"/>
    <xf numFmtId="173" fontId="54" fillId="27" borderId="0" xfId="0" applyNumberFormat="1" applyFont="1" applyFill="1"/>
    <xf numFmtId="0" fontId="85" fillId="43" borderId="0" xfId="0" applyFont="1" applyFill="1" applyBorder="1" applyAlignment="1">
      <alignment horizontal="left" vertical="center"/>
    </xf>
    <xf numFmtId="0" fontId="25" fillId="0" borderId="0" xfId="0" applyFont="1" applyFill="1" applyAlignment="1">
      <alignment horizontal="left"/>
    </xf>
    <xf numFmtId="3" fontId="4" fillId="0" borderId="0" xfId="0" applyNumberFormat="1" applyFont="1" applyAlignment="1">
      <alignment vertical="center"/>
    </xf>
    <xf numFmtId="178" fontId="165" fillId="0" borderId="0" xfId="800" applyNumberFormat="1" applyFont="1" applyFill="1" applyBorder="1" applyAlignment="1">
      <alignment horizontal="left" vertical="center" wrapText="1"/>
    </xf>
    <xf numFmtId="2" fontId="152" fillId="0" borderId="0" xfId="799" applyNumberFormat="1" applyFont="1"/>
    <xf numFmtId="10" fontId="4" fillId="0" borderId="0" xfId="869" applyNumberFormat="1" applyFont="1" applyFill="1" applyAlignment="1">
      <alignment vertical="center"/>
    </xf>
    <xf numFmtId="37" fontId="10" fillId="0" borderId="0" xfId="0" applyNumberFormat="1" applyFont="1"/>
    <xf numFmtId="0" fontId="151" fillId="48" borderId="23" xfId="0" applyFont="1" applyFill="1" applyBorder="1" applyAlignment="1">
      <alignment horizontal="center" vertical="center" wrapText="1"/>
    </xf>
    <xf numFmtId="0" fontId="10" fillId="0" borderId="0" xfId="308" applyFont="1"/>
    <xf numFmtId="0" fontId="148" fillId="0" borderId="0" xfId="308" applyFont="1" applyFill="1"/>
    <xf numFmtId="0" fontId="148" fillId="0" borderId="0" xfId="308" applyFont="1"/>
    <xf numFmtId="0" fontId="85" fillId="43" borderId="0" xfId="308" applyFont="1" applyFill="1" applyBorder="1" applyAlignment="1">
      <alignment vertical="center"/>
    </xf>
    <xf numFmtId="0" fontId="1" fillId="43" borderId="0" xfId="308" applyFont="1" applyFill="1"/>
    <xf numFmtId="0" fontId="149" fillId="43" borderId="0" xfId="308" applyFont="1" applyFill="1" applyBorder="1" applyAlignment="1"/>
    <xf numFmtId="0" fontId="160" fillId="43" borderId="0" xfId="308" applyFont="1" applyFill="1" applyAlignment="1">
      <alignment horizontal="left"/>
    </xf>
    <xf numFmtId="0" fontId="160" fillId="0" borderId="0" xfId="308" applyFont="1" applyFill="1" applyAlignment="1">
      <alignment horizontal="left"/>
    </xf>
    <xf numFmtId="0" fontId="159" fillId="0" borderId="0" xfId="308" applyFont="1"/>
    <xf numFmtId="0" fontId="1" fillId="0" borderId="0" xfId="308" applyFont="1"/>
    <xf numFmtId="0" fontId="21" fillId="0" borderId="0" xfId="308" applyFont="1"/>
    <xf numFmtId="0" fontId="10" fillId="0" borderId="0" xfId="308" applyFont="1" applyFill="1"/>
    <xf numFmtId="0" fontId="108" fillId="48" borderId="23" xfId="0" applyFont="1" applyFill="1" applyBorder="1" applyAlignment="1">
      <alignment horizontal="left" vertical="center" wrapText="1"/>
    </xf>
    <xf numFmtId="173" fontId="4" fillId="0" borderId="0" xfId="0" applyNumberFormat="1" applyFont="1" applyFill="1"/>
    <xf numFmtId="0" fontId="1" fillId="0" borderId="0" xfId="0" applyFont="1" applyFill="1"/>
    <xf numFmtId="0" fontId="10" fillId="0" borderId="0" xfId="0" applyFont="1" applyAlignment="1">
      <alignment wrapText="1"/>
    </xf>
    <xf numFmtId="0" fontId="19" fillId="0" borderId="0" xfId="0" applyFont="1" applyFill="1" applyAlignment="1"/>
    <xf numFmtId="0" fontId="19" fillId="43" borderId="0" xfId="0" applyFont="1" applyFill="1" applyAlignment="1">
      <alignment horizontal="left" vertical="center"/>
    </xf>
    <xf numFmtId="0" fontId="19" fillId="0" borderId="0" xfId="0" applyFont="1"/>
    <xf numFmtId="0" fontId="19" fillId="0" borderId="0" xfId="0" applyFont="1" applyFill="1"/>
    <xf numFmtId="0" fontId="19" fillId="27" borderId="0" xfId="0" applyFont="1" applyFill="1"/>
    <xf numFmtId="0" fontId="18" fillId="0" borderId="0" xfId="0" applyFont="1"/>
    <xf numFmtId="0" fontId="19" fillId="43" borderId="0" xfId="0" applyFont="1" applyFill="1"/>
    <xf numFmtId="0" fontId="167" fillId="27" borderId="0" xfId="0" applyFont="1" applyFill="1"/>
    <xf numFmtId="168" fontId="19" fillId="0" borderId="0" xfId="826" applyFont="1"/>
    <xf numFmtId="168" fontId="19" fillId="0" borderId="0" xfId="826" applyFont="1" applyFill="1"/>
    <xf numFmtId="3" fontId="70" fillId="0" borderId="0" xfId="799" applyNumberFormat="1" applyFont="1"/>
    <xf numFmtId="0" fontId="8" fillId="0" borderId="0" xfId="0" applyFont="1" applyBorder="1" applyAlignment="1">
      <alignment horizontal="left" wrapText="1"/>
    </xf>
    <xf numFmtId="3" fontId="8" fillId="0" borderId="0" xfId="0" applyNumberFormat="1" applyFont="1"/>
    <xf numFmtId="37" fontId="114" fillId="0" borderId="0" xfId="800" applyFont="1" applyFill="1" applyBorder="1" applyAlignment="1">
      <alignment horizontal="left" vertical="center" wrapText="1"/>
    </xf>
    <xf numFmtId="173" fontId="4" fillId="0" borderId="0" xfId="0" applyNumberFormat="1" applyFont="1"/>
    <xf numFmtId="3" fontId="4" fillId="0" borderId="0" xfId="0" applyNumberFormat="1" applyFont="1" applyFill="1" applyAlignment="1">
      <alignment vertical="center"/>
    </xf>
    <xf numFmtId="176" fontId="4" fillId="0" borderId="0" xfId="826" applyNumberFormat="1" applyFont="1" applyFill="1"/>
    <xf numFmtId="170" fontId="4" fillId="27" borderId="0" xfId="0" applyNumberFormat="1" applyFont="1" applyFill="1"/>
    <xf numFmtId="0" fontId="15" fillId="46" borderId="37" xfId="798" applyFont="1" applyFill="1" applyBorder="1" applyAlignment="1">
      <alignment horizontal="center"/>
    </xf>
    <xf numFmtId="0" fontId="15" fillId="46" borderId="0" xfId="798" applyFont="1" applyFill="1" applyBorder="1" applyAlignment="1">
      <alignment horizontal="center"/>
    </xf>
    <xf numFmtId="0" fontId="9" fillId="47" borderId="38" xfId="233" applyFont="1" applyFill="1" applyBorder="1" applyAlignment="1">
      <alignment horizontal="left" vertical="center" wrapText="1"/>
    </xf>
    <xf numFmtId="3" fontId="9" fillId="47" borderId="38" xfId="798" applyNumberFormat="1" applyFont="1" applyFill="1" applyBorder="1" applyAlignment="1">
      <alignment horizontal="right"/>
    </xf>
    <xf numFmtId="3" fontId="9" fillId="47" borderId="37" xfId="798" applyNumberFormat="1" applyFont="1" applyFill="1" applyBorder="1" applyAlignment="1">
      <alignment horizontal="right"/>
    </xf>
    <xf numFmtId="0" fontId="9" fillId="47" borderId="37" xfId="233" applyFont="1" applyFill="1" applyBorder="1" applyAlignment="1">
      <alignment horizontal="left" vertical="center" wrapText="1"/>
    </xf>
    <xf numFmtId="0" fontId="9" fillId="49" borderId="37" xfId="233" applyFont="1" applyFill="1" applyBorder="1" applyAlignment="1">
      <alignment horizontal="left" vertical="center" wrapText="1"/>
    </xf>
    <xf numFmtId="3" fontId="9" fillId="49" borderId="37" xfId="798" applyNumberFormat="1" applyFont="1" applyFill="1" applyBorder="1" applyAlignment="1">
      <alignment horizontal="right"/>
    </xf>
    <xf numFmtId="0" fontId="15" fillId="46" borderId="38" xfId="798" applyFont="1" applyFill="1" applyBorder="1" applyAlignment="1">
      <alignment horizontal="center"/>
    </xf>
    <xf numFmtId="0" fontId="8" fillId="43" borderId="0" xfId="798" applyFont="1" applyFill="1" applyBorder="1" applyAlignment="1">
      <alignment horizontal="left"/>
    </xf>
    <xf numFmtId="0" fontId="9" fillId="47" borderId="39" xfId="233" applyFont="1" applyFill="1" applyBorder="1" applyAlignment="1">
      <alignment horizontal="left" vertical="center" wrapText="1"/>
    </xf>
    <xf numFmtId="3" fontId="9" fillId="47" borderId="39" xfId="798" applyNumberFormat="1" applyFont="1" applyFill="1" applyBorder="1" applyAlignment="1">
      <alignment horizontal="right"/>
    </xf>
    <xf numFmtId="0" fontId="9" fillId="46" borderId="37" xfId="799" applyFont="1" applyFill="1" applyBorder="1" applyAlignment="1">
      <alignment horizontal="center" vertical="center" wrapText="1"/>
    </xf>
    <xf numFmtId="0" fontId="9" fillId="44" borderId="37" xfId="799" applyFont="1" applyFill="1" applyBorder="1" applyAlignment="1">
      <alignment horizontal="left" vertical="center"/>
    </xf>
    <xf numFmtId="0" fontId="86" fillId="44" borderId="37" xfId="799" applyFont="1" applyFill="1" applyBorder="1" applyAlignment="1">
      <alignment vertical="center"/>
    </xf>
    <xf numFmtId="3" fontId="9" fillId="44" borderId="37" xfId="799" applyNumberFormat="1" applyFont="1" applyFill="1" applyBorder="1" applyAlignment="1">
      <alignment vertical="center"/>
    </xf>
    <xf numFmtId="0" fontId="170" fillId="47" borderId="37" xfId="799" applyFont="1" applyFill="1" applyBorder="1" applyAlignment="1">
      <alignment horizontal="left" vertical="center"/>
    </xf>
    <xf numFmtId="0" fontId="10" fillId="47" borderId="37" xfId="799" applyFont="1" applyFill="1" applyBorder="1" applyAlignment="1">
      <alignment vertical="center"/>
    </xf>
    <xf numFmtId="3" fontId="10" fillId="47" borderId="37" xfId="799" applyNumberFormat="1" applyFont="1" applyFill="1" applyBorder="1" applyAlignment="1">
      <alignment vertical="center"/>
    </xf>
    <xf numFmtId="0" fontId="9" fillId="47" borderId="37" xfId="799" applyFont="1" applyFill="1" applyBorder="1" applyAlignment="1">
      <alignment horizontal="center" vertical="center"/>
    </xf>
    <xf numFmtId="3" fontId="10" fillId="47" borderId="37" xfId="799" applyNumberFormat="1" applyFont="1" applyFill="1" applyBorder="1" applyAlignment="1">
      <alignment vertical="center" wrapText="1"/>
    </xf>
    <xf numFmtId="0" fontId="10" fillId="47" borderId="37" xfId="799" applyFont="1" applyFill="1" applyBorder="1" applyAlignment="1">
      <alignment vertical="center" wrapText="1"/>
    </xf>
    <xf numFmtId="0" fontId="9" fillId="47" borderId="37" xfId="799" applyFont="1" applyFill="1" applyBorder="1" applyAlignment="1">
      <alignment vertical="center"/>
    </xf>
    <xf numFmtId="0" fontId="10" fillId="44" borderId="40" xfId="799" applyFont="1" applyFill="1" applyBorder="1" applyAlignment="1">
      <alignment vertical="center"/>
    </xf>
    <xf numFmtId="3" fontId="9" fillId="47" borderId="37" xfId="799" applyNumberFormat="1" applyFont="1" applyFill="1" applyBorder="1" applyAlignment="1">
      <alignment vertical="center"/>
    </xf>
    <xf numFmtId="0" fontId="9" fillId="44" borderId="37" xfId="799" applyFont="1" applyFill="1" applyBorder="1" applyAlignment="1">
      <alignment horizontal="center" vertical="center"/>
    </xf>
    <xf numFmtId="0" fontId="9" fillId="44" borderId="37" xfId="799" applyFont="1" applyFill="1" applyBorder="1" applyAlignment="1">
      <alignment vertical="center"/>
    </xf>
    <xf numFmtId="0" fontId="9" fillId="47" borderId="37" xfId="799" applyFont="1" applyFill="1" applyBorder="1" applyAlignment="1">
      <alignment vertical="center" wrapText="1"/>
    </xf>
    <xf numFmtId="3" fontId="17" fillId="47" borderId="37" xfId="799" applyNumberFormat="1" applyFont="1" applyFill="1" applyBorder="1" applyAlignment="1">
      <alignment vertical="center"/>
    </xf>
    <xf numFmtId="4" fontId="9" fillId="47" borderId="37" xfId="799" applyNumberFormat="1" applyFont="1" applyFill="1" applyBorder="1" applyAlignment="1">
      <alignment vertical="center"/>
    </xf>
    <xf numFmtId="0" fontId="9" fillId="44" borderId="37" xfId="802" applyFont="1" applyFill="1" applyBorder="1" applyAlignment="1">
      <alignment vertical="center"/>
    </xf>
    <xf numFmtId="0" fontId="10" fillId="44" borderId="37" xfId="797" applyFont="1" applyFill="1" applyBorder="1" applyAlignment="1">
      <alignment vertical="center"/>
    </xf>
    <xf numFmtId="0" fontId="10" fillId="47" borderId="37" xfId="797" applyFont="1" applyFill="1" applyBorder="1" applyAlignment="1">
      <alignment vertical="center"/>
    </xf>
    <xf numFmtId="0" fontId="10" fillId="47" borderId="37" xfId="802" applyFont="1" applyFill="1" applyBorder="1" applyAlignment="1">
      <alignment vertical="center"/>
    </xf>
    <xf numFmtId="168" fontId="9" fillId="47" borderId="37" xfId="824" applyFont="1" applyFill="1" applyBorder="1" applyAlignment="1">
      <alignment vertical="center"/>
    </xf>
    <xf numFmtId="9" fontId="9" fillId="47" borderId="37" xfId="799" applyNumberFormat="1" applyFont="1" applyFill="1" applyBorder="1" applyAlignment="1">
      <alignment vertical="center"/>
    </xf>
    <xf numFmtId="3" fontId="15" fillId="45" borderId="37" xfId="0" applyNumberFormat="1" applyFont="1" applyFill="1" applyBorder="1"/>
    <xf numFmtId="0" fontId="9" fillId="46" borderId="37" xfId="799" applyFont="1" applyFill="1" applyBorder="1" applyAlignment="1">
      <alignment horizontal="center" vertical="center"/>
    </xf>
    <xf numFmtId="3" fontId="9" fillId="45" borderId="37" xfId="799" applyNumberFormat="1" applyFont="1" applyFill="1" applyBorder="1" applyAlignment="1">
      <alignment vertical="center"/>
    </xf>
    <xf numFmtId="3" fontId="15" fillId="43" borderId="37" xfId="0" applyNumberFormat="1" applyFont="1" applyFill="1" applyBorder="1"/>
    <xf numFmtId="3" fontId="9" fillId="44" borderId="37" xfId="799" applyNumberFormat="1" applyFont="1" applyFill="1" applyBorder="1"/>
    <xf numFmtId="3" fontId="10" fillId="47" borderId="37" xfId="799" applyNumberFormat="1" applyFont="1" applyFill="1" applyBorder="1"/>
    <xf numFmtId="0" fontId="10" fillId="47" borderId="37" xfId="0" applyFont="1" applyFill="1" applyBorder="1" applyAlignment="1">
      <alignment vertical="center"/>
    </xf>
    <xf numFmtId="4" fontId="9" fillId="44" borderId="40" xfId="799" applyNumberFormat="1" applyFont="1" applyFill="1" applyBorder="1" applyAlignment="1"/>
    <xf numFmtId="3" fontId="9" fillId="47" borderId="37" xfId="799" applyNumberFormat="1" applyFont="1" applyFill="1" applyBorder="1"/>
    <xf numFmtId="0" fontId="10" fillId="44" borderId="37" xfId="0" applyFont="1" applyFill="1" applyBorder="1" applyAlignment="1">
      <alignment vertical="center"/>
    </xf>
    <xf numFmtId="4" fontId="9" fillId="47" borderId="37" xfId="799" applyNumberFormat="1" applyFont="1" applyFill="1" applyBorder="1" applyAlignment="1">
      <alignment horizontal="right"/>
    </xf>
    <xf numFmtId="0" fontId="10" fillId="0" borderId="0" xfId="0" applyFont="1" applyAlignment="1">
      <alignment vertical="center"/>
    </xf>
    <xf numFmtId="0" fontId="10" fillId="27" borderId="0" xfId="0" applyFont="1" applyFill="1"/>
    <xf numFmtId="0" fontId="9" fillId="0" borderId="0" xfId="0" applyFont="1" applyBorder="1" applyAlignment="1">
      <alignment horizontal="left"/>
    </xf>
    <xf numFmtId="0" fontId="9" fillId="0" borderId="0" xfId="0" applyFont="1" applyBorder="1" applyAlignment="1">
      <alignment horizontal="left" vertical="center"/>
    </xf>
    <xf numFmtId="0" fontId="172" fillId="0" borderId="0" xfId="0" applyFont="1" applyBorder="1" applyAlignment="1">
      <alignment horizontal="left" wrapText="1"/>
    </xf>
    <xf numFmtId="0" fontId="10" fillId="0" borderId="0" xfId="0" applyFont="1" applyAlignment="1">
      <alignment horizontal="center"/>
    </xf>
    <xf numFmtId="3" fontId="86" fillId="27" borderId="0" xfId="799" applyNumberFormat="1" applyFont="1" applyFill="1" applyBorder="1" applyAlignment="1">
      <alignment horizontal="left"/>
    </xf>
    <xf numFmtId="3" fontId="86" fillId="27" borderId="0" xfId="799" applyNumberFormat="1" applyFont="1" applyFill="1" applyBorder="1" applyAlignment="1">
      <alignment horizontal="left" vertical="center"/>
    </xf>
    <xf numFmtId="0" fontId="86" fillId="0" borderId="0" xfId="0" applyFont="1" applyBorder="1" applyAlignment="1"/>
    <xf numFmtId="0" fontId="86" fillId="27" borderId="0" xfId="0" applyFont="1" applyFill="1" applyBorder="1" applyAlignment="1"/>
    <xf numFmtId="0" fontId="86" fillId="0" borderId="0" xfId="0" applyFont="1" applyAlignment="1">
      <alignment horizontal="left" wrapText="1"/>
    </xf>
    <xf numFmtId="3" fontId="10" fillId="27" borderId="0" xfId="0" applyNumberFormat="1" applyFont="1" applyFill="1"/>
    <xf numFmtId="3" fontId="10" fillId="44" borderId="42" xfId="799" applyNumberFormat="1" applyFont="1" applyFill="1" applyBorder="1" applyAlignment="1">
      <alignment horizontal="center" vertical="center"/>
    </xf>
    <xf numFmtId="3" fontId="173" fillId="47" borderId="37" xfId="799" applyNumberFormat="1" applyFont="1" applyFill="1" applyBorder="1" applyAlignment="1">
      <alignment vertical="center"/>
    </xf>
    <xf numFmtId="3" fontId="9" fillId="44" borderId="37" xfId="0" applyNumberFormat="1" applyFont="1" applyFill="1" applyBorder="1" applyAlignment="1">
      <alignment vertical="center"/>
    </xf>
    <xf numFmtId="3" fontId="9" fillId="47" borderId="37" xfId="0" applyNumberFormat="1" applyFont="1" applyFill="1" applyBorder="1" applyAlignment="1">
      <alignment vertical="center"/>
    </xf>
    <xf numFmtId="3" fontId="10" fillId="47" borderId="37" xfId="0" applyNumberFormat="1" applyFont="1" applyFill="1" applyBorder="1" applyAlignment="1">
      <alignment vertical="center"/>
    </xf>
    <xf numFmtId="3" fontId="10" fillId="44" borderId="42" xfId="0" applyNumberFormat="1" applyFont="1" applyFill="1" applyBorder="1" applyAlignment="1">
      <alignment horizontal="center" vertical="center"/>
    </xf>
    <xf numFmtId="3" fontId="9" fillId="47" borderId="36" xfId="0" applyNumberFormat="1" applyFont="1" applyFill="1" applyBorder="1" applyAlignment="1">
      <alignment vertical="center"/>
    </xf>
    <xf numFmtId="3" fontId="9" fillId="44" borderId="36" xfId="0" applyNumberFormat="1" applyFont="1" applyFill="1" applyBorder="1" applyAlignment="1">
      <alignment vertical="center"/>
    </xf>
    <xf numFmtId="3" fontId="10" fillId="47" borderId="36" xfId="0" applyNumberFormat="1" applyFont="1" applyFill="1" applyBorder="1" applyAlignment="1">
      <alignment vertical="center"/>
    </xf>
    <xf numFmtId="3" fontId="10" fillId="47" borderId="37" xfId="0" applyNumberFormat="1" applyFont="1" applyFill="1" applyBorder="1" applyAlignment="1">
      <alignment horizontal="right" vertical="center"/>
    </xf>
    <xf numFmtId="3" fontId="9" fillId="44" borderId="37" xfId="0" applyNumberFormat="1" applyFont="1" applyFill="1" applyBorder="1" applyAlignment="1">
      <alignment horizontal="right" vertical="center"/>
    </xf>
    <xf numFmtId="170" fontId="9" fillId="47" borderId="37" xfId="0" applyNumberFormat="1" applyFont="1" applyFill="1" applyBorder="1" applyAlignment="1">
      <alignment vertical="center"/>
    </xf>
    <xf numFmtId="171" fontId="9" fillId="47" borderId="37" xfId="0" applyNumberFormat="1" applyFont="1" applyFill="1" applyBorder="1" applyAlignment="1">
      <alignment vertical="center"/>
    </xf>
    <xf numFmtId="171" fontId="9" fillId="47" borderId="36" xfId="0" applyNumberFormat="1" applyFont="1" applyFill="1" applyBorder="1" applyAlignment="1">
      <alignment vertical="center"/>
    </xf>
    <xf numFmtId="1" fontId="9" fillId="44" borderId="43" xfId="0" applyNumberFormat="1" applyFont="1" applyFill="1" applyBorder="1" applyAlignment="1">
      <alignment horizontal="center" vertical="center" wrapText="1"/>
    </xf>
    <xf numFmtId="0" fontId="9" fillId="44" borderId="37" xfId="0" applyFont="1" applyFill="1" applyBorder="1" applyAlignment="1">
      <alignment vertical="center"/>
    </xf>
    <xf numFmtId="3" fontId="9" fillId="47" borderId="44" xfId="0" applyNumberFormat="1" applyFont="1" applyFill="1" applyBorder="1" applyAlignment="1">
      <alignment vertical="center"/>
    </xf>
    <xf numFmtId="3" fontId="9" fillId="44" borderId="36" xfId="799" applyNumberFormat="1" applyFont="1" applyFill="1" applyBorder="1" applyAlignment="1">
      <alignment vertical="center"/>
    </xf>
    <xf numFmtId="0" fontId="5" fillId="46" borderId="45" xfId="799" applyFont="1" applyFill="1" applyBorder="1" applyAlignment="1">
      <alignment horizontal="center" vertical="center"/>
    </xf>
    <xf numFmtId="0" fontId="5" fillId="46" borderId="45" xfId="799" applyFont="1" applyFill="1" applyBorder="1" applyAlignment="1">
      <alignment horizontal="center" vertical="center" wrapText="1"/>
    </xf>
    <xf numFmtId="3" fontId="5" fillId="44" borderId="45" xfId="799" applyNumberFormat="1" applyFont="1" applyFill="1" applyBorder="1" applyAlignment="1">
      <alignment vertical="center"/>
    </xf>
    <xf numFmtId="0" fontId="5" fillId="47" borderId="45" xfId="799" applyFont="1" applyFill="1" applyBorder="1" applyAlignment="1">
      <alignment horizontal="center" vertical="center"/>
    </xf>
    <xf numFmtId="0" fontId="1" fillId="47" borderId="45" xfId="799" applyFont="1" applyFill="1" applyBorder="1" applyAlignment="1">
      <alignment vertical="center"/>
    </xf>
    <xf numFmtId="3" fontId="1" fillId="47" borderId="45" xfId="799" applyNumberFormat="1" applyFont="1" applyFill="1" applyBorder="1" applyAlignment="1">
      <alignment vertical="center"/>
    </xf>
    <xf numFmtId="0" fontId="5" fillId="47" borderId="45" xfId="799" applyFont="1" applyFill="1" applyBorder="1" applyAlignment="1">
      <alignment vertical="center"/>
    </xf>
    <xf numFmtId="3" fontId="1" fillId="44" borderId="47" xfId="799" applyNumberFormat="1" applyFont="1" applyFill="1" applyBorder="1" applyAlignment="1">
      <alignment horizontal="center" vertical="center"/>
    </xf>
    <xf numFmtId="3" fontId="5" fillId="47" borderId="45" xfId="799" applyNumberFormat="1" applyFont="1" applyFill="1" applyBorder="1" applyAlignment="1">
      <alignment vertical="center"/>
    </xf>
    <xf numFmtId="0" fontId="5" fillId="44" borderId="45" xfId="799" applyFont="1" applyFill="1" applyBorder="1" applyAlignment="1">
      <alignment vertical="center"/>
    </xf>
    <xf numFmtId="0" fontId="5" fillId="47" borderId="45" xfId="799" applyFont="1" applyFill="1" applyBorder="1" applyAlignment="1">
      <alignment vertical="center" wrapText="1"/>
    </xf>
    <xf numFmtId="0" fontId="5" fillId="47" borderId="48" xfId="799" applyFont="1" applyFill="1" applyBorder="1" applyAlignment="1">
      <alignment vertical="center"/>
    </xf>
    <xf numFmtId="4" fontId="5" fillId="47" borderId="48" xfId="799" applyNumberFormat="1" applyFont="1" applyFill="1" applyBorder="1" applyAlignment="1">
      <alignment vertical="center"/>
    </xf>
    <xf numFmtId="0" fontId="5" fillId="44" borderId="0" xfId="799" applyFont="1" applyFill="1" applyBorder="1" applyAlignment="1">
      <alignment vertical="center"/>
    </xf>
    <xf numFmtId="3" fontId="5" fillId="44" borderId="0" xfId="799" applyNumberFormat="1" applyFont="1" applyFill="1" applyBorder="1" applyAlignment="1">
      <alignment vertical="center"/>
    </xf>
    <xf numFmtId="0" fontId="9" fillId="46" borderId="38" xfId="799" applyFont="1" applyFill="1" applyBorder="1" applyAlignment="1">
      <alignment horizontal="center" vertical="center" wrapText="1"/>
    </xf>
    <xf numFmtId="0" fontId="1" fillId="46" borderId="37" xfId="0" applyFont="1" applyFill="1" applyBorder="1" applyAlignment="1">
      <alignment horizontal="center" vertical="center" wrapText="1"/>
    </xf>
    <xf numFmtId="0" fontId="5" fillId="46" borderId="37" xfId="0" applyFont="1" applyFill="1" applyBorder="1" applyAlignment="1">
      <alignment horizontal="center" vertical="center" wrapText="1"/>
    </xf>
    <xf numFmtId="3" fontId="174" fillId="47" borderId="37" xfId="185" quotePrefix="1" applyNumberFormat="1" applyFont="1" applyFill="1" applyBorder="1" applyAlignment="1">
      <alignment horizontal="center" vertical="center"/>
    </xf>
    <xf numFmtId="3" fontId="174" fillId="47" borderId="37" xfId="801" quotePrefix="1" applyFont="1" applyFill="1" applyBorder="1" applyAlignment="1">
      <alignment vertical="center"/>
    </xf>
    <xf numFmtId="3" fontId="1" fillId="47" borderId="37" xfId="794" applyNumberFormat="1" applyFont="1" applyFill="1" applyBorder="1" applyAlignment="1">
      <alignment vertical="center"/>
    </xf>
    <xf numFmtId="0" fontId="1" fillId="47" borderId="37" xfId="794" applyNumberFormat="1" applyFont="1" applyFill="1" applyBorder="1" applyAlignment="1">
      <alignment vertical="center"/>
    </xf>
    <xf numFmtId="3" fontId="102" fillId="47" borderId="37" xfId="0" applyNumberFormat="1" applyFont="1" applyFill="1" applyBorder="1" applyAlignment="1">
      <alignment horizontal="right" vertical="center" wrapText="1"/>
    </xf>
    <xf numFmtId="0" fontId="102" fillId="47" borderId="37" xfId="0" applyNumberFormat="1" applyFont="1" applyFill="1" applyBorder="1" applyAlignment="1">
      <alignment horizontal="right" vertical="center" wrapText="1"/>
    </xf>
    <xf numFmtId="3" fontId="1" fillId="47" borderId="37" xfId="805" applyNumberFormat="1" applyFont="1" applyFill="1" applyBorder="1" applyAlignment="1">
      <alignment horizontal="right" vertical="center"/>
    </xf>
    <xf numFmtId="1" fontId="1" fillId="47" borderId="37" xfId="826" applyNumberFormat="1" applyFont="1" applyFill="1" applyBorder="1" applyAlignment="1">
      <alignment vertical="center"/>
    </xf>
    <xf numFmtId="3" fontId="174" fillId="47" borderId="37" xfId="801" quotePrefix="1" applyFont="1" applyFill="1" applyBorder="1" applyAlignment="1">
      <alignment vertical="center" wrapText="1"/>
    </xf>
    <xf numFmtId="0" fontId="1" fillId="47" borderId="37" xfId="794" applyFont="1" applyFill="1" applyBorder="1" applyAlignment="1">
      <alignment vertical="center"/>
    </xf>
    <xf numFmtId="0" fontId="102" fillId="47" borderId="37" xfId="0" applyFont="1" applyFill="1" applyBorder="1" applyAlignment="1">
      <alignment horizontal="right" vertical="center" wrapText="1"/>
    </xf>
    <xf numFmtId="0" fontId="1" fillId="47" borderId="37" xfId="826" applyNumberFormat="1" applyFont="1" applyFill="1" applyBorder="1" applyAlignment="1">
      <alignment vertical="center"/>
    </xf>
    <xf numFmtId="3" fontId="174" fillId="47" borderId="37" xfId="185" applyNumberFormat="1" applyFont="1" applyFill="1" applyBorder="1" applyAlignment="1">
      <alignment horizontal="center" vertical="center"/>
    </xf>
    <xf numFmtId="3" fontId="5" fillId="47" borderId="37" xfId="185" applyNumberFormat="1" applyFont="1" applyFill="1" applyBorder="1" applyAlignment="1">
      <alignment horizontal="center" vertical="center"/>
    </xf>
    <xf numFmtId="0" fontId="1" fillId="47" borderId="37" xfId="0" applyFont="1" applyFill="1" applyBorder="1" applyAlignment="1">
      <alignment vertical="center"/>
    </xf>
    <xf numFmtId="3" fontId="174" fillId="47" borderId="37" xfId="801" applyFont="1" applyFill="1" applyBorder="1" applyAlignment="1">
      <alignment vertical="center"/>
    </xf>
    <xf numFmtId="0" fontId="1" fillId="47" borderId="37" xfId="0" applyFont="1" applyFill="1" applyBorder="1" applyAlignment="1">
      <alignment horizontal="right" vertical="center" wrapText="1"/>
    </xf>
    <xf numFmtId="3" fontId="1" fillId="47" borderId="37" xfId="870" applyNumberFormat="1" applyFont="1" applyFill="1" applyBorder="1" applyAlignment="1">
      <alignment vertical="center"/>
    </xf>
    <xf numFmtId="3" fontId="5" fillId="44" borderId="37" xfId="0" applyNumberFormat="1" applyFont="1" applyFill="1" applyBorder="1" applyAlignment="1">
      <alignment vertical="center"/>
    </xf>
    <xf numFmtId="3" fontId="5" fillId="46" borderId="37" xfId="804" applyNumberFormat="1" applyFont="1" applyFill="1" applyBorder="1" applyAlignment="1">
      <alignment horizontal="center" vertical="center" wrapText="1"/>
    </xf>
    <xf numFmtId="0" fontId="5" fillId="46" borderId="37" xfId="0" applyFont="1" applyFill="1" applyBorder="1" applyAlignment="1">
      <alignment horizontal="center" vertical="center"/>
    </xf>
    <xf numFmtId="3" fontId="84" fillId="46" borderId="37" xfId="804" applyNumberFormat="1" applyFont="1" applyFill="1" applyBorder="1" applyAlignment="1">
      <alignment horizontal="center" vertical="center"/>
    </xf>
    <xf numFmtId="0" fontId="84" fillId="46" borderId="37" xfId="0" applyFont="1" applyFill="1" applyBorder="1" applyAlignment="1">
      <alignment horizontal="center" vertical="center"/>
    </xf>
    <xf numFmtId="0" fontId="92" fillId="47" borderId="37" xfId="0" applyNumberFormat="1" applyFont="1" applyFill="1" applyBorder="1" applyAlignment="1">
      <alignment horizontal="center" vertical="center"/>
    </xf>
    <xf numFmtId="0" fontId="92" fillId="47" borderId="37" xfId="0" applyNumberFormat="1" applyFont="1" applyFill="1" applyBorder="1" applyAlignment="1">
      <alignment vertical="center"/>
    </xf>
    <xf numFmtId="3" fontId="1" fillId="47" borderId="37" xfId="796" applyNumberFormat="1" applyFont="1" applyFill="1" applyBorder="1" applyAlignment="1">
      <alignment horizontal="right" vertical="center" wrapText="1"/>
    </xf>
    <xf numFmtId="3" fontId="174" fillId="47" borderId="39" xfId="185" applyNumberFormat="1" applyFont="1" applyFill="1" applyBorder="1" applyAlignment="1">
      <alignment horizontal="center" vertical="center"/>
    </xf>
    <xf numFmtId="3" fontId="174" fillId="47" borderId="39" xfId="801" applyFont="1" applyFill="1" applyBorder="1" applyAlignment="1">
      <alignment vertical="center"/>
    </xf>
    <xf numFmtId="3" fontId="1" fillId="47" borderId="39" xfId="796" applyNumberFormat="1" applyFont="1" applyFill="1" applyBorder="1" applyAlignment="1">
      <alignment horizontal="right" vertical="center" wrapText="1"/>
    </xf>
    <xf numFmtId="3" fontId="92" fillId="44" borderId="0" xfId="805" applyNumberFormat="1" applyFont="1" applyFill="1" applyBorder="1" applyAlignment="1">
      <alignment horizontal="right" vertical="center"/>
    </xf>
    <xf numFmtId="0" fontId="5" fillId="46" borderId="37" xfId="803" applyFont="1" applyFill="1" applyBorder="1" applyAlignment="1">
      <alignment horizontal="center" vertical="center" wrapText="1"/>
    </xf>
    <xf numFmtId="0" fontId="5" fillId="46" borderId="37" xfId="796" applyFont="1" applyFill="1" applyBorder="1" applyAlignment="1">
      <alignment horizontal="center" vertical="center" wrapText="1"/>
    </xf>
    <xf numFmtId="0" fontId="1" fillId="46" borderId="37" xfId="803" applyFont="1" applyFill="1" applyBorder="1" applyAlignment="1">
      <alignment horizontal="center" vertical="center" wrapText="1"/>
    </xf>
    <xf numFmtId="0" fontId="5" fillId="47" borderId="37" xfId="0" applyNumberFormat="1" applyFont="1" applyFill="1" applyBorder="1" applyAlignment="1">
      <alignment horizontal="center" vertical="center"/>
    </xf>
    <xf numFmtId="0" fontId="5" fillId="47" borderId="37" xfId="0" applyNumberFormat="1" applyFont="1" applyFill="1" applyBorder="1" applyAlignment="1">
      <alignment vertical="center"/>
    </xf>
    <xf numFmtId="169" fontId="174" fillId="47" borderId="37" xfId="826" applyNumberFormat="1" applyFont="1" applyFill="1" applyBorder="1" applyAlignment="1">
      <alignment horizontal="right" vertical="center" wrapText="1"/>
    </xf>
    <xf numFmtId="169" fontId="102" fillId="47" borderId="37" xfId="826" applyNumberFormat="1" applyFont="1" applyFill="1" applyBorder="1" applyAlignment="1">
      <alignment horizontal="right" vertical="center" wrapText="1"/>
    </xf>
    <xf numFmtId="3" fontId="1" fillId="47" borderId="37" xfId="795" applyNumberFormat="1" applyFont="1" applyFill="1" applyBorder="1" applyAlignment="1">
      <alignment horizontal="right" vertical="center" wrapText="1"/>
    </xf>
    <xf numFmtId="3" fontId="5" fillId="47" borderId="37" xfId="795" applyNumberFormat="1" applyFont="1" applyFill="1" applyBorder="1" applyAlignment="1">
      <alignment horizontal="right" vertical="center" wrapText="1"/>
    </xf>
    <xf numFmtId="3" fontId="102" fillId="47" borderId="37" xfId="0" applyNumberFormat="1" applyFont="1" applyFill="1" applyBorder="1" applyAlignment="1">
      <alignment vertical="center"/>
    </xf>
    <xf numFmtId="3" fontId="102" fillId="47" borderId="37" xfId="795" applyNumberFormat="1" applyFont="1" applyFill="1" applyBorder="1" applyAlignment="1">
      <alignment horizontal="right" vertical="center" wrapText="1"/>
    </xf>
    <xf numFmtId="3" fontId="3" fillId="47" borderId="37" xfId="0" applyNumberFormat="1" applyFont="1" applyFill="1" applyBorder="1" applyAlignment="1">
      <alignment vertical="center"/>
    </xf>
    <xf numFmtId="3" fontId="3" fillId="47" borderId="37" xfId="805" applyNumberFormat="1" applyFont="1" applyFill="1" applyBorder="1" applyAlignment="1">
      <alignment horizontal="right" vertical="center"/>
    </xf>
    <xf numFmtId="3" fontId="1" fillId="47" borderId="37" xfId="0" applyNumberFormat="1" applyFont="1" applyFill="1" applyBorder="1" applyAlignment="1">
      <alignment vertical="center"/>
    </xf>
    <xf numFmtId="0" fontId="1" fillId="47" borderId="37" xfId="795" applyFont="1" applyFill="1" applyBorder="1" applyAlignment="1">
      <alignment horizontal="right" vertical="center" wrapText="1"/>
    </xf>
    <xf numFmtId="0" fontId="5" fillId="47" borderId="37" xfId="795" applyFont="1" applyFill="1" applyBorder="1" applyAlignment="1">
      <alignment horizontal="right" vertical="center" wrapText="1"/>
    </xf>
    <xf numFmtId="3" fontId="1" fillId="47" borderId="37" xfId="0" applyNumberFormat="1" applyFont="1" applyFill="1" applyBorder="1" applyAlignment="1">
      <alignment horizontal="right" vertical="center" wrapText="1"/>
    </xf>
    <xf numFmtId="3" fontId="5" fillId="47" borderId="37" xfId="0" applyNumberFormat="1" applyFont="1" applyFill="1" applyBorder="1" applyAlignment="1">
      <alignment horizontal="right" vertical="center" wrapText="1"/>
    </xf>
    <xf numFmtId="3" fontId="102" fillId="47" borderId="37" xfId="803" applyNumberFormat="1" applyFont="1" applyFill="1" applyBorder="1" applyAlignment="1">
      <alignment horizontal="right" vertical="center" wrapText="1"/>
    </xf>
    <xf numFmtId="3" fontId="5" fillId="47" borderId="37" xfId="801" quotePrefix="1" applyFont="1" applyFill="1" applyBorder="1" applyAlignment="1">
      <alignment vertical="center"/>
    </xf>
    <xf numFmtId="3" fontId="174" fillId="47" borderId="37" xfId="0" applyNumberFormat="1" applyFont="1" applyFill="1" applyBorder="1" applyAlignment="1">
      <alignment horizontal="right" vertical="center" wrapText="1"/>
    </xf>
    <xf numFmtId="3" fontId="5" fillId="47" borderId="37" xfId="801" applyFont="1" applyFill="1" applyBorder="1" applyAlignment="1">
      <alignment vertical="center"/>
    </xf>
    <xf numFmtId="3" fontId="5" fillId="47" borderId="37" xfId="185" quotePrefix="1" applyNumberFormat="1" applyFont="1" applyFill="1" applyBorder="1" applyAlignment="1">
      <alignment horizontal="center" vertical="center"/>
    </xf>
    <xf numFmtId="174" fontId="174" fillId="47" borderId="37" xfId="826" applyNumberFormat="1" applyFont="1" applyFill="1" applyBorder="1" applyAlignment="1">
      <alignment horizontal="right" vertical="center" wrapText="1"/>
    </xf>
    <xf numFmtId="0" fontId="102" fillId="47" borderId="37" xfId="803" applyFont="1" applyFill="1" applyBorder="1" applyAlignment="1">
      <alignment horizontal="right" vertical="center" wrapText="1"/>
    </xf>
    <xf numFmtId="3" fontId="174" fillId="44" borderId="37" xfId="0" applyNumberFormat="1" applyFont="1" applyFill="1" applyBorder="1" applyAlignment="1">
      <alignment horizontal="right" vertical="center" wrapText="1"/>
    </xf>
    <xf numFmtId="3" fontId="102" fillId="47" borderId="37" xfId="796" applyNumberFormat="1" applyFont="1" applyFill="1" applyBorder="1" applyAlignment="1">
      <alignment horizontal="right" vertical="center" wrapText="1"/>
    </xf>
    <xf numFmtId="3" fontId="174" fillId="44" borderId="37" xfId="796" applyNumberFormat="1" applyFont="1" applyFill="1" applyBorder="1" applyAlignment="1">
      <alignment horizontal="right" vertical="center" wrapText="1"/>
    </xf>
    <xf numFmtId="3" fontId="175" fillId="47" borderId="37" xfId="185" quotePrefix="1" applyNumberFormat="1" applyFont="1" applyFill="1" applyBorder="1" applyAlignment="1">
      <alignment horizontal="center" vertical="center"/>
    </xf>
    <xf numFmtId="3" fontId="175" fillId="47" borderId="37" xfId="801" quotePrefix="1" applyFont="1" applyFill="1" applyBorder="1" applyAlignment="1">
      <alignment vertical="center"/>
    </xf>
    <xf numFmtId="173" fontId="89" fillId="47" borderId="37" xfId="0" applyNumberFormat="1" applyFont="1" applyFill="1" applyBorder="1" applyAlignment="1" applyProtection="1"/>
    <xf numFmtId="3" fontId="89" fillId="47" borderId="37" xfId="0" applyNumberFormat="1" applyFont="1" applyFill="1" applyBorder="1" applyAlignment="1" applyProtection="1"/>
    <xf numFmtId="3" fontId="89" fillId="47" borderId="37" xfId="0" applyNumberFormat="1" applyFont="1" applyFill="1" applyBorder="1" applyAlignment="1"/>
    <xf numFmtId="3" fontId="175" fillId="47" borderId="37" xfId="185" applyNumberFormat="1" applyFont="1" applyFill="1" applyBorder="1" applyAlignment="1">
      <alignment horizontal="center" vertical="center"/>
    </xf>
    <xf numFmtId="3" fontId="175" fillId="47" borderId="37" xfId="801" applyFont="1" applyFill="1" applyBorder="1" applyAlignment="1">
      <alignment vertical="center"/>
    </xf>
    <xf numFmtId="0" fontId="89" fillId="47" borderId="37" xfId="0" applyFont="1" applyFill="1" applyBorder="1"/>
    <xf numFmtId="3" fontId="113" fillId="47" borderId="37" xfId="0" applyNumberFormat="1" applyFont="1" applyFill="1" applyBorder="1" applyAlignment="1" applyProtection="1">
      <alignment horizontal="left"/>
    </xf>
    <xf numFmtId="3" fontId="113" fillId="44" borderId="37" xfId="826" applyNumberFormat="1" applyFont="1" applyFill="1" applyBorder="1" applyAlignment="1" applyProtection="1">
      <alignment horizontal="right"/>
    </xf>
    <xf numFmtId="3" fontId="113" fillId="44" borderId="37" xfId="0" applyNumberFormat="1" applyFont="1" applyFill="1" applyBorder="1" applyAlignment="1" applyProtection="1"/>
    <xf numFmtId="0" fontId="8" fillId="46" borderId="45" xfId="233" applyFont="1" applyFill="1" applyBorder="1" applyAlignment="1">
      <alignment horizontal="center" vertical="center" wrapText="1"/>
    </xf>
    <xf numFmtId="3" fontId="8" fillId="46" borderId="45" xfId="233" applyNumberFormat="1" applyFont="1" applyFill="1" applyBorder="1" applyAlignment="1">
      <alignment horizontal="center" vertical="center" wrapText="1"/>
    </xf>
    <xf numFmtId="0" fontId="4" fillId="47" borderId="45" xfId="233" applyFont="1" applyFill="1" applyBorder="1" applyAlignment="1">
      <alignment horizontal="left" vertical="center"/>
    </xf>
    <xf numFmtId="3" fontId="4" fillId="47" borderId="45" xfId="233" applyNumberFormat="1" applyFont="1" applyFill="1" applyBorder="1" applyAlignment="1">
      <alignment vertical="center"/>
    </xf>
    <xf numFmtId="0" fontId="8" fillId="47" borderId="45" xfId="233" applyFont="1" applyFill="1" applyBorder="1" applyAlignment="1">
      <alignment horizontal="left" vertical="center"/>
    </xf>
    <xf numFmtId="3" fontId="8" fillId="47" borderId="45" xfId="233" applyNumberFormat="1" applyFont="1" applyFill="1" applyBorder="1" applyAlignment="1">
      <alignment vertical="center"/>
    </xf>
    <xf numFmtId="3" fontId="8" fillId="47" borderId="45" xfId="235" applyNumberFormat="1" applyFont="1" applyFill="1" applyBorder="1" applyAlignment="1">
      <alignment vertical="center"/>
    </xf>
    <xf numFmtId="0" fontId="4" fillId="47" borderId="45" xfId="233" applyFont="1" applyFill="1" applyBorder="1" applyAlignment="1">
      <alignment horizontal="left" vertical="center" wrapText="1"/>
    </xf>
    <xf numFmtId="0" fontId="8" fillId="47" borderId="45" xfId="233" applyFont="1" applyFill="1" applyBorder="1" applyAlignment="1">
      <alignment horizontal="left" vertical="center" wrapText="1"/>
    </xf>
    <xf numFmtId="0" fontId="4" fillId="47" borderId="45" xfId="233" applyFont="1" applyFill="1" applyBorder="1" applyAlignment="1">
      <alignment horizontal="right" vertical="center"/>
    </xf>
    <xf numFmtId="0" fontId="4" fillId="47" borderId="45" xfId="233" applyFont="1" applyFill="1" applyBorder="1" applyAlignment="1">
      <alignment vertical="center"/>
    </xf>
    <xf numFmtId="0" fontId="8" fillId="47" borderId="45" xfId="233" applyFont="1" applyFill="1" applyBorder="1" applyAlignment="1">
      <alignment vertical="center"/>
    </xf>
    <xf numFmtId="0" fontId="8" fillId="46" borderId="45" xfId="233" applyFont="1" applyFill="1" applyBorder="1" applyAlignment="1">
      <alignment vertical="center" wrapText="1"/>
    </xf>
    <xf numFmtId="3" fontId="8" fillId="46" borderId="45" xfId="233" applyNumberFormat="1" applyFont="1" applyFill="1" applyBorder="1" applyAlignment="1">
      <alignment vertical="center" wrapText="1"/>
    </xf>
    <xf numFmtId="3" fontId="113" fillId="46" borderId="45" xfId="804" applyNumberFormat="1" applyFont="1" applyFill="1" applyBorder="1" applyAlignment="1">
      <alignment horizontal="center" vertical="center" wrapText="1"/>
    </xf>
    <xf numFmtId="0" fontId="113" fillId="46" borderId="45" xfId="0" applyFont="1" applyFill="1" applyBorder="1" applyAlignment="1">
      <alignment horizontal="center" vertical="center"/>
    </xf>
    <xf numFmtId="3" fontId="93" fillId="46" borderId="45" xfId="804" applyNumberFormat="1" applyFont="1" applyFill="1" applyBorder="1" applyAlignment="1">
      <alignment horizontal="center" vertical="center"/>
    </xf>
    <xf numFmtId="0" fontId="93" fillId="46" borderId="45" xfId="0" applyFont="1" applyFill="1" applyBorder="1" applyAlignment="1">
      <alignment horizontal="center" vertical="center"/>
    </xf>
    <xf numFmtId="0" fontId="15" fillId="47" borderId="45" xfId="0" applyNumberFormat="1" applyFont="1" applyFill="1" applyBorder="1" applyAlignment="1">
      <alignment horizontal="center" vertical="center"/>
    </xf>
    <xf numFmtId="0" fontId="15" fillId="47" borderId="45" xfId="0" applyNumberFormat="1" applyFont="1" applyFill="1" applyBorder="1" applyAlignment="1">
      <alignment vertical="center"/>
    </xf>
    <xf numFmtId="3" fontId="10" fillId="47" borderId="45" xfId="796" applyNumberFormat="1" applyFont="1" applyFill="1" applyBorder="1" applyAlignment="1">
      <alignment horizontal="right" vertical="center" wrapText="1"/>
    </xf>
    <xf numFmtId="3" fontId="30" fillId="47" borderId="45" xfId="185" quotePrefix="1" applyNumberFormat="1" applyFont="1" applyFill="1" applyBorder="1" applyAlignment="1">
      <alignment horizontal="center" vertical="center"/>
    </xf>
    <xf numFmtId="3" fontId="30" fillId="47" borderId="45" xfId="801" quotePrefix="1" applyFont="1" applyFill="1" applyBorder="1" applyAlignment="1">
      <alignment vertical="center"/>
    </xf>
    <xf numFmtId="3" fontId="30" fillId="47" borderId="45" xfId="185" applyNumberFormat="1" applyFont="1" applyFill="1" applyBorder="1" applyAlignment="1">
      <alignment horizontal="center" vertical="center"/>
    </xf>
    <xf numFmtId="3" fontId="30" fillId="47" borderId="45" xfId="801" applyFont="1" applyFill="1" applyBorder="1" applyAlignment="1">
      <alignment vertical="center"/>
    </xf>
    <xf numFmtId="3" fontId="15" fillId="44" borderId="45" xfId="805" applyNumberFormat="1" applyFont="1" applyFill="1" applyBorder="1" applyAlignment="1">
      <alignment horizontal="right" vertical="center"/>
    </xf>
    <xf numFmtId="0" fontId="174" fillId="46" borderId="37" xfId="0" applyFont="1" applyFill="1" applyBorder="1" applyAlignment="1">
      <alignment vertical="center" wrapText="1"/>
    </xf>
    <xf numFmtId="0" fontId="5" fillId="47" borderId="37" xfId="0" applyFont="1" applyFill="1" applyBorder="1"/>
    <xf numFmtId="3" fontId="102" fillId="47" borderId="37" xfId="826" applyNumberFormat="1" applyFont="1" applyFill="1" applyBorder="1" applyAlignment="1">
      <alignment horizontal="right" vertical="center"/>
    </xf>
    <xf numFmtId="0" fontId="5" fillId="47" borderId="37" xfId="0" applyFont="1" applyFill="1" applyBorder="1" applyAlignment="1">
      <alignment wrapText="1"/>
    </xf>
    <xf numFmtId="3" fontId="1" fillId="47" borderId="37" xfId="826" applyNumberFormat="1" applyFont="1" applyFill="1" applyBorder="1" applyAlignment="1">
      <alignment horizontal="right" vertical="center"/>
    </xf>
    <xf numFmtId="0" fontId="5" fillId="44" borderId="37" xfId="0" applyFont="1" applyFill="1" applyBorder="1"/>
    <xf numFmtId="3" fontId="174" fillId="44" borderId="37" xfId="826" applyNumberFormat="1" applyFont="1" applyFill="1" applyBorder="1" applyAlignment="1">
      <alignment horizontal="right" vertical="center"/>
    </xf>
    <xf numFmtId="172" fontId="174" fillId="44" borderId="37" xfId="826" applyNumberFormat="1" applyFont="1" applyFill="1" applyBorder="1" applyAlignment="1">
      <alignment horizontal="center" vertical="center"/>
    </xf>
    <xf numFmtId="0" fontId="5" fillId="0" borderId="0" xfId="0" applyFont="1" applyFill="1" applyBorder="1"/>
    <xf numFmtId="0" fontId="1" fillId="0" borderId="0" xfId="0" applyFont="1" applyFill="1" applyBorder="1" applyAlignment="1">
      <alignment vertical="center" wrapText="1"/>
    </xf>
    <xf numFmtId="172" fontId="174" fillId="0" borderId="0" xfId="826" applyNumberFormat="1" applyFont="1" applyFill="1" applyBorder="1" applyAlignment="1">
      <alignment horizontal="center" vertical="center"/>
    </xf>
    <xf numFmtId="3" fontId="1" fillId="47" borderId="37" xfId="0" applyNumberFormat="1" applyFont="1" applyFill="1" applyBorder="1" applyAlignment="1">
      <alignment horizontal="right"/>
    </xf>
    <xf numFmtId="3" fontId="92" fillId="44" borderId="37" xfId="0" applyNumberFormat="1" applyFont="1" applyFill="1" applyBorder="1"/>
    <xf numFmtId="0" fontId="91" fillId="0" borderId="0" xfId="0" applyFont="1" applyBorder="1" applyAlignment="1">
      <alignment horizontal="left" vertical="center" wrapText="1"/>
    </xf>
    <xf numFmtId="17" fontId="92" fillId="0" borderId="0" xfId="0" quotePrefix="1" applyNumberFormat="1" applyFont="1" applyBorder="1" applyAlignment="1">
      <alignment horizontal="right"/>
    </xf>
    <xf numFmtId="0" fontId="5" fillId="0" borderId="0" xfId="0" applyFont="1"/>
    <xf numFmtId="0" fontId="5" fillId="0" borderId="0" xfId="0" applyFont="1" applyBorder="1"/>
    <xf numFmtId="3" fontId="5" fillId="0" borderId="0" xfId="0" applyNumberFormat="1" applyFont="1" applyFill="1" applyBorder="1"/>
    <xf numFmtId="3" fontId="3" fillId="47" borderId="37" xfId="0" applyNumberFormat="1" applyFont="1" applyFill="1" applyBorder="1"/>
    <xf numFmtId="3" fontId="3" fillId="47" borderId="37" xfId="0" applyNumberFormat="1" applyFont="1" applyFill="1" applyBorder="1" applyAlignment="1">
      <alignment horizontal="center"/>
    </xf>
    <xf numFmtId="0" fontId="5" fillId="46" borderId="39" xfId="0" applyFont="1" applyFill="1" applyBorder="1" applyAlignment="1">
      <alignment horizontal="center" vertical="center"/>
    </xf>
    <xf numFmtId="0" fontId="176" fillId="46" borderId="39" xfId="0" applyFont="1" applyFill="1" applyBorder="1" applyAlignment="1">
      <alignment horizontal="center" vertical="center" wrapText="1"/>
    </xf>
    <xf numFmtId="0" fontId="5" fillId="46" borderId="39" xfId="0" applyFont="1" applyFill="1" applyBorder="1" applyAlignment="1">
      <alignment horizontal="center" vertical="center" wrapText="1"/>
    </xf>
    <xf numFmtId="3" fontId="84" fillId="46" borderId="38" xfId="804" applyNumberFormat="1" applyFont="1" applyFill="1" applyBorder="1" applyAlignment="1">
      <alignment horizontal="center" vertical="center"/>
    </xf>
    <xf numFmtId="3" fontId="84" fillId="46" borderId="38" xfId="0" applyNumberFormat="1" applyFont="1" applyFill="1" applyBorder="1" applyAlignment="1">
      <alignment horizontal="center" vertical="center"/>
    </xf>
    <xf numFmtId="3" fontId="156" fillId="46" borderId="38" xfId="0" applyNumberFormat="1" applyFont="1" applyFill="1" applyBorder="1" applyAlignment="1">
      <alignment horizontal="center" vertical="center"/>
    </xf>
    <xf numFmtId="0" fontId="84" fillId="46" borderId="38" xfId="0" applyFont="1" applyFill="1" applyBorder="1" applyAlignment="1">
      <alignment horizontal="center" vertical="center"/>
    </xf>
    <xf numFmtId="0" fontId="84" fillId="46" borderId="38" xfId="0" applyFont="1" applyFill="1" applyBorder="1" applyAlignment="1">
      <alignment horizontal="center" vertical="center" wrapText="1"/>
    </xf>
    <xf numFmtId="0" fontId="5" fillId="47" borderId="37" xfId="804" applyFont="1" applyFill="1" applyBorder="1" applyAlignment="1">
      <alignment horizontal="center" vertical="center"/>
    </xf>
    <xf numFmtId="0" fontId="1" fillId="47" borderId="37" xfId="0" applyFont="1" applyFill="1" applyBorder="1" applyAlignment="1">
      <alignment vertical="center" wrapText="1"/>
    </xf>
    <xf numFmtId="3" fontId="1" fillId="47" borderId="38" xfId="0" applyNumberFormat="1" applyFont="1" applyFill="1" applyBorder="1" applyAlignment="1">
      <alignment vertical="center"/>
    </xf>
    <xf numFmtId="3" fontId="176" fillId="47" borderId="38" xfId="0" applyNumberFormat="1" applyFont="1" applyFill="1" applyBorder="1" applyAlignment="1">
      <alignment vertical="center"/>
    </xf>
    <xf numFmtId="3" fontId="5" fillId="47" borderId="38" xfId="0" applyNumberFormat="1" applyFont="1" applyFill="1" applyBorder="1" applyAlignment="1">
      <alignment vertical="center"/>
    </xf>
    <xf numFmtId="4" fontId="1" fillId="47" borderId="38" xfId="0" applyNumberFormat="1" applyFont="1" applyFill="1" applyBorder="1" applyAlignment="1">
      <alignment vertical="center"/>
    </xf>
    <xf numFmtId="4" fontId="5" fillId="47" borderId="38" xfId="0" applyNumberFormat="1" applyFont="1" applyFill="1" applyBorder="1" applyAlignment="1">
      <alignment vertical="center"/>
    </xf>
    <xf numFmtId="0" fontId="5" fillId="47" borderId="37" xfId="804" quotePrefix="1" applyFont="1" applyFill="1" applyBorder="1" applyAlignment="1">
      <alignment horizontal="center" vertical="center"/>
    </xf>
    <xf numFmtId="0" fontId="1" fillId="47" borderId="37" xfId="804" applyFont="1" applyFill="1" applyBorder="1" applyAlignment="1">
      <alignment vertical="center" wrapText="1"/>
    </xf>
    <xf numFmtId="3" fontId="5" fillId="44" borderId="37" xfId="0" applyNumberFormat="1" applyFont="1" applyFill="1" applyBorder="1" applyAlignment="1">
      <alignment horizontal="right" vertical="center"/>
    </xf>
    <xf numFmtId="3" fontId="176" fillId="44" borderId="37" xfId="0" applyNumberFormat="1" applyFont="1" applyFill="1" applyBorder="1" applyAlignment="1">
      <alignment horizontal="right" vertical="center"/>
    </xf>
    <xf numFmtId="4" fontId="5" fillId="44" borderId="37" xfId="0" applyNumberFormat="1" applyFont="1" applyFill="1" applyBorder="1" applyAlignment="1">
      <alignment horizontal="right" vertical="center"/>
    </xf>
    <xf numFmtId="0" fontId="177" fillId="43" borderId="0" xfId="0" applyFont="1" applyFill="1" applyBorder="1" applyAlignment="1">
      <alignment horizontal="left" vertical="center"/>
    </xf>
    <xf numFmtId="0" fontId="72" fillId="43" borderId="0" xfId="804" applyFont="1" applyFill="1" applyBorder="1" applyAlignment="1">
      <alignment vertical="center" wrapText="1"/>
    </xf>
    <xf numFmtId="0" fontId="146" fillId="43" borderId="0" xfId="804" applyFont="1" applyFill="1" applyBorder="1" applyAlignment="1">
      <alignment vertical="center" wrapText="1"/>
    </xf>
    <xf numFmtId="3" fontId="72" fillId="43" borderId="0" xfId="804" applyNumberFormat="1" applyFont="1" applyFill="1" applyBorder="1" applyAlignment="1">
      <alignment vertical="center" wrapText="1"/>
    </xf>
    <xf numFmtId="168" fontId="178" fillId="43" borderId="0" xfId="826" applyFont="1" applyFill="1" applyBorder="1" applyAlignment="1">
      <alignment horizontal="left" vertical="center" wrapText="1"/>
    </xf>
    <xf numFmtId="0" fontId="1" fillId="0" borderId="0" xfId="0" applyFont="1" applyBorder="1" applyAlignment="1"/>
    <xf numFmtId="3" fontId="1" fillId="0" borderId="0" xfId="0" applyNumberFormat="1" applyFont="1"/>
    <xf numFmtId="0" fontId="169" fillId="0" borderId="0" xfId="0" applyFont="1" applyBorder="1" applyAlignment="1"/>
    <xf numFmtId="0" fontId="5" fillId="47" borderId="37" xfId="0" applyFont="1" applyFill="1" applyBorder="1" applyAlignment="1">
      <alignment vertical="center"/>
    </xf>
    <xf numFmtId="3" fontId="5" fillId="47" borderId="37" xfId="0" applyNumberFormat="1" applyFont="1" applyFill="1" applyBorder="1" applyAlignment="1">
      <alignment vertical="center"/>
    </xf>
    <xf numFmtId="4" fontId="1" fillId="47" borderId="37" xfId="0" applyNumberFormat="1" applyFont="1" applyFill="1" applyBorder="1" applyAlignment="1">
      <alignment vertical="center"/>
    </xf>
    <xf numFmtId="4" fontId="5" fillId="47" borderId="37" xfId="0" applyNumberFormat="1" applyFont="1" applyFill="1" applyBorder="1" applyAlignment="1">
      <alignment vertical="center"/>
    </xf>
    <xf numFmtId="0" fontId="5" fillId="47" borderId="37" xfId="0" applyFont="1" applyFill="1" applyBorder="1" applyAlignment="1">
      <alignment vertical="center" wrapText="1"/>
    </xf>
    <xf numFmtId="173" fontId="5" fillId="46" borderId="39" xfId="0" applyNumberFormat="1" applyFont="1" applyFill="1" applyBorder="1" applyAlignment="1">
      <alignment horizontal="center" vertical="center" wrapText="1"/>
    </xf>
    <xf numFmtId="173" fontId="84" fillId="46" borderId="38" xfId="0" applyNumberFormat="1" applyFont="1" applyFill="1" applyBorder="1" applyAlignment="1">
      <alignment horizontal="center" vertical="center" wrapText="1"/>
    </xf>
    <xf numFmtId="0" fontId="1" fillId="47" borderId="37" xfId="804" applyFont="1" applyFill="1" applyBorder="1" applyAlignment="1">
      <alignment horizontal="left" vertical="center" wrapText="1"/>
    </xf>
    <xf numFmtId="174" fontId="102" fillId="47" borderId="37" xfId="826" applyNumberFormat="1" applyFont="1" applyFill="1" applyBorder="1" applyAlignment="1">
      <alignment horizontal="right" vertical="center" wrapText="1"/>
    </xf>
    <xf numFmtId="174" fontId="1" fillId="47" borderId="37" xfId="826" applyNumberFormat="1" applyFont="1" applyFill="1" applyBorder="1" applyAlignment="1">
      <alignment horizontal="right" vertical="center" wrapText="1"/>
    </xf>
    <xf numFmtId="3" fontId="92" fillId="47" borderId="37" xfId="0" applyNumberFormat="1" applyFont="1" applyFill="1" applyBorder="1" applyAlignment="1">
      <alignment vertical="center"/>
    </xf>
    <xf numFmtId="0" fontId="5" fillId="47" borderId="37" xfId="804" quotePrefix="1" applyFont="1" applyFill="1" applyBorder="1" applyAlignment="1">
      <alignment horizontal="center" vertical="center" wrapText="1"/>
    </xf>
    <xf numFmtId="0" fontId="1" fillId="47" borderId="37" xfId="804" applyFont="1" applyFill="1" applyBorder="1" applyAlignment="1">
      <alignment vertical="center"/>
    </xf>
    <xf numFmtId="173" fontId="5" fillId="44" borderId="37" xfId="0" applyNumberFormat="1" applyFont="1" applyFill="1" applyBorder="1" applyAlignment="1">
      <alignment vertical="center"/>
    </xf>
    <xf numFmtId="0" fontId="5" fillId="47" borderId="37" xfId="0" applyFont="1" applyFill="1" applyBorder="1" applyAlignment="1">
      <alignment horizontal="center" vertical="center"/>
    </xf>
    <xf numFmtId="3" fontId="1" fillId="47" borderId="37" xfId="826" applyNumberFormat="1" applyFont="1" applyFill="1" applyBorder="1" applyAlignment="1">
      <alignment horizontal="right" vertical="center" wrapText="1"/>
    </xf>
    <xf numFmtId="0" fontId="1" fillId="47" borderId="37" xfId="826" applyNumberFormat="1" applyFont="1" applyFill="1" applyBorder="1" applyAlignment="1">
      <alignment horizontal="right" vertical="center" wrapText="1"/>
    </xf>
    <xf numFmtId="0" fontId="5" fillId="47" borderId="39" xfId="0" applyFont="1" applyFill="1" applyBorder="1" applyAlignment="1">
      <alignment horizontal="center" vertical="center"/>
    </xf>
    <xf numFmtId="0" fontId="5" fillId="47" borderId="39" xfId="0" applyFont="1" applyFill="1" applyBorder="1" applyAlignment="1">
      <alignment vertical="center"/>
    </xf>
    <xf numFmtId="3" fontId="1" fillId="47" borderId="39" xfId="826" applyNumberFormat="1" applyFont="1" applyFill="1" applyBorder="1" applyAlignment="1">
      <alignment horizontal="right" vertical="center" wrapText="1"/>
    </xf>
    <xf numFmtId="0" fontId="174" fillId="46" borderId="37" xfId="0" applyFont="1" applyFill="1" applyBorder="1" applyAlignment="1">
      <alignment horizontal="center" vertical="center" wrapText="1"/>
    </xf>
    <xf numFmtId="3" fontId="1" fillId="47" borderId="37" xfId="0" applyNumberFormat="1" applyFont="1" applyFill="1" applyBorder="1" applyAlignment="1">
      <alignment vertical="center" wrapText="1"/>
    </xf>
    <xf numFmtId="3" fontId="1" fillId="47" borderId="37" xfId="0" quotePrefix="1" applyNumberFormat="1" applyFont="1" applyFill="1" applyBorder="1" applyAlignment="1" applyProtection="1">
      <alignment horizontal="right" vertical="center"/>
    </xf>
    <xf numFmtId="0" fontId="84" fillId="0" borderId="0" xfId="0" applyFont="1" applyFill="1" applyBorder="1" applyAlignment="1">
      <alignment vertical="center"/>
    </xf>
    <xf numFmtId="0" fontId="85" fillId="43" borderId="0" xfId="0" applyFont="1" applyFill="1" applyBorder="1" applyAlignment="1">
      <alignment vertical="center" wrapText="1"/>
    </xf>
    <xf numFmtId="0" fontId="179" fillId="50" borderId="37" xfId="803" applyFont="1" applyFill="1" applyBorder="1" applyAlignment="1">
      <alignment horizontal="center" vertical="center" wrapText="1"/>
    </xf>
    <xf numFmtId="0" fontId="5" fillId="50" borderId="37" xfId="803" applyFont="1" applyFill="1" applyBorder="1" applyAlignment="1">
      <alignment horizontal="center" vertical="center" wrapText="1"/>
    </xf>
    <xf numFmtId="168" fontId="180" fillId="50" borderId="36" xfId="826" applyFont="1" applyFill="1" applyBorder="1" applyAlignment="1">
      <alignment horizontal="right" vertical="center" wrapText="1"/>
    </xf>
    <xf numFmtId="2" fontId="180" fillId="50" borderId="40" xfId="803" applyNumberFormat="1" applyFont="1" applyFill="1" applyBorder="1" applyAlignment="1">
      <alignment horizontal="left" vertical="center" wrapText="1"/>
    </xf>
    <xf numFmtId="0" fontId="179" fillId="50" borderId="40" xfId="803" applyFont="1" applyFill="1" applyBorder="1" applyAlignment="1">
      <alignment horizontal="center" vertical="center" wrapText="1"/>
    </xf>
    <xf numFmtId="0" fontId="179" fillId="50" borderId="41" xfId="803" applyFont="1" applyFill="1" applyBorder="1" applyAlignment="1">
      <alignment horizontal="right" vertical="center" wrapText="1"/>
    </xf>
    <xf numFmtId="0" fontId="5" fillId="47" borderId="37" xfId="803" applyFont="1" applyFill="1" applyBorder="1" applyAlignment="1">
      <alignment horizontal="center" vertical="center" wrapText="1"/>
    </xf>
    <xf numFmtId="0" fontId="1" fillId="47" borderId="37" xfId="803" applyFont="1" applyFill="1" applyBorder="1" applyAlignment="1">
      <alignment horizontal="left" vertical="center" wrapText="1"/>
    </xf>
    <xf numFmtId="0" fontId="1" fillId="47" borderId="37" xfId="803" applyFont="1" applyFill="1" applyBorder="1" applyAlignment="1">
      <alignment horizontal="center" vertical="center" wrapText="1"/>
    </xf>
    <xf numFmtId="0" fontId="5" fillId="47" borderId="38" xfId="803" applyFont="1" applyFill="1" applyBorder="1" applyAlignment="1">
      <alignment horizontal="center" vertical="center" wrapText="1"/>
    </xf>
    <xf numFmtId="0" fontId="1" fillId="47" borderId="38" xfId="803" applyFont="1" applyFill="1" applyBorder="1" applyAlignment="1">
      <alignment horizontal="left" vertical="center" wrapText="1"/>
    </xf>
    <xf numFmtId="0" fontId="1" fillId="47" borderId="41" xfId="803" applyFont="1" applyFill="1" applyBorder="1" applyAlignment="1">
      <alignment horizontal="left" vertical="center" wrapText="1"/>
    </xf>
    <xf numFmtId="0" fontId="1" fillId="51" borderId="41" xfId="803" applyFont="1" applyFill="1" applyBorder="1" applyAlignment="1">
      <alignment horizontal="left" vertical="center" wrapText="1"/>
    </xf>
    <xf numFmtId="0" fontId="4" fillId="0" borderId="0" xfId="0" applyFont="1" applyAlignment="1">
      <alignment horizontal="left"/>
    </xf>
    <xf numFmtId="0" fontId="1" fillId="0" borderId="0" xfId="0" applyFont="1" applyBorder="1" applyAlignment="1">
      <alignment vertical="center"/>
    </xf>
    <xf numFmtId="0" fontId="3" fillId="0" borderId="0" xfId="0" applyFont="1" applyFill="1" applyBorder="1" applyAlignment="1">
      <alignment vertical="center"/>
    </xf>
    <xf numFmtId="0" fontId="1" fillId="0" borderId="0" xfId="0" applyFont="1" applyFill="1" applyBorder="1" applyAlignment="1">
      <alignment vertical="center"/>
    </xf>
    <xf numFmtId="0" fontId="1" fillId="27" borderId="0" xfId="803" applyFont="1" applyFill="1" applyBorder="1" applyAlignment="1">
      <alignment horizontal="justify" vertical="center"/>
    </xf>
    <xf numFmtId="0" fontId="1" fillId="0" borderId="0" xfId="0" applyFont="1" applyBorder="1"/>
    <xf numFmtId="0" fontId="113" fillId="46" borderId="37" xfId="799" applyFont="1" applyFill="1" applyBorder="1" applyAlignment="1">
      <alignment horizontal="center" vertical="center"/>
    </xf>
    <xf numFmtId="0" fontId="93" fillId="46" borderId="37" xfId="799" applyFont="1" applyFill="1" applyBorder="1" applyAlignment="1">
      <alignment horizontal="center" vertical="center"/>
    </xf>
    <xf numFmtId="0" fontId="113" fillId="47" borderId="37" xfId="799" applyFont="1" applyFill="1" applyBorder="1" applyAlignment="1">
      <alignment vertical="center" wrapText="1"/>
    </xf>
    <xf numFmtId="3" fontId="89" fillId="47" borderId="37" xfId="799" applyNumberFormat="1" applyFont="1" applyFill="1" applyBorder="1" applyAlignment="1">
      <alignment horizontal="center" vertical="center"/>
    </xf>
    <xf numFmtId="3" fontId="113" fillId="47" borderId="37" xfId="799" applyNumberFormat="1" applyFont="1" applyFill="1" applyBorder="1" applyAlignment="1">
      <alignment horizontal="center" vertical="center"/>
    </xf>
    <xf numFmtId="3" fontId="113" fillId="47" borderId="37" xfId="799" applyNumberFormat="1" applyFont="1" applyFill="1" applyBorder="1" applyAlignment="1">
      <alignment horizontal="left" vertical="center" wrapText="1"/>
    </xf>
    <xf numFmtId="0" fontId="113" fillId="44" borderId="37" xfId="799" applyFont="1" applyFill="1" applyBorder="1" applyAlignment="1">
      <alignment horizontal="center" vertical="center" wrapText="1"/>
    </xf>
    <xf numFmtId="3" fontId="113" fillId="44" borderId="37" xfId="799" applyNumberFormat="1" applyFont="1" applyFill="1" applyBorder="1" applyAlignment="1">
      <alignment horizontal="center" vertical="center"/>
    </xf>
    <xf numFmtId="0" fontId="169" fillId="0" borderId="0" xfId="0" applyFont="1"/>
    <xf numFmtId="0" fontId="168" fillId="0" borderId="0" xfId="0" applyFont="1"/>
    <xf numFmtId="0" fontId="168" fillId="43" borderId="0" xfId="0" applyFont="1" applyFill="1"/>
    <xf numFmtId="0" fontId="182" fillId="27" borderId="0" xfId="0" applyFont="1" applyFill="1"/>
    <xf numFmtId="168" fontId="168" fillId="0" borderId="0" xfId="826" applyFont="1"/>
    <xf numFmtId="168" fontId="168" fillId="0" borderId="0" xfId="826" applyFont="1" applyFill="1"/>
    <xf numFmtId="4" fontId="1" fillId="47" borderId="38" xfId="0" applyNumberFormat="1" applyFont="1" applyFill="1" applyBorder="1" applyAlignment="1">
      <alignment horizontal="right" vertical="center"/>
    </xf>
    <xf numFmtId="3" fontId="10" fillId="47" borderId="39" xfId="799" applyNumberFormat="1" applyFont="1" applyFill="1" applyBorder="1" applyAlignment="1">
      <alignment vertical="center"/>
    </xf>
    <xf numFmtId="3" fontId="9" fillId="47" borderId="38" xfId="799" applyNumberFormat="1" applyFont="1" applyFill="1" applyBorder="1" applyAlignment="1">
      <alignment vertical="center"/>
    </xf>
    <xf numFmtId="0" fontId="95" fillId="43" borderId="0" xfId="0" applyFont="1" applyFill="1" applyBorder="1" applyAlignment="1">
      <alignment horizontal="left"/>
    </xf>
    <xf numFmtId="169" fontId="96" fillId="43" borderId="0" xfId="826" applyNumberFormat="1" applyFont="1" applyFill="1" applyBorder="1" applyAlignment="1">
      <alignment horizontal="left"/>
    </xf>
    <xf numFmtId="169" fontId="158" fillId="43" borderId="0" xfId="826" applyNumberFormat="1" applyFont="1" applyFill="1" applyBorder="1" applyAlignment="1">
      <alignment horizontal="left"/>
    </xf>
    <xf numFmtId="3" fontId="5" fillId="44" borderId="41" xfId="0" applyNumberFormat="1" applyFont="1" applyFill="1" applyBorder="1" applyAlignment="1">
      <alignment vertical="center"/>
    </xf>
    <xf numFmtId="3" fontId="1" fillId="47" borderId="39" xfId="0" applyNumberFormat="1" applyFont="1" applyFill="1" applyBorder="1" applyAlignment="1">
      <alignment vertical="center" wrapText="1"/>
    </xf>
    <xf numFmtId="3" fontId="1" fillId="47" borderId="39" xfId="0" applyNumberFormat="1" applyFont="1" applyFill="1" applyBorder="1" applyAlignment="1">
      <alignment vertical="center"/>
    </xf>
    <xf numFmtId="0" fontId="78" fillId="0" borderId="0" xfId="0" applyFont="1" applyFill="1" applyBorder="1" applyAlignment="1">
      <alignment horizontal="left"/>
    </xf>
    <xf numFmtId="3" fontId="5" fillId="44" borderId="0" xfId="0" applyNumberFormat="1" applyFont="1" applyFill="1" applyBorder="1" applyAlignment="1">
      <alignment vertical="center"/>
    </xf>
    <xf numFmtId="3" fontId="5" fillId="44" borderId="0" xfId="0" applyNumberFormat="1" applyFont="1" applyFill="1" applyBorder="1" applyAlignment="1">
      <alignment vertical="center" wrapText="1"/>
    </xf>
    <xf numFmtId="180" fontId="5" fillId="47" borderId="37" xfId="826" applyNumberFormat="1" applyFont="1" applyFill="1" applyBorder="1" applyAlignment="1">
      <alignment horizontal="center" vertical="center" wrapText="1"/>
    </xf>
    <xf numFmtId="168" fontId="5" fillId="47" borderId="37" xfId="826" applyNumberFormat="1" applyFont="1" applyFill="1" applyBorder="1" applyAlignment="1">
      <alignment horizontal="right" vertical="center" indent="2"/>
    </xf>
    <xf numFmtId="180" fontId="5" fillId="47" borderId="37" xfId="826" applyNumberFormat="1" applyFont="1" applyFill="1" applyBorder="1" applyAlignment="1">
      <alignment horizontal="right" vertical="center" indent="2"/>
    </xf>
    <xf numFmtId="180" fontId="5" fillId="47" borderId="37" xfId="826" applyNumberFormat="1" applyFont="1" applyFill="1" applyBorder="1" applyAlignment="1">
      <alignment horizontal="right" vertical="center" wrapText="1" indent="2"/>
    </xf>
    <xf numFmtId="180" fontId="5" fillId="51" borderId="37" xfId="826" applyNumberFormat="1" applyFont="1" applyFill="1" applyBorder="1" applyAlignment="1">
      <alignment horizontal="right" vertical="center" indent="2"/>
    </xf>
    <xf numFmtId="0" fontId="84" fillId="0" borderId="0" xfId="214" applyFont="1" applyFill="1" applyBorder="1" applyAlignment="1" applyProtection="1">
      <alignment horizontal="left"/>
    </xf>
    <xf numFmtId="0" fontId="84" fillId="0" borderId="25" xfId="214" applyFont="1" applyFill="1" applyBorder="1" applyAlignment="1" applyProtection="1">
      <alignment horizontal="left"/>
    </xf>
    <xf numFmtId="0" fontId="155" fillId="0" borderId="0" xfId="214" applyFont="1" applyFill="1" applyBorder="1" applyAlignment="1" applyProtection="1">
      <alignment horizontal="left"/>
    </xf>
    <xf numFmtId="0" fontId="155" fillId="0" borderId="25" xfId="214" applyFont="1" applyFill="1" applyBorder="1" applyAlignment="1" applyProtection="1">
      <alignment horizontal="left"/>
    </xf>
    <xf numFmtId="0" fontId="156" fillId="0" borderId="0" xfId="214" applyFont="1" applyFill="1" applyBorder="1" applyAlignment="1" applyProtection="1">
      <alignment horizontal="left"/>
    </xf>
    <xf numFmtId="0" fontId="156" fillId="0" borderId="25" xfId="214" applyFont="1" applyFill="1" applyBorder="1" applyAlignment="1" applyProtection="1">
      <alignment horizontal="left"/>
    </xf>
    <xf numFmtId="0" fontId="155" fillId="46" borderId="24" xfId="214" applyFont="1" applyFill="1" applyBorder="1" applyAlignment="1" applyProtection="1">
      <alignment horizontal="center" wrapText="1"/>
    </xf>
    <xf numFmtId="0" fontId="155" fillId="46" borderId="0" xfId="214" applyFont="1" applyFill="1" applyBorder="1" applyAlignment="1" applyProtection="1">
      <alignment horizontal="center" wrapText="1"/>
    </xf>
    <xf numFmtId="0" fontId="155" fillId="46" borderId="25" xfId="214" applyFont="1" applyFill="1" applyBorder="1" applyAlignment="1" applyProtection="1">
      <alignment horizontal="center" wrapText="1"/>
    </xf>
    <xf numFmtId="0" fontId="12" fillId="46" borderId="24" xfId="214" applyFont="1" applyFill="1" applyBorder="1" applyAlignment="1" applyProtection="1">
      <alignment horizontal="center" wrapText="1"/>
    </xf>
    <xf numFmtId="0" fontId="12" fillId="46" borderId="0" xfId="214" applyFont="1" applyFill="1" applyBorder="1" applyAlignment="1" applyProtection="1">
      <alignment horizontal="center" wrapText="1"/>
    </xf>
    <xf numFmtId="0" fontId="12" fillId="46" borderId="25" xfId="214" applyFont="1" applyFill="1" applyBorder="1" applyAlignment="1" applyProtection="1">
      <alignment horizontal="center" wrapText="1"/>
    </xf>
    <xf numFmtId="0" fontId="153" fillId="46" borderId="29" xfId="228" applyFont="1" applyFill="1" applyBorder="1" applyAlignment="1">
      <alignment horizontal="center" wrapText="1"/>
    </xf>
    <xf numFmtId="0" fontId="153" fillId="46" borderId="30" xfId="228" applyFont="1" applyFill="1" applyBorder="1" applyAlignment="1">
      <alignment horizontal="center"/>
    </xf>
    <xf numFmtId="0" fontId="153" fillId="46" borderId="31" xfId="228" applyFont="1" applyFill="1" applyBorder="1" applyAlignment="1">
      <alignment horizontal="center"/>
    </xf>
    <xf numFmtId="0" fontId="155" fillId="46" borderId="24" xfId="214" applyFont="1" applyFill="1" applyBorder="1" applyAlignment="1" applyProtection="1">
      <alignment horizontal="center" vertical="center" wrapText="1"/>
    </xf>
    <xf numFmtId="0" fontId="155" fillId="46" borderId="0" xfId="214" applyFont="1" applyFill="1" applyBorder="1" applyAlignment="1" applyProtection="1">
      <alignment horizontal="center" vertical="center" wrapText="1"/>
    </xf>
    <xf numFmtId="0" fontId="155" fillId="46" borderId="25" xfId="214" applyFont="1" applyFill="1" applyBorder="1" applyAlignment="1" applyProtection="1">
      <alignment horizontal="center" vertical="center" wrapText="1"/>
    </xf>
    <xf numFmtId="3" fontId="153" fillId="46" borderId="24" xfId="228" applyNumberFormat="1" applyFont="1" applyFill="1" applyBorder="1" applyAlignment="1">
      <alignment horizontal="center"/>
    </xf>
    <xf numFmtId="3" fontId="163" fillId="46" borderId="0" xfId="228" applyNumberFormat="1" applyFont="1" applyFill="1" applyBorder="1" applyAlignment="1">
      <alignment horizontal="center"/>
    </xf>
    <xf numFmtId="3" fontId="163" fillId="46" borderId="25" xfId="228" applyNumberFormat="1" applyFont="1" applyFill="1" applyBorder="1" applyAlignment="1">
      <alignment horizontal="center"/>
    </xf>
    <xf numFmtId="0" fontId="12" fillId="46" borderId="24" xfId="228" applyFont="1" applyFill="1" applyBorder="1" applyAlignment="1">
      <alignment horizontal="center" wrapText="1"/>
    </xf>
    <xf numFmtId="0" fontId="12" fillId="46" borderId="0" xfId="228" applyFont="1" applyFill="1" applyBorder="1" applyAlignment="1">
      <alignment horizontal="center" wrapText="1"/>
    </xf>
    <xf numFmtId="0" fontId="12" fillId="46" borderId="25" xfId="228" applyFont="1" applyFill="1" applyBorder="1" applyAlignment="1">
      <alignment horizontal="center" wrapText="1"/>
    </xf>
    <xf numFmtId="0" fontId="164" fillId="46" borderId="23" xfId="0" applyFont="1" applyFill="1" applyBorder="1" applyAlignment="1">
      <alignment horizontal="center" vertical="center" wrapText="1"/>
    </xf>
    <xf numFmtId="0" fontId="164" fillId="46" borderId="23" xfId="0" applyFont="1" applyFill="1" applyBorder="1" applyAlignment="1">
      <alignment horizontal="center" vertical="center"/>
    </xf>
    <xf numFmtId="0" fontId="151" fillId="48" borderId="23" xfId="0" applyFont="1" applyFill="1" applyBorder="1" applyAlignment="1">
      <alignment horizontal="center" vertical="center" wrapText="1"/>
    </xf>
    <xf numFmtId="0" fontId="103" fillId="47" borderId="32" xfId="0" applyFont="1" applyFill="1" applyBorder="1" applyAlignment="1">
      <alignment horizontal="center" vertical="center" wrapText="1"/>
    </xf>
    <xf numFmtId="0" fontId="103" fillId="47" borderId="33" xfId="0" applyFont="1" applyFill="1" applyBorder="1" applyAlignment="1">
      <alignment horizontal="center" vertical="center" wrapText="1"/>
    </xf>
    <xf numFmtId="0" fontId="103" fillId="47" borderId="34" xfId="0" applyFont="1" applyFill="1" applyBorder="1" applyAlignment="1">
      <alignment horizontal="center" vertical="center" wrapText="1"/>
    </xf>
    <xf numFmtId="0" fontId="110" fillId="0" borderId="0" xfId="228" applyFont="1" applyAlignment="1">
      <alignment horizontal="center" vertical="center" wrapText="1"/>
    </xf>
    <xf numFmtId="0" fontId="111" fillId="0" borderId="0" xfId="228" applyFont="1" applyAlignment="1">
      <alignment horizontal="center" vertical="center" wrapText="1"/>
    </xf>
    <xf numFmtId="0" fontId="113" fillId="46" borderId="37" xfId="799" applyFont="1" applyFill="1" applyBorder="1" applyAlignment="1">
      <alignment horizontal="center" vertical="center" wrapText="1"/>
    </xf>
    <xf numFmtId="0" fontId="113" fillId="46" borderId="37" xfId="799" applyFont="1" applyFill="1" applyBorder="1" applyAlignment="1">
      <alignment horizontal="center" vertical="center"/>
    </xf>
    <xf numFmtId="0" fontId="8" fillId="0" borderId="0" xfId="799" applyFont="1" applyBorder="1" applyAlignment="1">
      <alignment horizontal="left"/>
    </xf>
    <xf numFmtId="3" fontId="55" fillId="0" borderId="0" xfId="0" applyNumberFormat="1" applyFont="1" applyFill="1" applyBorder="1" applyAlignment="1" applyProtection="1">
      <alignment horizontal="left" wrapText="1"/>
    </xf>
    <xf numFmtId="0" fontId="55" fillId="0" borderId="0" xfId="0" applyFont="1" applyBorder="1" applyAlignment="1">
      <alignment horizontal="left" wrapText="1"/>
    </xf>
    <xf numFmtId="0" fontId="114" fillId="0" borderId="0" xfId="0" applyFont="1" applyBorder="1" applyAlignment="1">
      <alignment horizontal="left" wrapText="1"/>
    </xf>
    <xf numFmtId="178" fontId="55" fillId="0" borderId="0" xfId="800" applyNumberFormat="1" applyFont="1" applyFill="1" applyBorder="1" applyAlignment="1">
      <alignment horizontal="left" vertical="center" wrapText="1"/>
    </xf>
    <xf numFmtId="3" fontId="15" fillId="45" borderId="37" xfId="0" applyNumberFormat="1" applyFont="1" applyFill="1" applyBorder="1" applyAlignment="1">
      <alignment horizontal="left" vertical="center" wrapText="1"/>
    </xf>
    <xf numFmtId="0" fontId="9" fillId="47" borderId="37" xfId="802" applyFont="1" applyFill="1" applyBorder="1" applyAlignment="1">
      <alignment vertical="center" wrapText="1"/>
    </xf>
    <xf numFmtId="0" fontId="9" fillId="47" borderId="37" xfId="802" applyFont="1" applyFill="1" applyBorder="1" applyAlignment="1">
      <alignment vertical="center"/>
    </xf>
    <xf numFmtId="37" fontId="114" fillId="0" borderId="0" xfId="800" applyFont="1" applyFill="1" applyBorder="1" applyAlignment="1">
      <alignment horizontal="left" vertical="center" wrapText="1"/>
    </xf>
    <xf numFmtId="37" fontId="55" fillId="0" borderId="0" xfId="800" applyFont="1" applyFill="1" applyBorder="1" applyAlignment="1">
      <alignment horizontal="left" vertical="center" wrapText="1"/>
    </xf>
    <xf numFmtId="0" fontId="9" fillId="46" borderId="37" xfId="799" applyFont="1" applyFill="1" applyBorder="1" applyAlignment="1">
      <alignment horizontal="center" vertical="center"/>
    </xf>
    <xf numFmtId="0" fontId="9" fillId="44" borderId="37" xfId="799" applyFont="1" applyFill="1" applyBorder="1" applyAlignment="1">
      <alignment horizontal="left" vertical="center" wrapText="1"/>
    </xf>
    <xf numFmtId="3" fontId="15" fillId="43" borderId="37" xfId="0" applyNumberFormat="1" applyFont="1" applyFill="1" applyBorder="1" applyAlignment="1">
      <alignment horizontal="left" vertical="center" wrapText="1"/>
    </xf>
    <xf numFmtId="0" fontId="9" fillId="45" borderId="37" xfId="802" applyFont="1" applyFill="1" applyBorder="1" applyAlignment="1">
      <alignment vertical="center" wrapText="1"/>
    </xf>
    <xf numFmtId="0" fontId="9" fillId="45" borderId="37" xfId="802" applyFont="1" applyFill="1" applyBorder="1" applyAlignment="1">
      <alignment vertical="center"/>
    </xf>
    <xf numFmtId="0" fontId="8" fillId="0" borderId="0" xfId="0" applyFont="1" applyBorder="1" applyAlignment="1">
      <alignment horizontal="left" wrapText="1"/>
    </xf>
    <xf numFmtId="0" fontId="85" fillId="43" borderId="0" xfId="0" applyFont="1" applyFill="1" applyBorder="1" applyAlignment="1">
      <alignment horizontal="left" vertical="center" wrapText="1"/>
    </xf>
    <xf numFmtId="0" fontId="9" fillId="44" borderId="37" xfId="799" applyFont="1" applyFill="1" applyBorder="1" applyAlignment="1">
      <alignment horizontal="left" vertical="center"/>
    </xf>
    <xf numFmtId="0" fontId="55" fillId="0" borderId="0" xfId="799" applyFont="1" applyAlignment="1">
      <alignment horizontal="left"/>
    </xf>
    <xf numFmtId="3" fontId="9" fillId="44" borderId="37" xfId="799" applyNumberFormat="1" applyFont="1" applyFill="1" applyBorder="1" applyAlignment="1">
      <alignment horizontal="left" vertical="center" wrapText="1"/>
    </xf>
    <xf numFmtId="0" fontId="9" fillId="44" borderId="36" xfId="799" applyFont="1" applyFill="1" applyBorder="1" applyAlignment="1">
      <alignment horizontal="left" vertical="center" wrapText="1"/>
    </xf>
    <xf numFmtId="0" fontId="9" fillId="44" borderId="41" xfId="799" applyFont="1" applyFill="1" applyBorder="1" applyAlignment="1">
      <alignment horizontal="left" vertical="center" wrapText="1"/>
    </xf>
    <xf numFmtId="0" fontId="171" fillId="43" borderId="0" xfId="0" applyFont="1" applyFill="1" applyBorder="1" applyAlignment="1">
      <alignment horizontal="left" vertical="center" wrapText="1"/>
    </xf>
    <xf numFmtId="3" fontId="10" fillId="44" borderId="36" xfId="799" applyNumberFormat="1" applyFont="1" applyFill="1" applyBorder="1" applyAlignment="1">
      <alignment horizontal="center" vertical="center"/>
    </xf>
    <xf numFmtId="3" fontId="10" fillId="44" borderId="40" xfId="799" applyNumberFormat="1" applyFont="1" applyFill="1" applyBorder="1" applyAlignment="1">
      <alignment horizontal="center" vertical="center"/>
    </xf>
    <xf numFmtId="3" fontId="10" fillId="44" borderId="36" xfId="0" applyNumberFormat="1" applyFont="1" applyFill="1" applyBorder="1" applyAlignment="1">
      <alignment horizontal="center" vertical="center"/>
    </xf>
    <xf numFmtId="3" fontId="10" fillId="44" borderId="40" xfId="0" applyNumberFormat="1" applyFont="1" applyFill="1" applyBorder="1" applyAlignment="1">
      <alignment horizontal="center" vertical="center"/>
    </xf>
    <xf numFmtId="1" fontId="9" fillId="44" borderId="36" xfId="0" applyNumberFormat="1" applyFont="1" applyFill="1" applyBorder="1" applyAlignment="1">
      <alignment horizontal="center" vertical="center" wrapText="1"/>
    </xf>
    <xf numFmtId="1" fontId="9" fillId="44" borderId="40" xfId="0" applyNumberFormat="1" applyFont="1" applyFill="1" applyBorder="1" applyAlignment="1">
      <alignment horizontal="center" vertical="center" wrapText="1"/>
    </xf>
    <xf numFmtId="0" fontId="8" fillId="0" borderId="0" xfId="0" applyFont="1" applyBorder="1" applyAlignment="1">
      <alignment horizontal="left"/>
    </xf>
    <xf numFmtId="0" fontId="101" fillId="43" borderId="0" xfId="0" applyFont="1" applyFill="1" applyBorder="1" applyAlignment="1">
      <alignment horizontal="left" vertical="center" wrapText="1"/>
    </xf>
    <xf numFmtId="3" fontId="55" fillId="30" borderId="0" xfId="0" applyNumberFormat="1" applyFont="1" applyFill="1" applyBorder="1" applyAlignment="1" applyProtection="1">
      <alignment horizontal="left" wrapText="1"/>
    </xf>
    <xf numFmtId="3" fontId="5" fillId="44" borderId="45" xfId="799" applyNumberFormat="1" applyFont="1" applyFill="1" applyBorder="1" applyAlignment="1">
      <alignment horizontal="left" vertical="center" wrapText="1"/>
    </xf>
    <xf numFmtId="3" fontId="114" fillId="30" borderId="0" xfId="0" applyNumberFormat="1" applyFont="1" applyFill="1" applyBorder="1" applyAlignment="1" applyProtection="1">
      <alignment horizontal="left" wrapText="1"/>
    </xf>
    <xf numFmtId="0" fontId="5" fillId="44" borderId="45" xfId="799" applyFont="1" applyFill="1" applyBorder="1" applyAlignment="1">
      <alignment horizontal="left" vertical="center"/>
    </xf>
    <xf numFmtId="0" fontId="5" fillId="46" borderId="45" xfId="799" applyFont="1" applyFill="1" applyBorder="1" applyAlignment="1">
      <alignment horizontal="center" vertical="center"/>
    </xf>
    <xf numFmtId="3" fontId="1" fillId="44" borderId="46" xfId="799" applyNumberFormat="1" applyFont="1" applyFill="1" applyBorder="1" applyAlignment="1">
      <alignment horizontal="center" vertical="center"/>
    </xf>
    <xf numFmtId="3" fontId="1" fillId="44" borderId="47" xfId="799" applyNumberFormat="1" applyFont="1" applyFill="1" applyBorder="1" applyAlignment="1">
      <alignment horizontal="center" vertical="center"/>
    </xf>
    <xf numFmtId="17" fontId="5" fillId="0" borderId="0" xfId="794" quotePrefix="1" applyNumberFormat="1" applyFont="1" applyFill="1" applyBorder="1" applyAlignment="1">
      <alignment horizontal="right"/>
    </xf>
    <xf numFmtId="3" fontId="174" fillId="46" borderId="36" xfId="801" applyFont="1" applyFill="1" applyBorder="1" applyAlignment="1">
      <alignment horizontal="center" vertical="center" wrapText="1"/>
    </xf>
    <xf numFmtId="3" fontId="174" fillId="46" borderId="40" xfId="801" applyFont="1" applyFill="1" applyBorder="1" applyAlignment="1">
      <alignment horizontal="center" vertical="center" wrapText="1"/>
    </xf>
    <xf numFmtId="3" fontId="174" fillId="46" borderId="41" xfId="801" applyFont="1" applyFill="1" applyBorder="1" applyAlignment="1">
      <alignment horizontal="center" vertical="center" wrapText="1"/>
    </xf>
    <xf numFmtId="0" fontId="5" fillId="46" borderId="39" xfId="794" applyFont="1" applyFill="1" applyBorder="1" applyAlignment="1">
      <alignment horizontal="center" vertical="center" wrapText="1"/>
    </xf>
    <xf numFmtId="0" fontId="5" fillId="46" borderId="38" xfId="794" applyFont="1" applyFill="1" applyBorder="1" applyAlignment="1">
      <alignment horizontal="center" vertical="center" wrapText="1"/>
    </xf>
    <xf numFmtId="0" fontId="5" fillId="46" borderId="49" xfId="794" applyFont="1" applyFill="1" applyBorder="1" applyAlignment="1">
      <alignment horizontal="center" vertical="center" wrapText="1"/>
    </xf>
    <xf numFmtId="3" fontId="174" fillId="46" borderId="39" xfId="801" applyFont="1" applyFill="1" applyBorder="1" applyAlignment="1">
      <alignment horizontal="center" vertical="center" wrapText="1"/>
    </xf>
    <xf numFmtId="3" fontId="174" fillId="46" borderId="49" xfId="801" applyFont="1" applyFill="1" applyBorder="1" applyAlignment="1">
      <alignment horizontal="center" vertical="center" wrapText="1"/>
    </xf>
    <xf numFmtId="3" fontId="174" fillId="46" borderId="38" xfId="801" applyFont="1" applyFill="1" applyBorder="1" applyAlignment="1">
      <alignment horizontal="center" vertical="center" wrapText="1"/>
    </xf>
    <xf numFmtId="0" fontId="5" fillId="46" borderId="36" xfId="794" applyFont="1" applyFill="1" applyBorder="1" applyAlignment="1">
      <alignment horizontal="center" vertical="center" wrapText="1"/>
    </xf>
    <xf numFmtId="0" fontId="5" fillId="46" borderId="40" xfId="794" applyFont="1" applyFill="1" applyBorder="1" applyAlignment="1">
      <alignment horizontal="center" vertical="center" wrapText="1"/>
    </xf>
    <xf numFmtId="0" fontId="5" fillId="46" borderId="41" xfId="794" applyFont="1" applyFill="1" applyBorder="1" applyAlignment="1">
      <alignment horizontal="center" vertical="center" wrapText="1"/>
    </xf>
    <xf numFmtId="3" fontId="90" fillId="46" borderId="36" xfId="801" applyFont="1" applyFill="1" applyBorder="1" applyAlignment="1">
      <alignment horizontal="center" vertical="center" wrapText="1"/>
    </xf>
    <xf numFmtId="3" fontId="90" fillId="46" borderId="40" xfId="801" applyFont="1" applyFill="1" applyBorder="1" applyAlignment="1">
      <alignment horizontal="center" vertical="center" wrapText="1"/>
    </xf>
    <xf numFmtId="3" fontId="90" fillId="46" borderId="41" xfId="801" applyFont="1" applyFill="1" applyBorder="1" applyAlignment="1">
      <alignment horizontal="center" vertical="center" wrapText="1"/>
    </xf>
    <xf numFmtId="0" fontId="5" fillId="46" borderId="37" xfId="794" applyFont="1" applyFill="1" applyBorder="1" applyAlignment="1">
      <alignment horizontal="center" vertical="center" wrapText="1"/>
    </xf>
    <xf numFmtId="3" fontId="90" fillId="46" borderId="37" xfId="801" applyFont="1" applyFill="1" applyBorder="1" applyAlignment="1">
      <alignment horizontal="center" vertical="center" wrapText="1"/>
    </xf>
    <xf numFmtId="3" fontId="174" fillId="46" borderId="37" xfId="801" applyFont="1" applyFill="1" applyBorder="1" applyAlignment="1">
      <alignment horizontal="center" vertical="center" wrapText="1"/>
    </xf>
    <xf numFmtId="3" fontId="5" fillId="44" borderId="37" xfId="0" applyNumberFormat="1" applyFont="1" applyFill="1" applyBorder="1" applyAlignment="1">
      <alignment horizontal="center" vertical="center" wrapText="1"/>
    </xf>
    <xf numFmtId="3" fontId="174" fillId="46" borderId="37" xfId="801" applyFont="1" applyFill="1" applyBorder="1" applyAlignment="1">
      <alignment horizontal="center" vertical="center" textRotation="90" wrapText="1"/>
    </xf>
    <xf numFmtId="0" fontId="5" fillId="46" borderId="37" xfId="794" applyFont="1" applyFill="1" applyBorder="1" applyAlignment="1">
      <alignment horizontal="center" vertical="center"/>
    </xf>
    <xf numFmtId="3" fontId="5" fillId="46" borderId="37" xfId="801" applyFont="1" applyFill="1" applyBorder="1" applyAlignment="1">
      <alignment horizontal="center" vertical="center" wrapText="1"/>
    </xf>
    <xf numFmtId="17" fontId="78" fillId="43" borderId="0" xfId="0" quotePrefix="1" applyNumberFormat="1" applyFont="1" applyFill="1" applyBorder="1" applyAlignment="1">
      <alignment horizontal="right"/>
    </xf>
    <xf numFmtId="3" fontId="174" fillId="44" borderId="0" xfId="801" applyFont="1" applyFill="1" applyBorder="1" applyAlignment="1">
      <alignment horizontal="center" vertical="center" wrapText="1"/>
    </xf>
    <xf numFmtId="0" fontId="5" fillId="46" borderId="37" xfId="0" applyFont="1" applyFill="1" applyBorder="1" applyAlignment="1">
      <alignment horizontal="center" vertical="center" wrapText="1"/>
    </xf>
    <xf numFmtId="0" fontId="5" fillId="46" borderId="38" xfId="0" applyFont="1" applyFill="1" applyBorder="1" applyAlignment="1">
      <alignment horizontal="center" vertical="center" wrapText="1"/>
    </xf>
    <xf numFmtId="0" fontId="25" fillId="0" borderId="0" xfId="308" applyFont="1" applyFill="1" applyAlignment="1">
      <alignment horizontal="left"/>
    </xf>
    <xf numFmtId="17" fontId="5" fillId="43" borderId="0" xfId="308" quotePrefix="1" applyNumberFormat="1" applyFont="1" applyFill="1" applyBorder="1" applyAlignment="1">
      <alignment horizontal="right" vertical="center"/>
    </xf>
    <xf numFmtId="0" fontId="5" fillId="46" borderId="44" xfId="0" applyFont="1" applyFill="1" applyBorder="1" applyAlignment="1">
      <alignment horizontal="center" vertical="center" wrapText="1"/>
    </xf>
    <xf numFmtId="0" fontId="5" fillId="46" borderId="43" xfId="0" applyFont="1" applyFill="1" applyBorder="1" applyAlignment="1">
      <alignment horizontal="center" vertical="center" wrapText="1"/>
    </xf>
    <xf numFmtId="0" fontId="5" fillId="46" borderId="50" xfId="0" applyFont="1" applyFill="1" applyBorder="1" applyAlignment="1">
      <alignment horizontal="center" vertical="center" wrapText="1"/>
    </xf>
    <xf numFmtId="0" fontId="169" fillId="0" borderId="0" xfId="308" applyFont="1" applyBorder="1" applyAlignment="1">
      <alignment horizontal="left"/>
    </xf>
    <xf numFmtId="17" fontId="5" fillId="0" borderId="0" xfId="0" quotePrefix="1" applyNumberFormat="1" applyFont="1" applyBorder="1" applyAlignment="1">
      <alignment horizontal="right"/>
    </xf>
    <xf numFmtId="0" fontId="5" fillId="46" borderId="37" xfId="803" applyFont="1" applyFill="1" applyBorder="1" applyAlignment="1">
      <alignment horizontal="center" vertical="center" wrapText="1"/>
    </xf>
    <xf numFmtId="3" fontId="174" fillId="44" borderId="37" xfId="0" applyNumberFormat="1" applyFont="1" applyFill="1" applyBorder="1" applyAlignment="1">
      <alignment horizontal="center" vertical="center" wrapText="1"/>
    </xf>
    <xf numFmtId="0" fontId="5" fillId="46" borderId="37" xfId="0" applyFont="1" applyFill="1" applyBorder="1" applyAlignment="1" applyProtection="1">
      <alignment vertical="center" textRotation="90" wrapText="1"/>
      <protection locked="0"/>
    </xf>
    <xf numFmtId="0" fontId="1" fillId="46" borderId="37" xfId="0" applyFont="1" applyFill="1" applyBorder="1" applyAlignment="1" applyProtection="1">
      <alignment vertical="center" textRotation="90" wrapText="1"/>
      <protection locked="0"/>
    </xf>
    <xf numFmtId="0" fontId="25" fillId="0" borderId="0" xfId="0" applyFont="1" applyFill="1" applyAlignment="1">
      <alignment horizontal="left"/>
    </xf>
    <xf numFmtId="3" fontId="174" fillId="44" borderId="37" xfId="801" applyFont="1" applyFill="1" applyBorder="1" applyAlignment="1">
      <alignment horizontal="center" vertical="center" wrapText="1"/>
    </xf>
    <xf numFmtId="17" fontId="5" fillId="43" borderId="0" xfId="0" quotePrefix="1" applyNumberFormat="1" applyFont="1" applyFill="1" applyBorder="1" applyAlignment="1">
      <alignment horizontal="right" vertical="center"/>
    </xf>
    <xf numFmtId="170" fontId="175" fillId="46" borderId="39" xfId="826" applyNumberFormat="1" applyFont="1" applyFill="1" applyBorder="1" applyAlignment="1" applyProtection="1">
      <alignment horizontal="center" vertical="center" wrapText="1"/>
      <protection locked="0"/>
    </xf>
    <xf numFmtId="170" fontId="175" fillId="46" borderId="49" xfId="826" applyNumberFormat="1" applyFont="1" applyFill="1" applyBorder="1" applyAlignment="1" applyProtection="1">
      <alignment horizontal="center" vertical="center" wrapText="1"/>
      <protection locked="0"/>
    </xf>
    <xf numFmtId="170" fontId="175" fillId="46" borderId="38" xfId="826" applyNumberFormat="1" applyFont="1" applyFill="1" applyBorder="1" applyAlignment="1" applyProtection="1">
      <alignment horizontal="center" vertical="center" wrapText="1"/>
      <protection locked="0"/>
    </xf>
    <xf numFmtId="0" fontId="113" fillId="46" borderId="39" xfId="0" applyFont="1" applyFill="1" applyBorder="1" applyAlignment="1" applyProtection="1">
      <alignment horizontal="center" vertical="center" wrapText="1"/>
      <protection locked="0"/>
    </xf>
    <xf numFmtId="0" fontId="113" fillId="46" borderId="49" xfId="0" applyFont="1" applyFill="1" applyBorder="1" applyAlignment="1" applyProtection="1">
      <alignment horizontal="center" vertical="center" wrapText="1"/>
      <protection locked="0"/>
    </xf>
    <xf numFmtId="0" fontId="113" fillId="46" borderId="38" xfId="0" applyFont="1" applyFill="1" applyBorder="1" applyAlignment="1" applyProtection="1">
      <alignment horizontal="center" vertical="center" wrapText="1"/>
      <protection locked="0"/>
    </xf>
    <xf numFmtId="3" fontId="175" fillId="46" borderId="38" xfId="801" applyFont="1" applyFill="1" applyBorder="1" applyAlignment="1">
      <alignment horizontal="center" vertical="center" textRotation="90" wrapText="1"/>
    </xf>
    <xf numFmtId="3" fontId="175" fillId="46" borderId="37" xfId="801" applyFont="1" applyFill="1" applyBorder="1" applyAlignment="1">
      <alignment horizontal="center" vertical="center" textRotation="90" wrapText="1"/>
    </xf>
    <xf numFmtId="0" fontId="113" fillId="46" borderId="37" xfId="0" applyFont="1" applyFill="1" applyBorder="1" applyAlignment="1" applyProtection="1">
      <alignment horizontal="center" vertical="center" wrapText="1"/>
      <protection locked="0"/>
    </xf>
    <xf numFmtId="0" fontId="113" fillId="46" borderId="37" xfId="0" applyFont="1" applyFill="1" applyBorder="1" applyAlignment="1" applyProtection="1">
      <alignment horizontal="center" vertical="center"/>
      <protection locked="0"/>
    </xf>
    <xf numFmtId="0" fontId="113" fillId="46" borderId="37" xfId="0" applyFont="1" applyFill="1" applyBorder="1" applyAlignment="1" applyProtection="1">
      <alignment horizontal="center" wrapText="1"/>
      <protection locked="0"/>
    </xf>
    <xf numFmtId="0" fontId="113" fillId="46" borderId="37" xfId="0" applyFont="1" applyFill="1" applyBorder="1" applyAlignment="1" applyProtection="1">
      <alignment horizontal="center"/>
      <protection locked="0"/>
    </xf>
    <xf numFmtId="0" fontId="113" fillId="46" borderId="38" xfId="0" applyFont="1" applyFill="1" applyBorder="1" applyAlignment="1" applyProtection="1">
      <alignment horizontal="center" wrapText="1"/>
      <protection locked="0"/>
    </xf>
    <xf numFmtId="170" fontId="175" fillId="46" borderId="37" xfId="826" applyNumberFormat="1" applyFont="1" applyFill="1" applyBorder="1" applyAlignment="1" applyProtection="1">
      <alignment horizontal="center" vertical="center" wrapText="1"/>
      <protection locked="0"/>
    </xf>
    <xf numFmtId="3" fontId="113" fillId="44" borderId="37" xfId="0" applyNumberFormat="1" applyFont="1" applyFill="1" applyBorder="1" applyAlignment="1" applyProtection="1">
      <alignment horizontal="center" wrapText="1"/>
    </xf>
    <xf numFmtId="3" fontId="113" fillId="44" borderId="37" xfId="0" applyNumberFormat="1" applyFont="1" applyFill="1" applyBorder="1" applyAlignment="1" applyProtection="1">
      <alignment horizontal="center"/>
    </xf>
    <xf numFmtId="0" fontId="147" fillId="0" borderId="35" xfId="0" applyFont="1" applyBorder="1" applyAlignment="1">
      <alignment horizontal="center" vertical="center"/>
    </xf>
    <xf numFmtId="0" fontId="8" fillId="44" borderId="46" xfId="233" applyFont="1" applyFill="1" applyBorder="1" applyAlignment="1">
      <alignment horizontal="center" vertical="center" wrapText="1"/>
    </xf>
    <xf numFmtId="0" fontId="8" fillId="44" borderId="47" xfId="233" applyFont="1" applyFill="1" applyBorder="1" applyAlignment="1">
      <alignment horizontal="center" vertical="center" wrapText="1"/>
    </xf>
    <xf numFmtId="0" fontId="8" fillId="44" borderId="51" xfId="233" applyFont="1" applyFill="1" applyBorder="1" applyAlignment="1">
      <alignment horizontal="center" vertical="center" wrapText="1"/>
    </xf>
    <xf numFmtId="1" fontId="8" fillId="27" borderId="0" xfId="864" applyNumberFormat="1" applyFont="1" applyFill="1" applyBorder="1" applyAlignment="1">
      <alignment horizontal="left" wrapText="1"/>
    </xf>
    <xf numFmtId="0" fontId="84" fillId="43" borderId="0" xfId="233" applyFont="1" applyFill="1" applyBorder="1" applyAlignment="1">
      <alignment horizontal="left" vertical="center" wrapText="1"/>
    </xf>
    <xf numFmtId="3" fontId="30" fillId="44" borderId="45" xfId="801" applyFont="1" applyFill="1" applyBorder="1" applyAlignment="1">
      <alignment horizontal="center" vertical="center" wrapText="1"/>
    </xf>
    <xf numFmtId="17" fontId="78" fillId="43" borderId="0" xfId="0" quotePrefix="1" applyNumberFormat="1" applyFont="1" applyFill="1" applyBorder="1" applyAlignment="1">
      <alignment horizontal="center"/>
    </xf>
    <xf numFmtId="17" fontId="78" fillId="43" borderId="0" xfId="0" applyNumberFormat="1" applyFont="1" applyFill="1" applyBorder="1" applyAlignment="1">
      <alignment horizontal="center"/>
    </xf>
    <xf numFmtId="3" fontId="30" fillId="46" borderId="45" xfId="801" applyFont="1" applyFill="1" applyBorder="1" applyAlignment="1">
      <alignment horizontal="center" vertical="center" textRotation="90" wrapText="1"/>
    </xf>
    <xf numFmtId="3" fontId="24" fillId="46" borderId="45" xfId="801" applyFont="1" applyFill="1" applyBorder="1" applyAlignment="1">
      <alignment horizontal="center" vertical="center" wrapText="1"/>
    </xf>
    <xf numFmtId="0" fontId="14" fillId="46" borderId="45" xfId="0" applyFont="1" applyFill="1" applyBorder="1" applyAlignment="1">
      <alignment horizontal="center" vertical="center" wrapText="1"/>
    </xf>
    <xf numFmtId="0" fontId="14" fillId="46" borderId="52" xfId="0" applyFont="1" applyFill="1" applyBorder="1" applyAlignment="1">
      <alignment horizontal="center" vertical="center" wrapText="1"/>
    </xf>
    <xf numFmtId="0" fontId="94" fillId="43" borderId="0" xfId="0" applyFont="1" applyFill="1" applyBorder="1" applyAlignment="1">
      <alignment horizontal="left" vertical="center" wrapText="1"/>
    </xf>
    <xf numFmtId="37" fontId="169" fillId="0" borderId="0" xfId="800" applyFont="1" applyFill="1" applyBorder="1" applyAlignment="1">
      <alignment horizontal="left" vertical="center" wrapText="1"/>
    </xf>
    <xf numFmtId="0" fontId="84" fillId="46" borderId="38" xfId="0" applyFont="1" applyFill="1" applyBorder="1" applyAlignment="1">
      <alignment horizontal="center" vertical="center"/>
    </xf>
    <xf numFmtId="0" fontId="5" fillId="44" borderId="36" xfId="0" applyFont="1" applyFill="1" applyBorder="1" applyAlignment="1">
      <alignment horizontal="center" vertical="center" wrapText="1"/>
    </xf>
    <xf numFmtId="0" fontId="5" fillId="44" borderId="41" xfId="0" applyFont="1" applyFill="1" applyBorder="1" applyAlignment="1">
      <alignment horizontal="center" vertical="center" wrapText="1"/>
    </xf>
    <xf numFmtId="0" fontId="8" fillId="0" borderId="0" xfId="804" applyFont="1" applyFill="1" applyBorder="1" applyAlignment="1">
      <alignment horizontal="left" wrapText="1"/>
    </xf>
    <xf numFmtId="0" fontId="5" fillId="46" borderId="39" xfId="0" applyFont="1" applyFill="1" applyBorder="1" applyAlignment="1">
      <alignment horizontal="center" vertical="center"/>
    </xf>
    <xf numFmtId="0" fontId="5" fillId="46" borderId="49" xfId="0" applyFont="1" applyFill="1" applyBorder="1" applyAlignment="1">
      <alignment horizontal="center" vertical="center"/>
    </xf>
    <xf numFmtId="0" fontId="5" fillId="46" borderId="37" xfId="804" applyFont="1" applyFill="1" applyBorder="1" applyAlignment="1">
      <alignment horizontal="center" vertical="center" textRotation="90" wrapText="1"/>
    </xf>
    <xf numFmtId="0" fontId="5" fillId="46" borderId="37" xfId="804" applyFont="1" applyFill="1" applyBorder="1" applyAlignment="1">
      <alignment horizontal="center" vertical="center" textRotation="90"/>
    </xf>
    <xf numFmtId="0" fontId="5" fillId="46" borderId="37" xfId="804" applyFont="1" applyFill="1" applyBorder="1" applyAlignment="1">
      <alignment horizontal="center" vertical="center" wrapText="1"/>
    </xf>
    <xf numFmtId="0" fontId="5" fillId="46" borderId="39" xfId="0" applyFont="1" applyFill="1" applyBorder="1" applyAlignment="1">
      <alignment horizontal="center" vertical="center" wrapText="1"/>
    </xf>
    <xf numFmtId="0" fontId="5" fillId="46" borderId="38" xfId="0" applyFont="1" applyFill="1" applyBorder="1" applyAlignment="1">
      <alignment horizontal="center" vertical="center"/>
    </xf>
    <xf numFmtId="0" fontId="5" fillId="44" borderId="37" xfId="0" applyFont="1" applyFill="1" applyBorder="1" applyAlignment="1">
      <alignment horizontal="center" vertical="center" wrapText="1"/>
    </xf>
    <xf numFmtId="0" fontId="8" fillId="0" borderId="0" xfId="0" applyFont="1" applyFill="1" applyBorder="1" applyAlignment="1">
      <alignment horizontal="left" wrapText="1"/>
    </xf>
    <xf numFmtId="0" fontId="5" fillId="46" borderId="37" xfId="0" applyFont="1" applyFill="1" applyBorder="1" applyAlignment="1">
      <alignment horizontal="center" vertical="center" textRotation="90" wrapText="1"/>
    </xf>
    <xf numFmtId="0" fontId="5" fillId="46" borderId="37" xfId="0" applyFont="1" applyFill="1" applyBorder="1" applyAlignment="1">
      <alignment horizontal="center" vertical="center"/>
    </xf>
    <xf numFmtId="3" fontId="5" fillId="46" borderId="37" xfId="804" applyNumberFormat="1" applyFont="1" applyFill="1" applyBorder="1" applyAlignment="1">
      <alignment horizontal="center" vertical="center" wrapText="1"/>
    </xf>
    <xf numFmtId="3" fontId="5" fillId="46" borderId="38" xfId="804" applyNumberFormat="1" applyFont="1" applyFill="1" applyBorder="1" applyAlignment="1">
      <alignment horizontal="center" vertical="center" wrapText="1"/>
    </xf>
    <xf numFmtId="173" fontId="5" fillId="46" borderId="37" xfId="0" applyNumberFormat="1" applyFont="1" applyFill="1" applyBorder="1" applyAlignment="1">
      <alignment horizontal="center" vertical="center" wrapText="1"/>
    </xf>
    <xf numFmtId="0" fontId="5" fillId="46" borderId="37" xfId="804" applyFont="1" applyFill="1" applyBorder="1" applyAlignment="1">
      <alignment horizontal="center" vertical="center"/>
    </xf>
    <xf numFmtId="0" fontId="5" fillId="44" borderId="37" xfId="804" applyFont="1" applyFill="1" applyBorder="1" applyAlignment="1">
      <alignment horizontal="center" vertical="center" wrapText="1"/>
    </xf>
    <xf numFmtId="0" fontId="5" fillId="44" borderId="37" xfId="804" quotePrefix="1" applyFont="1" applyFill="1" applyBorder="1" applyAlignment="1">
      <alignment horizontal="center" vertical="center" wrapText="1"/>
    </xf>
    <xf numFmtId="173" fontId="5" fillId="46" borderId="37" xfId="0" applyNumberFormat="1" applyFont="1" applyFill="1" applyBorder="1" applyAlignment="1">
      <alignment horizontal="center" vertical="center"/>
    </xf>
    <xf numFmtId="173" fontId="5" fillId="46" borderId="38" xfId="0" applyNumberFormat="1" applyFont="1" applyFill="1" applyBorder="1" applyAlignment="1">
      <alignment horizontal="center" vertical="center"/>
    </xf>
    <xf numFmtId="173" fontId="5" fillId="46" borderId="38" xfId="0" applyNumberFormat="1" applyFont="1" applyFill="1" applyBorder="1" applyAlignment="1">
      <alignment horizontal="center" vertical="center" wrapText="1"/>
    </xf>
    <xf numFmtId="0" fontId="114" fillId="0" borderId="0" xfId="0" applyFont="1" applyBorder="1" applyAlignment="1">
      <alignment horizontal="left"/>
    </xf>
    <xf numFmtId="0" fontId="5" fillId="44" borderId="0" xfId="0" applyFont="1" applyFill="1" applyBorder="1" applyAlignment="1">
      <alignment horizontal="center" vertical="center" wrapText="1"/>
    </xf>
    <xf numFmtId="0" fontId="5" fillId="44" borderId="0" xfId="0" applyFont="1" applyFill="1" applyBorder="1" applyAlignment="1">
      <alignment horizontal="center" vertical="center"/>
    </xf>
    <xf numFmtId="0" fontId="5" fillId="44" borderId="37" xfId="0" applyFont="1" applyFill="1" applyBorder="1" applyAlignment="1">
      <alignment horizontal="center" vertical="center"/>
    </xf>
    <xf numFmtId="0" fontId="5" fillId="46" borderId="38" xfId="804" applyFont="1" applyFill="1" applyBorder="1" applyAlignment="1">
      <alignment horizontal="center" vertical="center" textRotation="90" wrapText="1"/>
    </xf>
    <xf numFmtId="0" fontId="5" fillId="46" borderId="49" xfId="0" applyFont="1" applyFill="1" applyBorder="1" applyAlignment="1">
      <alignment horizontal="center" vertical="center" wrapText="1"/>
    </xf>
    <xf numFmtId="0" fontId="174" fillId="47" borderId="39" xfId="0" applyFont="1" applyFill="1" applyBorder="1" applyAlignment="1">
      <alignment horizontal="left" vertical="center" wrapText="1"/>
    </xf>
    <xf numFmtId="0" fontId="174" fillId="46" borderId="38" xfId="0" applyFont="1" applyFill="1" applyBorder="1" applyAlignment="1">
      <alignment horizontal="center" vertical="center" wrapText="1"/>
    </xf>
    <xf numFmtId="0" fontId="174" fillId="46" borderId="37" xfId="0" applyFont="1" applyFill="1" applyBorder="1" applyAlignment="1">
      <alignment horizontal="center" vertical="center" wrapText="1"/>
    </xf>
    <xf numFmtId="3" fontId="174" fillId="46" borderId="38" xfId="0" applyNumberFormat="1" applyFont="1" applyFill="1" applyBorder="1" applyAlignment="1">
      <alignment horizontal="center" vertical="center" wrapText="1"/>
    </xf>
    <xf numFmtId="3" fontId="174" fillId="46" borderId="37" xfId="0" applyNumberFormat="1" applyFont="1" applyFill="1" applyBorder="1" applyAlignment="1">
      <alignment horizontal="center" vertical="center" wrapText="1"/>
    </xf>
    <xf numFmtId="0" fontId="174" fillId="46" borderId="49" xfId="0" applyFont="1" applyFill="1" applyBorder="1" applyAlignment="1">
      <alignment horizontal="center" vertical="center" wrapText="1"/>
    </xf>
    <xf numFmtId="0" fontId="168" fillId="43" borderId="15" xfId="0" applyFont="1" applyFill="1" applyBorder="1" applyAlignment="1">
      <alignment vertical="center" wrapText="1"/>
    </xf>
    <xf numFmtId="0" fontId="168" fillId="43" borderId="15" xfId="0" applyFont="1" applyFill="1" applyBorder="1" applyAlignment="1">
      <alignment vertical="center"/>
    </xf>
    <xf numFmtId="0" fontId="5" fillId="47" borderId="39" xfId="803" applyFont="1" applyFill="1" applyBorder="1" applyAlignment="1">
      <alignment horizontal="center" vertical="center" wrapText="1"/>
    </xf>
    <xf numFmtId="0" fontId="5" fillId="47" borderId="38" xfId="803" applyFont="1" applyFill="1" applyBorder="1" applyAlignment="1">
      <alignment horizontal="center" vertical="center" wrapText="1"/>
    </xf>
    <xf numFmtId="0" fontId="1" fillId="47" borderId="39" xfId="803" applyFont="1" applyFill="1" applyBorder="1" applyAlignment="1">
      <alignment horizontal="left" vertical="center" wrapText="1"/>
    </xf>
    <xf numFmtId="0" fontId="1" fillId="47" borderId="38" xfId="803" applyFont="1" applyFill="1" applyBorder="1" applyAlignment="1">
      <alignment horizontal="left" vertical="center" wrapText="1"/>
    </xf>
    <xf numFmtId="0" fontId="5" fillId="47" borderId="49" xfId="803" applyFont="1" applyFill="1" applyBorder="1" applyAlignment="1">
      <alignment horizontal="center" vertical="center" wrapText="1"/>
    </xf>
    <xf numFmtId="0" fontId="1" fillId="47" borderId="49" xfId="803" applyFont="1" applyFill="1" applyBorder="1" applyAlignment="1">
      <alignment horizontal="left" vertical="center" wrapText="1"/>
    </xf>
    <xf numFmtId="0" fontId="1" fillId="47" borderId="53" xfId="803" applyFont="1" applyFill="1" applyBorder="1" applyAlignment="1">
      <alignment horizontal="left" vertical="center" wrapText="1"/>
    </xf>
    <xf numFmtId="0" fontId="1" fillId="47" borderId="44" xfId="803" applyFont="1" applyFill="1" applyBorder="1" applyAlignment="1">
      <alignment horizontal="left" vertical="center" wrapText="1"/>
    </xf>
    <xf numFmtId="0" fontId="1" fillId="47" borderId="39" xfId="803" applyFont="1" applyFill="1" applyBorder="1" applyAlignment="1">
      <alignment horizontal="center" vertical="center" wrapText="1"/>
    </xf>
    <xf numFmtId="0" fontId="1" fillId="47" borderId="38" xfId="803" applyFont="1" applyFill="1" applyBorder="1" applyAlignment="1">
      <alignment horizontal="center" vertical="center" wrapText="1"/>
    </xf>
    <xf numFmtId="0" fontId="8" fillId="0" borderId="0" xfId="803" applyFont="1" applyBorder="1" applyAlignment="1">
      <alignment horizontal="left" wrapText="1"/>
    </xf>
    <xf numFmtId="0" fontId="5" fillId="51" borderId="39" xfId="803" applyFont="1" applyFill="1" applyBorder="1" applyAlignment="1">
      <alignment horizontal="center" vertical="center" wrapText="1"/>
    </xf>
    <xf numFmtId="0" fontId="5" fillId="51" borderId="38" xfId="803" applyFont="1" applyFill="1" applyBorder="1" applyAlignment="1">
      <alignment horizontal="center" vertical="center" wrapText="1"/>
    </xf>
    <xf numFmtId="0" fontId="1" fillId="51" borderId="39" xfId="803" applyFont="1" applyFill="1" applyBorder="1" applyAlignment="1">
      <alignment horizontal="left" vertical="center" wrapText="1"/>
    </xf>
    <xf numFmtId="0" fontId="1" fillId="51" borderId="38" xfId="803" applyFont="1" applyFill="1" applyBorder="1" applyAlignment="1">
      <alignment horizontal="left" vertical="center" wrapText="1"/>
    </xf>
    <xf numFmtId="0" fontId="84" fillId="0" borderId="0" xfId="803" applyFont="1" applyBorder="1" applyAlignment="1">
      <alignment horizontal="left" vertical="center" wrapText="1"/>
    </xf>
    <xf numFmtId="0" fontId="179" fillId="46" borderId="36" xfId="803" applyFont="1" applyFill="1" applyBorder="1" applyAlignment="1">
      <alignment horizontal="center" vertical="center" wrapText="1"/>
    </xf>
    <xf numFmtId="0" fontId="179" fillId="46" borderId="40" xfId="803" applyFont="1" applyFill="1" applyBorder="1" applyAlignment="1">
      <alignment horizontal="center" vertical="center" wrapText="1"/>
    </xf>
    <xf numFmtId="0" fontId="179" fillId="46" borderId="41" xfId="803" applyFont="1" applyFill="1" applyBorder="1" applyAlignment="1">
      <alignment horizontal="center" vertical="center" wrapText="1"/>
    </xf>
    <xf numFmtId="168" fontId="5" fillId="47" borderId="39" xfId="826" applyNumberFormat="1" applyFont="1" applyFill="1" applyBorder="1" applyAlignment="1">
      <alignment horizontal="center" vertical="center" wrapText="1"/>
    </xf>
    <xf numFmtId="168" fontId="5" fillId="47" borderId="49" xfId="826" applyNumberFormat="1" applyFont="1" applyFill="1" applyBorder="1" applyAlignment="1">
      <alignment horizontal="center" vertical="center"/>
    </xf>
    <xf numFmtId="168" fontId="5" fillId="47" borderId="38" xfId="826" applyNumberFormat="1" applyFont="1" applyFill="1" applyBorder="1" applyAlignment="1">
      <alignment horizontal="center" vertical="center"/>
    </xf>
    <xf numFmtId="0" fontId="1" fillId="47" borderId="49" xfId="803" applyFont="1" applyFill="1" applyBorder="1" applyAlignment="1">
      <alignment horizontal="center" vertical="center" wrapText="1"/>
    </xf>
    <xf numFmtId="1" fontId="9" fillId="46" borderId="36" xfId="0" applyNumberFormat="1" applyFont="1" applyFill="1" applyBorder="1" applyAlignment="1">
      <alignment horizontal="center" vertical="center" wrapText="1"/>
    </xf>
    <xf numFmtId="1" fontId="9" fillId="46" borderId="40" xfId="0" applyNumberFormat="1" applyFont="1" applyFill="1" applyBorder="1" applyAlignment="1">
      <alignment horizontal="center" vertical="center" wrapText="1"/>
    </xf>
  </cellXfs>
  <cellStyles count="871">
    <cellStyle name="%20 - Vurgu1" xfId="1" builtinId="30" customBuiltin="1"/>
    <cellStyle name="%20 - Vurgu1 2" xfId="2" xr:uid="{00000000-0005-0000-0000-000001000000}"/>
    <cellStyle name="%20 - Vurgu1 2 2" xfId="3" xr:uid="{00000000-0005-0000-0000-000002000000}"/>
    <cellStyle name="%20 - Vurgu1 2 3" xfId="4" xr:uid="{00000000-0005-0000-0000-000003000000}"/>
    <cellStyle name="%20 - Vurgu1 2_25.İL-EMOD-Öncelikli Yaşam" xfId="5" xr:uid="{00000000-0005-0000-0000-000004000000}"/>
    <cellStyle name="%20 - Vurgu1 3" xfId="6" xr:uid="{00000000-0005-0000-0000-000005000000}"/>
    <cellStyle name="%20 - Vurgu1 3 2" xfId="7" xr:uid="{00000000-0005-0000-0000-000006000000}"/>
    <cellStyle name="%20 - Vurgu1 3 3" xfId="8" xr:uid="{00000000-0005-0000-0000-000007000000}"/>
    <cellStyle name="%20 - Vurgu1 4" xfId="9" xr:uid="{00000000-0005-0000-0000-000008000000}"/>
    <cellStyle name="%20 - Vurgu1 4 2" xfId="10" xr:uid="{00000000-0005-0000-0000-000009000000}"/>
    <cellStyle name="%20 - Vurgu1 4 3" xfId="11" xr:uid="{00000000-0005-0000-0000-00000A000000}"/>
    <cellStyle name="%20 - Vurgu2" xfId="12" builtinId="34" customBuiltin="1"/>
    <cellStyle name="%20 - Vurgu2 2" xfId="13" xr:uid="{00000000-0005-0000-0000-00000C000000}"/>
    <cellStyle name="%20 - Vurgu2 2 2" xfId="14" xr:uid="{00000000-0005-0000-0000-00000D000000}"/>
    <cellStyle name="%20 - Vurgu2 2 3" xfId="15" xr:uid="{00000000-0005-0000-0000-00000E000000}"/>
    <cellStyle name="%20 - Vurgu2 2_25.İL-EMOD-Öncelikli Yaşam" xfId="16" xr:uid="{00000000-0005-0000-0000-00000F000000}"/>
    <cellStyle name="%20 - Vurgu2 3" xfId="17" xr:uid="{00000000-0005-0000-0000-000010000000}"/>
    <cellStyle name="%20 - Vurgu2 3 2" xfId="18" xr:uid="{00000000-0005-0000-0000-000011000000}"/>
    <cellStyle name="%20 - Vurgu2 3 3" xfId="19" xr:uid="{00000000-0005-0000-0000-000012000000}"/>
    <cellStyle name="%20 - Vurgu2 4" xfId="20" xr:uid="{00000000-0005-0000-0000-000013000000}"/>
    <cellStyle name="%20 - Vurgu2 4 2" xfId="21" xr:uid="{00000000-0005-0000-0000-000014000000}"/>
    <cellStyle name="%20 - Vurgu2 4 3" xfId="22" xr:uid="{00000000-0005-0000-0000-000015000000}"/>
    <cellStyle name="%20 - Vurgu3" xfId="23" builtinId="38" customBuiltin="1"/>
    <cellStyle name="%20 - Vurgu3 2" xfId="24" xr:uid="{00000000-0005-0000-0000-000017000000}"/>
    <cellStyle name="%20 - Vurgu3 2 2" xfId="25" xr:uid="{00000000-0005-0000-0000-000018000000}"/>
    <cellStyle name="%20 - Vurgu3 2 3" xfId="26" xr:uid="{00000000-0005-0000-0000-000019000000}"/>
    <cellStyle name="%20 - Vurgu3 2_25.İL-EMOD-Öncelikli Yaşam" xfId="27" xr:uid="{00000000-0005-0000-0000-00001A000000}"/>
    <cellStyle name="%20 - Vurgu3 3" xfId="28" xr:uid="{00000000-0005-0000-0000-00001B000000}"/>
    <cellStyle name="%20 - Vurgu3 3 2" xfId="29" xr:uid="{00000000-0005-0000-0000-00001C000000}"/>
    <cellStyle name="%20 - Vurgu3 3 3" xfId="30" xr:uid="{00000000-0005-0000-0000-00001D000000}"/>
    <cellStyle name="%20 - Vurgu3 4" xfId="31" xr:uid="{00000000-0005-0000-0000-00001E000000}"/>
    <cellStyle name="%20 - Vurgu3 4 2" xfId="32" xr:uid="{00000000-0005-0000-0000-00001F000000}"/>
    <cellStyle name="%20 - Vurgu3 4 3" xfId="33" xr:uid="{00000000-0005-0000-0000-000020000000}"/>
    <cellStyle name="%20 - Vurgu4" xfId="34" builtinId="42" customBuiltin="1"/>
    <cellStyle name="%20 - Vurgu4 2" xfId="35" xr:uid="{00000000-0005-0000-0000-000022000000}"/>
    <cellStyle name="%20 - Vurgu4 2 2" xfId="36" xr:uid="{00000000-0005-0000-0000-000023000000}"/>
    <cellStyle name="%20 - Vurgu4 2 3" xfId="37" xr:uid="{00000000-0005-0000-0000-000024000000}"/>
    <cellStyle name="%20 - Vurgu4 2_25.İL-EMOD-Öncelikli Yaşam" xfId="38" xr:uid="{00000000-0005-0000-0000-000025000000}"/>
    <cellStyle name="%20 - Vurgu4 3" xfId="39" xr:uid="{00000000-0005-0000-0000-000026000000}"/>
    <cellStyle name="%20 - Vurgu4 3 2" xfId="40" xr:uid="{00000000-0005-0000-0000-000027000000}"/>
    <cellStyle name="%20 - Vurgu4 3 3" xfId="41" xr:uid="{00000000-0005-0000-0000-000028000000}"/>
    <cellStyle name="%20 - Vurgu4 4" xfId="42" xr:uid="{00000000-0005-0000-0000-000029000000}"/>
    <cellStyle name="%20 - Vurgu4 4 2" xfId="43" xr:uid="{00000000-0005-0000-0000-00002A000000}"/>
    <cellStyle name="%20 - Vurgu4 4 3" xfId="44" xr:uid="{00000000-0005-0000-0000-00002B000000}"/>
    <cellStyle name="%20 - Vurgu5" xfId="45" builtinId="46" customBuiltin="1"/>
    <cellStyle name="%20 - Vurgu5 2" xfId="46" xr:uid="{00000000-0005-0000-0000-00002D000000}"/>
    <cellStyle name="%20 - Vurgu5 2 2" xfId="47" xr:uid="{00000000-0005-0000-0000-00002E000000}"/>
    <cellStyle name="%20 - Vurgu5 2 3" xfId="48" xr:uid="{00000000-0005-0000-0000-00002F000000}"/>
    <cellStyle name="%20 - Vurgu5 2_25.İL-EMOD-Öncelikli Yaşam" xfId="49" xr:uid="{00000000-0005-0000-0000-000030000000}"/>
    <cellStyle name="%20 - Vurgu5 3" xfId="50" xr:uid="{00000000-0005-0000-0000-000031000000}"/>
    <cellStyle name="%20 - Vurgu5 3 2" xfId="51" xr:uid="{00000000-0005-0000-0000-000032000000}"/>
    <cellStyle name="%20 - Vurgu5 3 3" xfId="52" xr:uid="{00000000-0005-0000-0000-000033000000}"/>
    <cellStyle name="%20 - Vurgu5 4" xfId="53" xr:uid="{00000000-0005-0000-0000-000034000000}"/>
    <cellStyle name="%20 - Vurgu5 4 2" xfId="54" xr:uid="{00000000-0005-0000-0000-000035000000}"/>
    <cellStyle name="%20 - Vurgu5 4 3" xfId="55" xr:uid="{00000000-0005-0000-0000-000036000000}"/>
    <cellStyle name="%20 - Vurgu6" xfId="56" builtinId="50" customBuiltin="1"/>
    <cellStyle name="%20 - Vurgu6 2" xfId="57" xr:uid="{00000000-0005-0000-0000-000038000000}"/>
    <cellStyle name="%20 - Vurgu6 2 2" xfId="58" xr:uid="{00000000-0005-0000-0000-000039000000}"/>
    <cellStyle name="%20 - Vurgu6 2 3" xfId="59" xr:uid="{00000000-0005-0000-0000-00003A000000}"/>
    <cellStyle name="%20 - Vurgu6 2_25.İL-EMOD-Öncelikli Yaşam" xfId="60" xr:uid="{00000000-0005-0000-0000-00003B000000}"/>
    <cellStyle name="%20 - Vurgu6 3" xfId="61" xr:uid="{00000000-0005-0000-0000-00003C000000}"/>
    <cellStyle name="%20 - Vurgu6 3 2" xfId="62" xr:uid="{00000000-0005-0000-0000-00003D000000}"/>
    <cellStyle name="%20 - Vurgu6 3 3" xfId="63" xr:uid="{00000000-0005-0000-0000-00003E000000}"/>
    <cellStyle name="%20 - Vurgu6 4" xfId="64" xr:uid="{00000000-0005-0000-0000-00003F000000}"/>
    <cellStyle name="%20 - Vurgu6 4 2" xfId="65" xr:uid="{00000000-0005-0000-0000-000040000000}"/>
    <cellStyle name="%20 - Vurgu6 4 3" xfId="66" xr:uid="{00000000-0005-0000-0000-000041000000}"/>
    <cellStyle name="%40 - Vurgu1" xfId="67" builtinId="31" customBuiltin="1"/>
    <cellStyle name="%40 - Vurgu1 2" xfId="68" xr:uid="{00000000-0005-0000-0000-000043000000}"/>
    <cellStyle name="%40 - Vurgu1 2 2" xfId="69" xr:uid="{00000000-0005-0000-0000-000044000000}"/>
    <cellStyle name="%40 - Vurgu1 2 3" xfId="70" xr:uid="{00000000-0005-0000-0000-000045000000}"/>
    <cellStyle name="%40 - Vurgu1 2_25.İL-EMOD-Öncelikli Yaşam" xfId="71" xr:uid="{00000000-0005-0000-0000-000046000000}"/>
    <cellStyle name="%40 - Vurgu1 3" xfId="72" xr:uid="{00000000-0005-0000-0000-000047000000}"/>
    <cellStyle name="%40 - Vurgu1 3 2" xfId="73" xr:uid="{00000000-0005-0000-0000-000048000000}"/>
    <cellStyle name="%40 - Vurgu1 3 3" xfId="74" xr:uid="{00000000-0005-0000-0000-000049000000}"/>
    <cellStyle name="%40 - Vurgu1 4" xfId="75" xr:uid="{00000000-0005-0000-0000-00004A000000}"/>
    <cellStyle name="%40 - Vurgu1 4 2" xfId="76" xr:uid="{00000000-0005-0000-0000-00004B000000}"/>
    <cellStyle name="%40 - Vurgu1 4 3" xfId="77" xr:uid="{00000000-0005-0000-0000-00004C000000}"/>
    <cellStyle name="%40 - Vurgu2" xfId="78" builtinId="35" customBuiltin="1"/>
    <cellStyle name="%40 - Vurgu2 2" xfId="79" xr:uid="{00000000-0005-0000-0000-00004E000000}"/>
    <cellStyle name="%40 - Vurgu2 2 2" xfId="80" xr:uid="{00000000-0005-0000-0000-00004F000000}"/>
    <cellStyle name="%40 - Vurgu2 2 3" xfId="81" xr:uid="{00000000-0005-0000-0000-000050000000}"/>
    <cellStyle name="%40 - Vurgu2 2_25.İL-EMOD-Öncelikli Yaşam" xfId="82" xr:uid="{00000000-0005-0000-0000-000051000000}"/>
    <cellStyle name="%40 - Vurgu2 3" xfId="83" xr:uid="{00000000-0005-0000-0000-000052000000}"/>
    <cellStyle name="%40 - Vurgu2 3 2" xfId="84" xr:uid="{00000000-0005-0000-0000-000053000000}"/>
    <cellStyle name="%40 - Vurgu2 3 3" xfId="85" xr:uid="{00000000-0005-0000-0000-000054000000}"/>
    <cellStyle name="%40 - Vurgu2 4" xfId="86" xr:uid="{00000000-0005-0000-0000-000055000000}"/>
    <cellStyle name="%40 - Vurgu2 4 2" xfId="87" xr:uid="{00000000-0005-0000-0000-000056000000}"/>
    <cellStyle name="%40 - Vurgu2 4 3" xfId="88" xr:uid="{00000000-0005-0000-0000-000057000000}"/>
    <cellStyle name="%40 - Vurgu3" xfId="89" builtinId="39" customBuiltin="1"/>
    <cellStyle name="%40 - Vurgu3 2" xfId="90" xr:uid="{00000000-0005-0000-0000-000059000000}"/>
    <cellStyle name="%40 - Vurgu3 2 2" xfId="91" xr:uid="{00000000-0005-0000-0000-00005A000000}"/>
    <cellStyle name="%40 - Vurgu3 2 3" xfId="92" xr:uid="{00000000-0005-0000-0000-00005B000000}"/>
    <cellStyle name="%40 - Vurgu3 2_25.İL-EMOD-Öncelikli Yaşam" xfId="93" xr:uid="{00000000-0005-0000-0000-00005C000000}"/>
    <cellStyle name="%40 - Vurgu3 3" xfId="94" xr:uid="{00000000-0005-0000-0000-00005D000000}"/>
    <cellStyle name="%40 - Vurgu3 3 2" xfId="95" xr:uid="{00000000-0005-0000-0000-00005E000000}"/>
    <cellStyle name="%40 - Vurgu3 3 3" xfId="96" xr:uid="{00000000-0005-0000-0000-00005F000000}"/>
    <cellStyle name="%40 - Vurgu3 4" xfId="97" xr:uid="{00000000-0005-0000-0000-000060000000}"/>
    <cellStyle name="%40 - Vurgu3 4 2" xfId="98" xr:uid="{00000000-0005-0000-0000-000061000000}"/>
    <cellStyle name="%40 - Vurgu3 4 3" xfId="99" xr:uid="{00000000-0005-0000-0000-000062000000}"/>
    <cellStyle name="%40 - Vurgu4" xfId="100" builtinId="43" customBuiltin="1"/>
    <cellStyle name="%40 - Vurgu4 2" xfId="101" xr:uid="{00000000-0005-0000-0000-000064000000}"/>
    <cellStyle name="%40 - Vurgu4 2 2" xfId="102" xr:uid="{00000000-0005-0000-0000-000065000000}"/>
    <cellStyle name="%40 - Vurgu4 2 3" xfId="103" xr:uid="{00000000-0005-0000-0000-000066000000}"/>
    <cellStyle name="%40 - Vurgu4 2_25.İL-EMOD-Öncelikli Yaşam" xfId="104" xr:uid="{00000000-0005-0000-0000-000067000000}"/>
    <cellStyle name="%40 - Vurgu4 3" xfId="105" xr:uid="{00000000-0005-0000-0000-000068000000}"/>
    <cellStyle name="%40 - Vurgu4 3 2" xfId="106" xr:uid="{00000000-0005-0000-0000-000069000000}"/>
    <cellStyle name="%40 - Vurgu4 3 3" xfId="107" xr:uid="{00000000-0005-0000-0000-00006A000000}"/>
    <cellStyle name="%40 - Vurgu4 4" xfId="108" xr:uid="{00000000-0005-0000-0000-00006B000000}"/>
    <cellStyle name="%40 - Vurgu4 4 2" xfId="109" xr:uid="{00000000-0005-0000-0000-00006C000000}"/>
    <cellStyle name="%40 - Vurgu4 4 3" xfId="110" xr:uid="{00000000-0005-0000-0000-00006D000000}"/>
    <cellStyle name="%40 - Vurgu5" xfId="111" builtinId="47" customBuiltin="1"/>
    <cellStyle name="%40 - Vurgu5 2" xfId="112" xr:uid="{00000000-0005-0000-0000-00006F000000}"/>
    <cellStyle name="%40 - Vurgu5 2 2" xfId="113" xr:uid="{00000000-0005-0000-0000-000070000000}"/>
    <cellStyle name="%40 - Vurgu5 2 3" xfId="114" xr:uid="{00000000-0005-0000-0000-000071000000}"/>
    <cellStyle name="%40 - Vurgu5 2_25.İL-EMOD-Öncelikli Yaşam" xfId="115" xr:uid="{00000000-0005-0000-0000-000072000000}"/>
    <cellStyle name="%40 - Vurgu5 3" xfId="116" xr:uid="{00000000-0005-0000-0000-000073000000}"/>
    <cellStyle name="%40 - Vurgu5 3 2" xfId="117" xr:uid="{00000000-0005-0000-0000-000074000000}"/>
    <cellStyle name="%40 - Vurgu5 3 3" xfId="118" xr:uid="{00000000-0005-0000-0000-000075000000}"/>
    <cellStyle name="%40 - Vurgu5 4" xfId="119" xr:uid="{00000000-0005-0000-0000-000076000000}"/>
    <cellStyle name="%40 - Vurgu5 4 2" xfId="120" xr:uid="{00000000-0005-0000-0000-000077000000}"/>
    <cellStyle name="%40 - Vurgu5 4 3" xfId="121" xr:uid="{00000000-0005-0000-0000-000078000000}"/>
    <cellStyle name="%40 - Vurgu6" xfId="122" builtinId="51" customBuiltin="1"/>
    <cellStyle name="%40 - Vurgu6 2" xfId="123" xr:uid="{00000000-0005-0000-0000-00007A000000}"/>
    <cellStyle name="%40 - Vurgu6 2 2" xfId="124" xr:uid="{00000000-0005-0000-0000-00007B000000}"/>
    <cellStyle name="%40 - Vurgu6 2 3" xfId="125" xr:uid="{00000000-0005-0000-0000-00007C000000}"/>
    <cellStyle name="%40 - Vurgu6 2_25.İL-EMOD-Öncelikli Yaşam" xfId="126" xr:uid="{00000000-0005-0000-0000-00007D000000}"/>
    <cellStyle name="%40 - Vurgu6 3" xfId="127" xr:uid="{00000000-0005-0000-0000-00007E000000}"/>
    <cellStyle name="%40 - Vurgu6 3 2" xfId="128" xr:uid="{00000000-0005-0000-0000-00007F000000}"/>
    <cellStyle name="%40 - Vurgu6 3 3" xfId="129" xr:uid="{00000000-0005-0000-0000-000080000000}"/>
    <cellStyle name="%40 - Vurgu6 4" xfId="130" xr:uid="{00000000-0005-0000-0000-000081000000}"/>
    <cellStyle name="%40 - Vurgu6 4 2" xfId="131" xr:uid="{00000000-0005-0000-0000-000082000000}"/>
    <cellStyle name="%40 - Vurgu6 4 3" xfId="132" xr:uid="{00000000-0005-0000-0000-000083000000}"/>
    <cellStyle name="%60 - Vurgu1" xfId="133" builtinId="32" customBuiltin="1"/>
    <cellStyle name="%60 - Vurgu1 2" xfId="134" xr:uid="{00000000-0005-0000-0000-000085000000}"/>
    <cellStyle name="%60 - Vurgu1 3" xfId="135" xr:uid="{00000000-0005-0000-0000-000086000000}"/>
    <cellStyle name="%60 - Vurgu1 4" xfId="136" xr:uid="{00000000-0005-0000-0000-000087000000}"/>
    <cellStyle name="%60 - Vurgu2" xfId="137" builtinId="36" customBuiltin="1"/>
    <cellStyle name="%60 - Vurgu2 2" xfId="138" xr:uid="{00000000-0005-0000-0000-000089000000}"/>
    <cellStyle name="%60 - Vurgu2 3" xfId="139" xr:uid="{00000000-0005-0000-0000-00008A000000}"/>
    <cellStyle name="%60 - Vurgu2 4" xfId="140" xr:uid="{00000000-0005-0000-0000-00008B000000}"/>
    <cellStyle name="%60 - Vurgu3" xfId="141" builtinId="40" customBuiltin="1"/>
    <cellStyle name="%60 - Vurgu3 2" xfId="142" xr:uid="{00000000-0005-0000-0000-00008D000000}"/>
    <cellStyle name="%60 - Vurgu3 3" xfId="143" xr:uid="{00000000-0005-0000-0000-00008E000000}"/>
    <cellStyle name="%60 - Vurgu3 4" xfId="144" xr:uid="{00000000-0005-0000-0000-00008F000000}"/>
    <cellStyle name="%60 - Vurgu4" xfId="145" builtinId="44" customBuiltin="1"/>
    <cellStyle name="%60 - Vurgu4 2" xfId="146" xr:uid="{00000000-0005-0000-0000-000091000000}"/>
    <cellStyle name="%60 - Vurgu4 3" xfId="147" xr:uid="{00000000-0005-0000-0000-000092000000}"/>
    <cellStyle name="%60 - Vurgu4 4" xfId="148" xr:uid="{00000000-0005-0000-0000-000093000000}"/>
    <cellStyle name="%60 - Vurgu5" xfId="149" builtinId="48" customBuiltin="1"/>
    <cellStyle name="%60 - Vurgu5 2" xfId="150" xr:uid="{00000000-0005-0000-0000-000095000000}"/>
    <cellStyle name="%60 - Vurgu5 3" xfId="151" xr:uid="{00000000-0005-0000-0000-000096000000}"/>
    <cellStyle name="%60 - Vurgu5 4" xfId="152" xr:uid="{00000000-0005-0000-0000-000097000000}"/>
    <cellStyle name="%60 - Vurgu6" xfId="153" builtinId="52" customBuiltin="1"/>
    <cellStyle name="%60 - Vurgu6 2" xfId="154" xr:uid="{00000000-0005-0000-0000-000099000000}"/>
    <cellStyle name="%60 - Vurgu6 3" xfId="155" xr:uid="{00000000-0005-0000-0000-00009A000000}"/>
    <cellStyle name="%60 - Vurgu6 4" xfId="156" xr:uid="{00000000-0005-0000-0000-00009B000000}"/>
    <cellStyle name="Açıklama Metni" xfId="157" builtinId="53" customBuiltin="1"/>
    <cellStyle name="Açıklama Metni 2" xfId="158" xr:uid="{00000000-0005-0000-0000-00009D000000}"/>
    <cellStyle name="Açıklama Metni 3" xfId="159" xr:uid="{00000000-0005-0000-0000-00009E000000}"/>
    <cellStyle name="Açıklama Metni 4" xfId="160" xr:uid="{00000000-0005-0000-0000-00009F000000}"/>
    <cellStyle name="Ana Başlık" xfId="161" builtinId="15" customBuiltin="1"/>
    <cellStyle name="Ana Başlık 2" xfId="162" xr:uid="{00000000-0005-0000-0000-0000A1000000}"/>
    <cellStyle name="Ana Başlık 3" xfId="163" xr:uid="{00000000-0005-0000-0000-0000A2000000}"/>
    <cellStyle name="Ana Başlık 4" xfId="164" xr:uid="{00000000-0005-0000-0000-0000A3000000}"/>
    <cellStyle name="Bağlı Hücre" xfId="165" builtinId="24" customBuiltin="1"/>
    <cellStyle name="Bağlı Hücre 2" xfId="166" xr:uid="{00000000-0005-0000-0000-0000A5000000}"/>
    <cellStyle name="Bağlı Hücre 3" xfId="167" xr:uid="{00000000-0005-0000-0000-0000A6000000}"/>
    <cellStyle name="Bağlı Hücre 4" xfId="168" xr:uid="{00000000-0005-0000-0000-0000A7000000}"/>
    <cellStyle name="Başlık 1" xfId="169" builtinId="16" customBuiltin="1"/>
    <cellStyle name="Başlık 1 2" xfId="170" xr:uid="{00000000-0005-0000-0000-0000A9000000}"/>
    <cellStyle name="Başlık 1 3" xfId="171" xr:uid="{00000000-0005-0000-0000-0000AA000000}"/>
    <cellStyle name="Başlık 1 4" xfId="172" xr:uid="{00000000-0005-0000-0000-0000AB000000}"/>
    <cellStyle name="Başlık 2" xfId="173" builtinId="17" customBuiltin="1"/>
    <cellStyle name="Başlık 2 2" xfId="174" xr:uid="{00000000-0005-0000-0000-0000AD000000}"/>
    <cellStyle name="Başlık 2 3" xfId="175" xr:uid="{00000000-0005-0000-0000-0000AE000000}"/>
    <cellStyle name="Başlık 2 4" xfId="176" xr:uid="{00000000-0005-0000-0000-0000AF000000}"/>
    <cellStyle name="Başlık 3" xfId="177" builtinId="18" customBuiltin="1"/>
    <cellStyle name="Başlık 3 2" xfId="178" xr:uid="{00000000-0005-0000-0000-0000B1000000}"/>
    <cellStyle name="Başlık 3 3" xfId="179" xr:uid="{00000000-0005-0000-0000-0000B2000000}"/>
    <cellStyle name="Başlık 3 4" xfId="180" xr:uid="{00000000-0005-0000-0000-0000B3000000}"/>
    <cellStyle name="Başlık 4" xfId="181" builtinId="19" customBuiltin="1"/>
    <cellStyle name="Başlık 4 2" xfId="182" xr:uid="{00000000-0005-0000-0000-0000B5000000}"/>
    <cellStyle name="Başlık 4 3" xfId="183" xr:uid="{00000000-0005-0000-0000-0000B6000000}"/>
    <cellStyle name="Başlık 4 4" xfId="184" xr:uid="{00000000-0005-0000-0000-0000B7000000}"/>
    <cellStyle name="Binlik Ayracı_MYÖ2" xfId="185" xr:uid="{00000000-0005-0000-0000-0000B8000000}"/>
    <cellStyle name="Comma [0]_T - 37" xfId="186" xr:uid="{00000000-0005-0000-0000-0000B9000000}"/>
    <cellStyle name="Comma 2" xfId="187" xr:uid="{00000000-0005-0000-0000-0000BA000000}"/>
    <cellStyle name="Comma 2 2" xfId="188" xr:uid="{00000000-0005-0000-0000-0000BB000000}"/>
    <cellStyle name="Comma_T - 37" xfId="189" xr:uid="{00000000-0005-0000-0000-0000BC000000}"/>
    <cellStyle name="Currency [0]_T - 37" xfId="190" xr:uid="{00000000-0005-0000-0000-0000BD000000}"/>
    <cellStyle name="Currency_T - 37" xfId="191" xr:uid="{00000000-0005-0000-0000-0000BE000000}"/>
    <cellStyle name="Çıkış" xfId="192" builtinId="21" customBuiltin="1"/>
    <cellStyle name="Çıkış 2" xfId="193" xr:uid="{00000000-0005-0000-0000-0000C0000000}"/>
    <cellStyle name="Çıkış 3" xfId="194" xr:uid="{00000000-0005-0000-0000-0000C1000000}"/>
    <cellStyle name="Çıkış 4" xfId="195" xr:uid="{00000000-0005-0000-0000-0000C2000000}"/>
    <cellStyle name="Giriş" xfId="196" builtinId="20" customBuiltin="1"/>
    <cellStyle name="Giriş 2" xfId="197" xr:uid="{00000000-0005-0000-0000-0000C4000000}"/>
    <cellStyle name="Giriş 3" xfId="198" xr:uid="{00000000-0005-0000-0000-0000C5000000}"/>
    <cellStyle name="Giriş 4" xfId="199" xr:uid="{00000000-0005-0000-0000-0000C6000000}"/>
    <cellStyle name="Hesaplama" xfId="200" builtinId="22" customBuiltin="1"/>
    <cellStyle name="Hesaplama 2" xfId="201" xr:uid="{00000000-0005-0000-0000-0000C8000000}"/>
    <cellStyle name="Hesaplama 3" xfId="202" xr:uid="{00000000-0005-0000-0000-0000C9000000}"/>
    <cellStyle name="Hesaplama 4" xfId="203" xr:uid="{00000000-0005-0000-0000-0000CA000000}"/>
    <cellStyle name="Hyperlink" xfId="204" xr:uid="{00000000-0005-0000-0000-0000CB000000}"/>
    <cellStyle name="İşaretli Hücre" xfId="205" builtinId="23" customBuiltin="1"/>
    <cellStyle name="İşaretli Hücre 2" xfId="206" xr:uid="{00000000-0005-0000-0000-0000CD000000}"/>
    <cellStyle name="İşaretli Hücre 3" xfId="207" xr:uid="{00000000-0005-0000-0000-0000CE000000}"/>
    <cellStyle name="İşaretli Hücre 4" xfId="208" xr:uid="{00000000-0005-0000-0000-0000CF000000}"/>
    <cellStyle name="İyi" xfId="209" builtinId="26" customBuiltin="1"/>
    <cellStyle name="İyi 2" xfId="210" xr:uid="{00000000-0005-0000-0000-0000D1000000}"/>
    <cellStyle name="İyi 3" xfId="211" xr:uid="{00000000-0005-0000-0000-0000D2000000}"/>
    <cellStyle name="İyi 4" xfId="212" xr:uid="{00000000-0005-0000-0000-0000D3000000}"/>
    <cellStyle name="İzlenen Köprü 2" xfId="213" xr:uid="{00000000-0005-0000-0000-0000D4000000}"/>
    <cellStyle name="Köprü" xfId="214" builtinId="8"/>
    <cellStyle name="Köprü 2" xfId="215" xr:uid="{00000000-0005-0000-0000-0000D6000000}"/>
    <cellStyle name="Köprü 3" xfId="216" xr:uid="{00000000-0005-0000-0000-0000D7000000}"/>
    <cellStyle name="Köprü 4" xfId="217" xr:uid="{00000000-0005-0000-0000-0000D8000000}"/>
    <cellStyle name="Kötü" xfId="218" builtinId="27" customBuiltin="1"/>
    <cellStyle name="Kötü 2" xfId="219" xr:uid="{00000000-0005-0000-0000-0000DA000000}"/>
    <cellStyle name="Kötü 3" xfId="220" xr:uid="{00000000-0005-0000-0000-0000DB000000}"/>
    <cellStyle name="Kötü 4" xfId="221" xr:uid="{00000000-0005-0000-0000-0000DC000000}"/>
    <cellStyle name="Normal" xfId="0" builtinId="0"/>
    <cellStyle name="Normal 10" xfId="222" xr:uid="{00000000-0005-0000-0000-0000DE000000}"/>
    <cellStyle name="Normal 10 2" xfId="223" xr:uid="{00000000-0005-0000-0000-0000DF000000}"/>
    <cellStyle name="Normal 100" xfId="224" xr:uid="{00000000-0005-0000-0000-0000E0000000}"/>
    <cellStyle name="Normal 101" xfId="225" xr:uid="{00000000-0005-0000-0000-0000E1000000}"/>
    <cellStyle name="Normal 102" xfId="226" xr:uid="{00000000-0005-0000-0000-0000E2000000}"/>
    <cellStyle name="Normal 103" xfId="227" xr:uid="{00000000-0005-0000-0000-0000E3000000}"/>
    <cellStyle name="Normal 104" xfId="228" xr:uid="{00000000-0005-0000-0000-0000E4000000}"/>
    <cellStyle name="Normal 105" xfId="229" xr:uid="{00000000-0005-0000-0000-0000E5000000}"/>
    <cellStyle name="Normal 105 2" xfId="230" xr:uid="{00000000-0005-0000-0000-0000E6000000}"/>
    <cellStyle name="Normal 106" xfId="231" xr:uid="{00000000-0005-0000-0000-0000E7000000}"/>
    <cellStyle name="Normal 107" xfId="232" xr:uid="{00000000-0005-0000-0000-0000E8000000}"/>
    <cellStyle name="Normal 107 2" xfId="233" xr:uid="{00000000-0005-0000-0000-0000E9000000}"/>
    <cellStyle name="Normal 107_19-İL-EMOD-Öncelikli Yaşam" xfId="234" xr:uid="{00000000-0005-0000-0000-0000EA000000}"/>
    <cellStyle name="Normal 108" xfId="235" xr:uid="{00000000-0005-0000-0000-0000EB000000}"/>
    <cellStyle name="Normal 109" xfId="236" xr:uid="{00000000-0005-0000-0000-0000EC000000}"/>
    <cellStyle name="Normal 109 2" xfId="237" xr:uid="{00000000-0005-0000-0000-0000ED000000}"/>
    <cellStyle name="Normal 109_19-İL-EMOD-Öncelikli Yaşam" xfId="238" xr:uid="{00000000-0005-0000-0000-0000EE000000}"/>
    <cellStyle name="Normal 11" xfId="239" xr:uid="{00000000-0005-0000-0000-0000EF000000}"/>
    <cellStyle name="Normal 11 10" xfId="240" xr:uid="{00000000-0005-0000-0000-0000F0000000}"/>
    <cellStyle name="Normal 11 11" xfId="241" xr:uid="{00000000-0005-0000-0000-0000F1000000}"/>
    <cellStyle name="Normal 11 12" xfId="242" xr:uid="{00000000-0005-0000-0000-0000F2000000}"/>
    <cellStyle name="Normal 11 2" xfId="243" xr:uid="{00000000-0005-0000-0000-0000F3000000}"/>
    <cellStyle name="Normal 11 2 2" xfId="244" xr:uid="{00000000-0005-0000-0000-0000F4000000}"/>
    <cellStyle name="Normal 11 2 3" xfId="245" xr:uid="{00000000-0005-0000-0000-0000F5000000}"/>
    <cellStyle name="Normal 11 3" xfId="246" xr:uid="{00000000-0005-0000-0000-0000F6000000}"/>
    <cellStyle name="Normal 11 3 2" xfId="247" xr:uid="{00000000-0005-0000-0000-0000F7000000}"/>
    <cellStyle name="Normal 11 3 3" xfId="248" xr:uid="{00000000-0005-0000-0000-0000F8000000}"/>
    <cellStyle name="Normal 11 4" xfId="249" xr:uid="{00000000-0005-0000-0000-0000F9000000}"/>
    <cellStyle name="Normal 11 4 2" xfId="250" xr:uid="{00000000-0005-0000-0000-0000FA000000}"/>
    <cellStyle name="Normal 11 4 3" xfId="251" xr:uid="{00000000-0005-0000-0000-0000FB000000}"/>
    <cellStyle name="Normal 11 5" xfId="252" xr:uid="{00000000-0005-0000-0000-0000FC000000}"/>
    <cellStyle name="Normal 11 5 2" xfId="253" xr:uid="{00000000-0005-0000-0000-0000FD000000}"/>
    <cellStyle name="Normal 11 5 3" xfId="254" xr:uid="{00000000-0005-0000-0000-0000FE000000}"/>
    <cellStyle name="Normal 11 6" xfId="255" xr:uid="{00000000-0005-0000-0000-0000FF000000}"/>
    <cellStyle name="Normal 11 6 2" xfId="256" xr:uid="{00000000-0005-0000-0000-000000010000}"/>
    <cellStyle name="Normal 11 6 3" xfId="257" xr:uid="{00000000-0005-0000-0000-000001010000}"/>
    <cellStyle name="Normal 11 7" xfId="258" xr:uid="{00000000-0005-0000-0000-000002010000}"/>
    <cellStyle name="Normal 11 7 2" xfId="259" xr:uid="{00000000-0005-0000-0000-000003010000}"/>
    <cellStyle name="Normal 11 7 3" xfId="260" xr:uid="{00000000-0005-0000-0000-000004010000}"/>
    <cellStyle name="Normal 11 8" xfId="261" xr:uid="{00000000-0005-0000-0000-000005010000}"/>
    <cellStyle name="Normal 11 8 2" xfId="262" xr:uid="{00000000-0005-0000-0000-000006010000}"/>
    <cellStyle name="Normal 11 8 3" xfId="263" xr:uid="{00000000-0005-0000-0000-000007010000}"/>
    <cellStyle name="Normal 11 9" xfId="264" xr:uid="{00000000-0005-0000-0000-000008010000}"/>
    <cellStyle name="Normal 110" xfId="265" xr:uid="{00000000-0005-0000-0000-000009010000}"/>
    <cellStyle name="Normal 110 2" xfId="266" xr:uid="{00000000-0005-0000-0000-00000A010000}"/>
    <cellStyle name="Normal 110_19-İL-EMOD-Öncelikli Yaşam" xfId="267" xr:uid="{00000000-0005-0000-0000-00000B010000}"/>
    <cellStyle name="Normal 111" xfId="268" xr:uid="{00000000-0005-0000-0000-00000C010000}"/>
    <cellStyle name="Normal 111 2" xfId="269" xr:uid="{00000000-0005-0000-0000-00000D010000}"/>
    <cellStyle name="Normal 111_19-İL-EMOD-Öncelikli Yaşam" xfId="270" xr:uid="{00000000-0005-0000-0000-00000E010000}"/>
    <cellStyle name="Normal 12" xfId="271" xr:uid="{00000000-0005-0000-0000-00000F010000}"/>
    <cellStyle name="Normal 12 2" xfId="272" xr:uid="{00000000-0005-0000-0000-000010010000}"/>
    <cellStyle name="Normal 12 2 2" xfId="273" xr:uid="{00000000-0005-0000-0000-000011010000}"/>
    <cellStyle name="Normal 12 2 3" xfId="274" xr:uid="{00000000-0005-0000-0000-000012010000}"/>
    <cellStyle name="Normal 12 3" xfId="275" xr:uid="{00000000-0005-0000-0000-000013010000}"/>
    <cellStyle name="Normal 12 4" xfId="276" xr:uid="{00000000-0005-0000-0000-000014010000}"/>
    <cellStyle name="Normal 13" xfId="277" xr:uid="{00000000-0005-0000-0000-000015010000}"/>
    <cellStyle name="Normal 13 2" xfId="278" xr:uid="{00000000-0005-0000-0000-000016010000}"/>
    <cellStyle name="Normal 13 2 2" xfId="279" xr:uid="{00000000-0005-0000-0000-000017010000}"/>
    <cellStyle name="Normal 13 2 3" xfId="280" xr:uid="{00000000-0005-0000-0000-000018010000}"/>
    <cellStyle name="Normal 13 3" xfId="281" xr:uid="{00000000-0005-0000-0000-000019010000}"/>
    <cellStyle name="Normal 13 4" xfId="282" xr:uid="{00000000-0005-0000-0000-00001A010000}"/>
    <cellStyle name="Normal 14" xfId="283" xr:uid="{00000000-0005-0000-0000-00001B010000}"/>
    <cellStyle name="Normal 14 2" xfId="284" xr:uid="{00000000-0005-0000-0000-00001C010000}"/>
    <cellStyle name="Normal 14 2 2" xfId="285" xr:uid="{00000000-0005-0000-0000-00001D010000}"/>
    <cellStyle name="Normal 14 2 3" xfId="286" xr:uid="{00000000-0005-0000-0000-00001E010000}"/>
    <cellStyle name="Normal 14 3" xfId="287" xr:uid="{00000000-0005-0000-0000-00001F010000}"/>
    <cellStyle name="Normal 15" xfId="288" xr:uid="{00000000-0005-0000-0000-000020010000}"/>
    <cellStyle name="Normal 15 2" xfId="289" xr:uid="{00000000-0005-0000-0000-000021010000}"/>
    <cellStyle name="Normal 16" xfId="290" xr:uid="{00000000-0005-0000-0000-000022010000}"/>
    <cellStyle name="Normal 16 2" xfId="291" xr:uid="{00000000-0005-0000-0000-000023010000}"/>
    <cellStyle name="Normal 16 2 2" xfId="292" xr:uid="{00000000-0005-0000-0000-000024010000}"/>
    <cellStyle name="Normal 16 2 3" xfId="293" xr:uid="{00000000-0005-0000-0000-000025010000}"/>
    <cellStyle name="Normal 16 3" xfId="294" xr:uid="{00000000-0005-0000-0000-000026010000}"/>
    <cellStyle name="Normal 17" xfId="295" xr:uid="{00000000-0005-0000-0000-000027010000}"/>
    <cellStyle name="Normal 17 2" xfId="296" xr:uid="{00000000-0005-0000-0000-000028010000}"/>
    <cellStyle name="Normal 17 2 2" xfId="297" xr:uid="{00000000-0005-0000-0000-000029010000}"/>
    <cellStyle name="Normal 17 2 3" xfId="298" xr:uid="{00000000-0005-0000-0000-00002A010000}"/>
    <cellStyle name="Normal 17 3" xfId="299" xr:uid="{00000000-0005-0000-0000-00002B010000}"/>
    <cellStyle name="Normal 18" xfId="300" xr:uid="{00000000-0005-0000-0000-00002C010000}"/>
    <cellStyle name="Normal 18 2" xfId="301" xr:uid="{00000000-0005-0000-0000-00002D010000}"/>
    <cellStyle name="Normal 18 3" xfId="302" xr:uid="{00000000-0005-0000-0000-00002E010000}"/>
    <cellStyle name="Normal 18 4" xfId="303" xr:uid="{00000000-0005-0000-0000-00002F010000}"/>
    <cellStyle name="Normal 19" xfId="304" xr:uid="{00000000-0005-0000-0000-000030010000}"/>
    <cellStyle name="Normal 19 2" xfId="305" xr:uid="{00000000-0005-0000-0000-000031010000}"/>
    <cellStyle name="Normal 19 3" xfId="306" xr:uid="{00000000-0005-0000-0000-000032010000}"/>
    <cellStyle name="Normal 19 4" xfId="307" xr:uid="{00000000-0005-0000-0000-000033010000}"/>
    <cellStyle name="Normal 2" xfId="308" xr:uid="{00000000-0005-0000-0000-000034010000}"/>
    <cellStyle name="Normal 2 10" xfId="309" xr:uid="{00000000-0005-0000-0000-000035010000}"/>
    <cellStyle name="Normal 2 10 2" xfId="310" xr:uid="{00000000-0005-0000-0000-000036010000}"/>
    <cellStyle name="Normal 2 10 3" xfId="311" xr:uid="{00000000-0005-0000-0000-000037010000}"/>
    <cellStyle name="Normal 2 11" xfId="312" xr:uid="{00000000-0005-0000-0000-000038010000}"/>
    <cellStyle name="Normal 2 12" xfId="313" xr:uid="{00000000-0005-0000-0000-000039010000}"/>
    <cellStyle name="Normal 2 13" xfId="314" xr:uid="{00000000-0005-0000-0000-00003A010000}"/>
    <cellStyle name="Normal 2 14" xfId="315" xr:uid="{00000000-0005-0000-0000-00003B010000}"/>
    <cellStyle name="Normal 2 15" xfId="316" xr:uid="{00000000-0005-0000-0000-00003C010000}"/>
    <cellStyle name="Normal 2 16" xfId="317" xr:uid="{00000000-0005-0000-0000-00003D010000}"/>
    <cellStyle name="Normal 2 17" xfId="318" xr:uid="{00000000-0005-0000-0000-00003E010000}"/>
    <cellStyle name="Normal 2 18" xfId="319" xr:uid="{00000000-0005-0000-0000-00003F010000}"/>
    <cellStyle name="Normal 2 19" xfId="320" xr:uid="{00000000-0005-0000-0000-000040010000}"/>
    <cellStyle name="Normal 2 2" xfId="321" xr:uid="{00000000-0005-0000-0000-000041010000}"/>
    <cellStyle name="Normal 2 2 2" xfId="322" xr:uid="{00000000-0005-0000-0000-000042010000}"/>
    <cellStyle name="Normal 2 2 3" xfId="323" xr:uid="{00000000-0005-0000-0000-000043010000}"/>
    <cellStyle name="Normal 2 2 4" xfId="324" xr:uid="{00000000-0005-0000-0000-000044010000}"/>
    <cellStyle name="Normal 2 3" xfId="325" xr:uid="{00000000-0005-0000-0000-000045010000}"/>
    <cellStyle name="Normal 2 3 2" xfId="326" xr:uid="{00000000-0005-0000-0000-000046010000}"/>
    <cellStyle name="Normal 2 3 2 2" xfId="327" xr:uid="{00000000-0005-0000-0000-000047010000}"/>
    <cellStyle name="Normal 2 3 3" xfId="328" xr:uid="{00000000-0005-0000-0000-000048010000}"/>
    <cellStyle name="Normal 2 4" xfId="329" xr:uid="{00000000-0005-0000-0000-000049010000}"/>
    <cellStyle name="Normal 2 4 10" xfId="330" xr:uid="{00000000-0005-0000-0000-00004A010000}"/>
    <cellStyle name="Normal 2 4 11" xfId="331" xr:uid="{00000000-0005-0000-0000-00004B010000}"/>
    <cellStyle name="Normal 2 4 12" xfId="332" xr:uid="{00000000-0005-0000-0000-00004C010000}"/>
    <cellStyle name="Normal 2 4 2" xfId="333" xr:uid="{00000000-0005-0000-0000-00004D010000}"/>
    <cellStyle name="Normal 2 4 2 2" xfId="334" xr:uid="{00000000-0005-0000-0000-00004E010000}"/>
    <cellStyle name="Normal 2 4 2 3" xfId="335" xr:uid="{00000000-0005-0000-0000-00004F010000}"/>
    <cellStyle name="Normal 2 4 2 4" xfId="336" xr:uid="{00000000-0005-0000-0000-000050010000}"/>
    <cellStyle name="Normal 2 4 2 5" xfId="337" xr:uid="{00000000-0005-0000-0000-000051010000}"/>
    <cellStyle name="Normal 2 4 3" xfId="338" xr:uid="{00000000-0005-0000-0000-000052010000}"/>
    <cellStyle name="Normal 2 4 3 2" xfId="339" xr:uid="{00000000-0005-0000-0000-000053010000}"/>
    <cellStyle name="Normal 2 4 3 3" xfId="340" xr:uid="{00000000-0005-0000-0000-000054010000}"/>
    <cellStyle name="Normal 2 4 4" xfId="341" xr:uid="{00000000-0005-0000-0000-000055010000}"/>
    <cellStyle name="Normal 2 4 4 2" xfId="342" xr:uid="{00000000-0005-0000-0000-000056010000}"/>
    <cellStyle name="Normal 2 4 4 3" xfId="343" xr:uid="{00000000-0005-0000-0000-000057010000}"/>
    <cellStyle name="Normal 2 4 5" xfId="344" xr:uid="{00000000-0005-0000-0000-000058010000}"/>
    <cellStyle name="Normal 2 4 5 2" xfId="345" xr:uid="{00000000-0005-0000-0000-000059010000}"/>
    <cellStyle name="Normal 2 4 5 3" xfId="346" xr:uid="{00000000-0005-0000-0000-00005A010000}"/>
    <cellStyle name="Normal 2 4 6" xfId="347" xr:uid="{00000000-0005-0000-0000-00005B010000}"/>
    <cellStyle name="Normal 2 4 6 2" xfId="348" xr:uid="{00000000-0005-0000-0000-00005C010000}"/>
    <cellStyle name="Normal 2 4 6 3" xfId="349" xr:uid="{00000000-0005-0000-0000-00005D010000}"/>
    <cellStyle name="Normal 2 4 7" xfId="350" xr:uid="{00000000-0005-0000-0000-00005E010000}"/>
    <cellStyle name="Normal 2 4 7 2" xfId="351" xr:uid="{00000000-0005-0000-0000-00005F010000}"/>
    <cellStyle name="Normal 2 4 7 3" xfId="352" xr:uid="{00000000-0005-0000-0000-000060010000}"/>
    <cellStyle name="Normal 2 4 8" xfId="353" xr:uid="{00000000-0005-0000-0000-000061010000}"/>
    <cellStyle name="Normal 2 4 8 2" xfId="354" xr:uid="{00000000-0005-0000-0000-000062010000}"/>
    <cellStyle name="Normal 2 4 8 3" xfId="355" xr:uid="{00000000-0005-0000-0000-000063010000}"/>
    <cellStyle name="Normal 2 4 9" xfId="356" xr:uid="{00000000-0005-0000-0000-000064010000}"/>
    <cellStyle name="Normal 2 5" xfId="357" xr:uid="{00000000-0005-0000-0000-000065010000}"/>
    <cellStyle name="Normal 2 5 2" xfId="358" xr:uid="{00000000-0005-0000-0000-000066010000}"/>
    <cellStyle name="Normal 2 5 2 2" xfId="359" xr:uid="{00000000-0005-0000-0000-000067010000}"/>
    <cellStyle name="Normal 2 5 3" xfId="360" xr:uid="{00000000-0005-0000-0000-000068010000}"/>
    <cellStyle name="Normal 2 6" xfId="361" xr:uid="{00000000-0005-0000-0000-000069010000}"/>
    <cellStyle name="Normal 2 6 2" xfId="362" xr:uid="{00000000-0005-0000-0000-00006A010000}"/>
    <cellStyle name="Normal 2 6 2 2" xfId="363" xr:uid="{00000000-0005-0000-0000-00006B010000}"/>
    <cellStyle name="Normal 2 6 3" xfId="364" xr:uid="{00000000-0005-0000-0000-00006C010000}"/>
    <cellStyle name="Normal 2 7" xfId="365" xr:uid="{00000000-0005-0000-0000-00006D010000}"/>
    <cellStyle name="Normal 2 7 2" xfId="366" xr:uid="{00000000-0005-0000-0000-00006E010000}"/>
    <cellStyle name="Normal 2 7 3" xfId="367" xr:uid="{00000000-0005-0000-0000-00006F010000}"/>
    <cellStyle name="Normal 2 8" xfId="368" xr:uid="{00000000-0005-0000-0000-000070010000}"/>
    <cellStyle name="Normal 2 8 2" xfId="369" xr:uid="{00000000-0005-0000-0000-000071010000}"/>
    <cellStyle name="Normal 2 8 3" xfId="370" xr:uid="{00000000-0005-0000-0000-000072010000}"/>
    <cellStyle name="Normal 2 9" xfId="371" xr:uid="{00000000-0005-0000-0000-000073010000}"/>
    <cellStyle name="Normal 2 9 2" xfId="372" xr:uid="{00000000-0005-0000-0000-000074010000}"/>
    <cellStyle name="Normal 2 9 3" xfId="373" xr:uid="{00000000-0005-0000-0000-000075010000}"/>
    <cellStyle name="Normal 20" xfId="374" xr:uid="{00000000-0005-0000-0000-000076010000}"/>
    <cellStyle name="Normal 20 2" xfId="375" xr:uid="{00000000-0005-0000-0000-000077010000}"/>
    <cellStyle name="Normal 20 3" xfId="376" xr:uid="{00000000-0005-0000-0000-000078010000}"/>
    <cellStyle name="Normal 20 4" xfId="377" xr:uid="{00000000-0005-0000-0000-000079010000}"/>
    <cellStyle name="Normal 21" xfId="378" xr:uid="{00000000-0005-0000-0000-00007A010000}"/>
    <cellStyle name="Normal 21 2" xfId="379" xr:uid="{00000000-0005-0000-0000-00007B010000}"/>
    <cellStyle name="Normal 21 3" xfId="380" xr:uid="{00000000-0005-0000-0000-00007C010000}"/>
    <cellStyle name="Normal 21 4" xfId="381" xr:uid="{00000000-0005-0000-0000-00007D010000}"/>
    <cellStyle name="Normal 22" xfId="382" xr:uid="{00000000-0005-0000-0000-00007E010000}"/>
    <cellStyle name="Normal 22 2" xfId="383" xr:uid="{00000000-0005-0000-0000-00007F010000}"/>
    <cellStyle name="Normal 22 3" xfId="384" xr:uid="{00000000-0005-0000-0000-000080010000}"/>
    <cellStyle name="Normal 22 4" xfId="385" xr:uid="{00000000-0005-0000-0000-000081010000}"/>
    <cellStyle name="Normal 23" xfId="386" xr:uid="{00000000-0005-0000-0000-000082010000}"/>
    <cellStyle name="Normal 23 2" xfId="387" xr:uid="{00000000-0005-0000-0000-000083010000}"/>
    <cellStyle name="Normal 23 3" xfId="388" xr:uid="{00000000-0005-0000-0000-000084010000}"/>
    <cellStyle name="Normal 23 4" xfId="389" xr:uid="{00000000-0005-0000-0000-000085010000}"/>
    <cellStyle name="Normal 24" xfId="390" xr:uid="{00000000-0005-0000-0000-000086010000}"/>
    <cellStyle name="Normal 24 2" xfId="391" xr:uid="{00000000-0005-0000-0000-000087010000}"/>
    <cellStyle name="Normal 24 2 2" xfId="392" xr:uid="{00000000-0005-0000-0000-000088010000}"/>
    <cellStyle name="Normal 24 3" xfId="393" xr:uid="{00000000-0005-0000-0000-000089010000}"/>
    <cellStyle name="Normal 24 3 2" xfId="394" xr:uid="{00000000-0005-0000-0000-00008A010000}"/>
    <cellStyle name="Normal 24 4" xfId="395" xr:uid="{00000000-0005-0000-0000-00008B010000}"/>
    <cellStyle name="Normal 24 5" xfId="396" xr:uid="{00000000-0005-0000-0000-00008C010000}"/>
    <cellStyle name="Normal 24 6" xfId="397" xr:uid="{00000000-0005-0000-0000-00008D010000}"/>
    <cellStyle name="Normal 25" xfId="398" xr:uid="{00000000-0005-0000-0000-00008E010000}"/>
    <cellStyle name="Normal 25 2" xfId="399" xr:uid="{00000000-0005-0000-0000-00008F010000}"/>
    <cellStyle name="Normal 25 2 2" xfId="400" xr:uid="{00000000-0005-0000-0000-000090010000}"/>
    <cellStyle name="Normal 25 2 3" xfId="401" xr:uid="{00000000-0005-0000-0000-000091010000}"/>
    <cellStyle name="Normal 25 2 4" xfId="402" xr:uid="{00000000-0005-0000-0000-000092010000}"/>
    <cellStyle name="Normal 25 3" xfId="403" xr:uid="{00000000-0005-0000-0000-000093010000}"/>
    <cellStyle name="Normal 25 4" xfId="404" xr:uid="{00000000-0005-0000-0000-000094010000}"/>
    <cellStyle name="Normal 25 5" xfId="405" xr:uid="{00000000-0005-0000-0000-000095010000}"/>
    <cellStyle name="Normal 25 6" xfId="406" xr:uid="{00000000-0005-0000-0000-000096010000}"/>
    <cellStyle name="Normal 26" xfId="407" xr:uid="{00000000-0005-0000-0000-000097010000}"/>
    <cellStyle name="Normal 26 2" xfId="408" xr:uid="{00000000-0005-0000-0000-000098010000}"/>
    <cellStyle name="Normal 26 2 2" xfId="409" xr:uid="{00000000-0005-0000-0000-000099010000}"/>
    <cellStyle name="Normal 26 2 3" xfId="410" xr:uid="{00000000-0005-0000-0000-00009A010000}"/>
    <cellStyle name="Normal 26 3" xfId="411" xr:uid="{00000000-0005-0000-0000-00009B010000}"/>
    <cellStyle name="Normal 27" xfId="412" xr:uid="{00000000-0005-0000-0000-00009C010000}"/>
    <cellStyle name="Normal 27 2" xfId="413" xr:uid="{00000000-0005-0000-0000-00009D010000}"/>
    <cellStyle name="Normal 27 2 2" xfId="414" xr:uid="{00000000-0005-0000-0000-00009E010000}"/>
    <cellStyle name="Normal 27 2 3" xfId="415" xr:uid="{00000000-0005-0000-0000-00009F010000}"/>
    <cellStyle name="Normal 27 3" xfId="416" xr:uid="{00000000-0005-0000-0000-0000A0010000}"/>
    <cellStyle name="Normal 28" xfId="417" xr:uid="{00000000-0005-0000-0000-0000A1010000}"/>
    <cellStyle name="Normal 28 2" xfId="418" xr:uid="{00000000-0005-0000-0000-0000A2010000}"/>
    <cellStyle name="Normal 28 2 2" xfId="419" xr:uid="{00000000-0005-0000-0000-0000A3010000}"/>
    <cellStyle name="Normal 28 2 3" xfId="420" xr:uid="{00000000-0005-0000-0000-0000A4010000}"/>
    <cellStyle name="Normal 28 3" xfId="421" xr:uid="{00000000-0005-0000-0000-0000A5010000}"/>
    <cellStyle name="Normal 29" xfId="422" xr:uid="{00000000-0005-0000-0000-0000A6010000}"/>
    <cellStyle name="Normal 29 2" xfId="423" xr:uid="{00000000-0005-0000-0000-0000A7010000}"/>
    <cellStyle name="Normal 29 2 2" xfId="424" xr:uid="{00000000-0005-0000-0000-0000A8010000}"/>
    <cellStyle name="Normal 29 2 3" xfId="425" xr:uid="{00000000-0005-0000-0000-0000A9010000}"/>
    <cellStyle name="Normal 29 2 4" xfId="426" xr:uid="{00000000-0005-0000-0000-0000AA010000}"/>
    <cellStyle name="Normal 29 3" xfId="427" xr:uid="{00000000-0005-0000-0000-0000AB010000}"/>
    <cellStyle name="Normal 29 4" xfId="428" xr:uid="{00000000-0005-0000-0000-0000AC010000}"/>
    <cellStyle name="Normal 29 5" xfId="429" xr:uid="{00000000-0005-0000-0000-0000AD010000}"/>
    <cellStyle name="Normal 3" xfId="430" xr:uid="{00000000-0005-0000-0000-0000AE010000}"/>
    <cellStyle name="Normal 3 2" xfId="431" xr:uid="{00000000-0005-0000-0000-0000AF010000}"/>
    <cellStyle name="Normal 3 2 2" xfId="432" xr:uid="{00000000-0005-0000-0000-0000B0010000}"/>
    <cellStyle name="Normal 3 2 3" xfId="433" xr:uid="{00000000-0005-0000-0000-0000B1010000}"/>
    <cellStyle name="Normal 3 3" xfId="434" xr:uid="{00000000-0005-0000-0000-0000B2010000}"/>
    <cellStyle name="Normal 3 3 2" xfId="435" xr:uid="{00000000-0005-0000-0000-0000B3010000}"/>
    <cellStyle name="Normal 3 3 3" xfId="436" xr:uid="{00000000-0005-0000-0000-0000B4010000}"/>
    <cellStyle name="Normal 3 4" xfId="437" xr:uid="{00000000-0005-0000-0000-0000B5010000}"/>
    <cellStyle name="Normal 3 4 2" xfId="438" xr:uid="{00000000-0005-0000-0000-0000B6010000}"/>
    <cellStyle name="Normal 3 4 3" xfId="439" xr:uid="{00000000-0005-0000-0000-0000B7010000}"/>
    <cellStyle name="Normal 3 5" xfId="440" xr:uid="{00000000-0005-0000-0000-0000B8010000}"/>
    <cellStyle name="Normal 3 5 2" xfId="441" xr:uid="{00000000-0005-0000-0000-0000B9010000}"/>
    <cellStyle name="Normal 3 5 3" xfId="442" xr:uid="{00000000-0005-0000-0000-0000BA010000}"/>
    <cellStyle name="Normal 3 6" xfId="443" xr:uid="{00000000-0005-0000-0000-0000BB010000}"/>
    <cellStyle name="Normal 3 7" xfId="444" xr:uid="{00000000-0005-0000-0000-0000BC010000}"/>
    <cellStyle name="Normal 30" xfId="445" xr:uid="{00000000-0005-0000-0000-0000BD010000}"/>
    <cellStyle name="Normal 30 2" xfId="446" xr:uid="{00000000-0005-0000-0000-0000BE010000}"/>
    <cellStyle name="Normal 30 3" xfId="447" xr:uid="{00000000-0005-0000-0000-0000BF010000}"/>
    <cellStyle name="Normal 30 4" xfId="448" xr:uid="{00000000-0005-0000-0000-0000C0010000}"/>
    <cellStyle name="Normal 31" xfId="449" xr:uid="{00000000-0005-0000-0000-0000C1010000}"/>
    <cellStyle name="Normal 31 2" xfId="450" xr:uid="{00000000-0005-0000-0000-0000C2010000}"/>
    <cellStyle name="Normal 31 3" xfId="451" xr:uid="{00000000-0005-0000-0000-0000C3010000}"/>
    <cellStyle name="Normal 31 4" xfId="452" xr:uid="{00000000-0005-0000-0000-0000C4010000}"/>
    <cellStyle name="Normal 32" xfId="453" xr:uid="{00000000-0005-0000-0000-0000C5010000}"/>
    <cellStyle name="Normal 32 2" xfId="454" xr:uid="{00000000-0005-0000-0000-0000C6010000}"/>
    <cellStyle name="Normal 32 3" xfId="455" xr:uid="{00000000-0005-0000-0000-0000C7010000}"/>
    <cellStyle name="Normal 32 4" xfId="456" xr:uid="{00000000-0005-0000-0000-0000C8010000}"/>
    <cellStyle name="Normal 33" xfId="457" xr:uid="{00000000-0005-0000-0000-0000C9010000}"/>
    <cellStyle name="Normal 33 2" xfId="458" xr:uid="{00000000-0005-0000-0000-0000CA010000}"/>
    <cellStyle name="Normal 33 3" xfId="459" xr:uid="{00000000-0005-0000-0000-0000CB010000}"/>
    <cellStyle name="Normal 33 4" xfId="460" xr:uid="{00000000-0005-0000-0000-0000CC010000}"/>
    <cellStyle name="Normal 34" xfId="461" xr:uid="{00000000-0005-0000-0000-0000CD010000}"/>
    <cellStyle name="Normal 34 2" xfId="462" xr:uid="{00000000-0005-0000-0000-0000CE010000}"/>
    <cellStyle name="Normal 34 3" xfId="463" xr:uid="{00000000-0005-0000-0000-0000CF010000}"/>
    <cellStyle name="Normal 34 4" xfId="464" xr:uid="{00000000-0005-0000-0000-0000D0010000}"/>
    <cellStyle name="Normal 35" xfId="465" xr:uid="{00000000-0005-0000-0000-0000D1010000}"/>
    <cellStyle name="Normal 35 2" xfId="466" xr:uid="{00000000-0005-0000-0000-0000D2010000}"/>
    <cellStyle name="Normal 35 3" xfId="467" xr:uid="{00000000-0005-0000-0000-0000D3010000}"/>
    <cellStyle name="Normal 35 4" xfId="468" xr:uid="{00000000-0005-0000-0000-0000D4010000}"/>
    <cellStyle name="Normal 36" xfId="469" xr:uid="{00000000-0005-0000-0000-0000D5010000}"/>
    <cellStyle name="Normal 36 2" xfId="470" xr:uid="{00000000-0005-0000-0000-0000D6010000}"/>
    <cellStyle name="Normal 36 3" xfId="471" xr:uid="{00000000-0005-0000-0000-0000D7010000}"/>
    <cellStyle name="Normal 36 4" xfId="472" xr:uid="{00000000-0005-0000-0000-0000D8010000}"/>
    <cellStyle name="Normal 37" xfId="473" xr:uid="{00000000-0005-0000-0000-0000D9010000}"/>
    <cellStyle name="Normal 37 2" xfId="474" xr:uid="{00000000-0005-0000-0000-0000DA010000}"/>
    <cellStyle name="Normal 37 3" xfId="475" xr:uid="{00000000-0005-0000-0000-0000DB010000}"/>
    <cellStyle name="Normal 37 4" xfId="476" xr:uid="{00000000-0005-0000-0000-0000DC010000}"/>
    <cellStyle name="Normal 38" xfId="477" xr:uid="{00000000-0005-0000-0000-0000DD010000}"/>
    <cellStyle name="Normal 38 2" xfId="478" xr:uid="{00000000-0005-0000-0000-0000DE010000}"/>
    <cellStyle name="Normal 38 3" xfId="479" xr:uid="{00000000-0005-0000-0000-0000DF010000}"/>
    <cellStyle name="Normal 39" xfId="480" xr:uid="{00000000-0005-0000-0000-0000E0010000}"/>
    <cellStyle name="Normal 39 2" xfId="481" xr:uid="{00000000-0005-0000-0000-0000E1010000}"/>
    <cellStyle name="Normal 39 3" xfId="482" xr:uid="{00000000-0005-0000-0000-0000E2010000}"/>
    <cellStyle name="Normal 4" xfId="483" xr:uid="{00000000-0005-0000-0000-0000E3010000}"/>
    <cellStyle name="Normal 4 2" xfId="484" xr:uid="{00000000-0005-0000-0000-0000E4010000}"/>
    <cellStyle name="Normal 4 2 2" xfId="485" xr:uid="{00000000-0005-0000-0000-0000E5010000}"/>
    <cellStyle name="Normal 4 2_25.İL-EMOD-Öncelikli Yaşam" xfId="486" xr:uid="{00000000-0005-0000-0000-0000E6010000}"/>
    <cellStyle name="Normal 4 3" xfId="487" xr:uid="{00000000-0005-0000-0000-0000E7010000}"/>
    <cellStyle name="Normal 4 3 10" xfId="488" xr:uid="{00000000-0005-0000-0000-0000E8010000}"/>
    <cellStyle name="Normal 4 3 10 2" xfId="489" xr:uid="{00000000-0005-0000-0000-0000E9010000}"/>
    <cellStyle name="Normal 4 3 10 3" xfId="490" xr:uid="{00000000-0005-0000-0000-0000EA010000}"/>
    <cellStyle name="Normal 4 3 11" xfId="491" xr:uid="{00000000-0005-0000-0000-0000EB010000}"/>
    <cellStyle name="Normal 4 3 12" xfId="492" xr:uid="{00000000-0005-0000-0000-0000EC010000}"/>
    <cellStyle name="Normal 4 3 13" xfId="493" xr:uid="{00000000-0005-0000-0000-0000ED010000}"/>
    <cellStyle name="Normal 4 3 2" xfId="494" xr:uid="{00000000-0005-0000-0000-0000EE010000}"/>
    <cellStyle name="Normal 4 3 2 10" xfId="495" xr:uid="{00000000-0005-0000-0000-0000EF010000}"/>
    <cellStyle name="Normal 4 3 2 11" xfId="496" xr:uid="{00000000-0005-0000-0000-0000F0010000}"/>
    <cellStyle name="Normal 4 3 2 2" xfId="497" xr:uid="{00000000-0005-0000-0000-0000F1010000}"/>
    <cellStyle name="Normal 4 3 2 2 2" xfId="498" xr:uid="{00000000-0005-0000-0000-0000F2010000}"/>
    <cellStyle name="Normal 4 3 2 2 3" xfId="499" xr:uid="{00000000-0005-0000-0000-0000F3010000}"/>
    <cellStyle name="Normal 4 3 2 2 4" xfId="500" xr:uid="{00000000-0005-0000-0000-0000F4010000}"/>
    <cellStyle name="Normal 4 3 2 3" xfId="501" xr:uid="{00000000-0005-0000-0000-0000F5010000}"/>
    <cellStyle name="Normal 4 3 2 3 2" xfId="502" xr:uid="{00000000-0005-0000-0000-0000F6010000}"/>
    <cellStyle name="Normal 4 3 2 3 3" xfId="503" xr:uid="{00000000-0005-0000-0000-0000F7010000}"/>
    <cellStyle name="Normal 4 3 2 4" xfId="504" xr:uid="{00000000-0005-0000-0000-0000F8010000}"/>
    <cellStyle name="Normal 4 3 2 4 2" xfId="505" xr:uid="{00000000-0005-0000-0000-0000F9010000}"/>
    <cellStyle name="Normal 4 3 2 4 3" xfId="506" xr:uid="{00000000-0005-0000-0000-0000FA010000}"/>
    <cellStyle name="Normal 4 3 2 5" xfId="507" xr:uid="{00000000-0005-0000-0000-0000FB010000}"/>
    <cellStyle name="Normal 4 3 2 5 2" xfId="508" xr:uid="{00000000-0005-0000-0000-0000FC010000}"/>
    <cellStyle name="Normal 4 3 2 5 3" xfId="509" xr:uid="{00000000-0005-0000-0000-0000FD010000}"/>
    <cellStyle name="Normal 4 3 2 6" xfId="510" xr:uid="{00000000-0005-0000-0000-0000FE010000}"/>
    <cellStyle name="Normal 4 3 2 6 2" xfId="511" xr:uid="{00000000-0005-0000-0000-0000FF010000}"/>
    <cellStyle name="Normal 4 3 2 6 3" xfId="512" xr:uid="{00000000-0005-0000-0000-000000020000}"/>
    <cellStyle name="Normal 4 3 2 7" xfId="513" xr:uid="{00000000-0005-0000-0000-000001020000}"/>
    <cellStyle name="Normal 4 3 2 7 2" xfId="514" xr:uid="{00000000-0005-0000-0000-000002020000}"/>
    <cellStyle name="Normal 4 3 2 7 3" xfId="515" xr:uid="{00000000-0005-0000-0000-000003020000}"/>
    <cellStyle name="Normal 4 3 2 8" xfId="516" xr:uid="{00000000-0005-0000-0000-000004020000}"/>
    <cellStyle name="Normal 4 3 2 8 2" xfId="517" xr:uid="{00000000-0005-0000-0000-000005020000}"/>
    <cellStyle name="Normal 4 3 2 8 3" xfId="518" xr:uid="{00000000-0005-0000-0000-000006020000}"/>
    <cellStyle name="Normal 4 3 2 9" xfId="519" xr:uid="{00000000-0005-0000-0000-000007020000}"/>
    <cellStyle name="Normal 4 3 3" xfId="520" xr:uid="{00000000-0005-0000-0000-000008020000}"/>
    <cellStyle name="Normal 4 3 3 2" xfId="521" xr:uid="{00000000-0005-0000-0000-000009020000}"/>
    <cellStyle name="Normal 4 3 3 3" xfId="522" xr:uid="{00000000-0005-0000-0000-00000A020000}"/>
    <cellStyle name="Normal 4 3 3 4" xfId="523" xr:uid="{00000000-0005-0000-0000-00000B020000}"/>
    <cellStyle name="Normal 4 3 4" xfId="524" xr:uid="{00000000-0005-0000-0000-00000C020000}"/>
    <cellStyle name="Normal 4 3 4 10" xfId="525" xr:uid="{00000000-0005-0000-0000-00000D020000}"/>
    <cellStyle name="Normal 4 3 4 11" xfId="526" xr:uid="{00000000-0005-0000-0000-00000E020000}"/>
    <cellStyle name="Normal 4 3 4 2" xfId="527" xr:uid="{00000000-0005-0000-0000-00000F020000}"/>
    <cellStyle name="Normal 4 3 4 2 2" xfId="528" xr:uid="{00000000-0005-0000-0000-000010020000}"/>
    <cellStyle name="Normal 4 3 4 2 3" xfId="529" xr:uid="{00000000-0005-0000-0000-000011020000}"/>
    <cellStyle name="Normal 4 3 4 2 4" xfId="530" xr:uid="{00000000-0005-0000-0000-000012020000}"/>
    <cellStyle name="Normal 4 3 4 3" xfId="531" xr:uid="{00000000-0005-0000-0000-000013020000}"/>
    <cellStyle name="Normal 4 3 4 3 2" xfId="532" xr:uid="{00000000-0005-0000-0000-000014020000}"/>
    <cellStyle name="Normal 4 3 4 3 3" xfId="533" xr:uid="{00000000-0005-0000-0000-000015020000}"/>
    <cellStyle name="Normal 4 3 4 4" xfId="534" xr:uid="{00000000-0005-0000-0000-000016020000}"/>
    <cellStyle name="Normal 4 3 4 4 2" xfId="535" xr:uid="{00000000-0005-0000-0000-000017020000}"/>
    <cellStyle name="Normal 4 3 4 4 3" xfId="536" xr:uid="{00000000-0005-0000-0000-000018020000}"/>
    <cellStyle name="Normal 4 3 4 5" xfId="537" xr:uid="{00000000-0005-0000-0000-000019020000}"/>
    <cellStyle name="Normal 4 3 4 5 2" xfId="538" xr:uid="{00000000-0005-0000-0000-00001A020000}"/>
    <cellStyle name="Normal 4 3 4 5 3" xfId="539" xr:uid="{00000000-0005-0000-0000-00001B020000}"/>
    <cellStyle name="Normal 4 3 4 6" xfId="540" xr:uid="{00000000-0005-0000-0000-00001C020000}"/>
    <cellStyle name="Normal 4 3 4 6 2" xfId="541" xr:uid="{00000000-0005-0000-0000-00001D020000}"/>
    <cellStyle name="Normal 4 3 4 6 3" xfId="542" xr:uid="{00000000-0005-0000-0000-00001E020000}"/>
    <cellStyle name="Normal 4 3 4 7" xfId="543" xr:uid="{00000000-0005-0000-0000-00001F020000}"/>
    <cellStyle name="Normal 4 3 4 7 2" xfId="544" xr:uid="{00000000-0005-0000-0000-000020020000}"/>
    <cellStyle name="Normal 4 3 4 7 3" xfId="545" xr:uid="{00000000-0005-0000-0000-000021020000}"/>
    <cellStyle name="Normal 4 3 4 8" xfId="546" xr:uid="{00000000-0005-0000-0000-000022020000}"/>
    <cellStyle name="Normal 4 3 4 8 2" xfId="547" xr:uid="{00000000-0005-0000-0000-000023020000}"/>
    <cellStyle name="Normal 4 3 4 8 3" xfId="548" xr:uid="{00000000-0005-0000-0000-000024020000}"/>
    <cellStyle name="Normal 4 3 4 9" xfId="549" xr:uid="{00000000-0005-0000-0000-000025020000}"/>
    <cellStyle name="Normal 4 3 5" xfId="550" xr:uid="{00000000-0005-0000-0000-000026020000}"/>
    <cellStyle name="Normal 4 3 5 2" xfId="551" xr:uid="{00000000-0005-0000-0000-000027020000}"/>
    <cellStyle name="Normal 4 3 5 3" xfId="552" xr:uid="{00000000-0005-0000-0000-000028020000}"/>
    <cellStyle name="Normal 4 3 5 4" xfId="553" xr:uid="{00000000-0005-0000-0000-000029020000}"/>
    <cellStyle name="Normal 4 3 6" xfId="554" xr:uid="{00000000-0005-0000-0000-00002A020000}"/>
    <cellStyle name="Normal 4 3 6 2" xfId="555" xr:uid="{00000000-0005-0000-0000-00002B020000}"/>
    <cellStyle name="Normal 4 3 6 3" xfId="556" xr:uid="{00000000-0005-0000-0000-00002C020000}"/>
    <cellStyle name="Normal 4 3 7" xfId="557" xr:uid="{00000000-0005-0000-0000-00002D020000}"/>
    <cellStyle name="Normal 4 3 7 2" xfId="558" xr:uid="{00000000-0005-0000-0000-00002E020000}"/>
    <cellStyle name="Normal 4 3 7 3" xfId="559" xr:uid="{00000000-0005-0000-0000-00002F020000}"/>
    <cellStyle name="Normal 4 3 8" xfId="560" xr:uid="{00000000-0005-0000-0000-000030020000}"/>
    <cellStyle name="Normal 4 3 8 2" xfId="561" xr:uid="{00000000-0005-0000-0000-000031020000}"/>
    <cellStyle name="Normal 4 3 8 3" xfId="562" xr:uid="{00000000-0005-0000-0000-000032020000}"/>
    <cellStyle name="Normal 4 3 9" xfId="563" xr:uid="{00000000-0005-0000-0000-000033020000}"/>
    <cellStyle name="Normal 4 3 9 2" xfId="564" xr:uid="{00000000-0005-0000-0000-000034020000}"/>
    <cellStyle name="Normal 4 3 9 3" xfId="565" xr:uid="{00000000-0005-0000-0000-000035020000}"/>
    <cellStyle name="Normal 4 4" xfId="566" xr:uid="{00000000-0005-0000-0000-000036020000}"/>
    <cellStyle name="Normal 4 5" xfId="567" xr:uid="{00000000-0005-0000-0000-000037020000}"/>
    <cellStyle name="Normal 4_19-İL-EMOD-Öncelikli Yaşam" xfId="568" xr:uid="{00000000-0005-0000-0000-000038020000}"/>
    <cellStyle name="Normal 40" xfId="569" xr:uid="{00000000-0005-0000-0000-000039020000}"/>
    <cellStyle name="Normal 40 2" xfId="570" xr:uid="{00000000-0005-0000-0000-00003A020000}"/>
    <cellStyle name="Normal 40 3" xfId="571" xr:uid="{00000000-0005-0000-0000-00003B020000}"/>
    <cellStyle name="Normal 41" xfId="572" xr:uid="{00000000-0005-0000-0000-00003C020000}"/>
    <cellStyle name="Normal 41 2" xfId="573" xr:uid="{00000000-0005-0000-0000-00003D020000}"/>
    <cellStyle name="Normal 41 3" xfId="574" xr:uid="{00000000-0005-0000-0000-00003E020000}"/>
    <cellStyle name="Normal 42" xfId="575" xr:uid="{00000000-0005-0000-0000-00003F020000}"/>
    <cellStyle name="Normal 42 2" xfId="576" xr:uid="{00000000-0005-0000-0000-000040020000}"/>
    <cellStyle name="Normal 42 3" xfId="577" xr:uid="{00000000-0005-0000-0000-000041020000}"/>
    <cellStyle name="Normal 43" xfId="578" xr:uid="{00000000-0005-0000-0000-000042020000}"/>
    <cellStyle name="Normal 43 2" xfId="579" xr:uid="{00000000-0005-0000-0000-000043020000}"/>
    <cellStyle name="Normal 43 3" xfId="580" xr:uid="{00000000-0005-0000-0000-000044020000}"/>
    <cellStyle name="Normal 44" xfId="581" xr:uid="{00000000-0005-0000-0000-000045020000}"/>
    <cellStyle name="Normal 44 2" xfId="582" xr:uid="{00000000-0005-0000-0000-000046020000}"/>
    <cellStyle name="Normal 44 3" xfId="583" xr:uid="{00000000-0005-0000-0000-000047020000}"/>
    <cellStyle name="Normal 45" xfId="584" xr:uid="{00000000-0005-0000-0000-000048020000}"/>
    <cellStyle name="Normal 45 2" xfId="585" xr:uid="{00000000-0005-0000-0000-000049020000}"/>
    <cellStyle name="Normal 45 3" xfId="586" xr:uid="{00000000-0005-0000-0000-00004A020000}"/>
    <cellStyle name="Normal 46" xfId="587" xr:uid="{00000000-0005-0000-0000-00004B020000}"/>
    <cellStyle name="Normal 46 2" xfId="588" xr:uid="{00000000-0005-0000-0000-00004C020000}"/>
    <cellStyle name="Normal 46 3" xfId="589" xr:uid="{00000000-0005-0000-0000-00004D020000}"/>
    <cellStyle name="Normal 47" xfId="590" xr:uid="{00000000-0005-0000-0000-00004E020000}"/>
    <cellStyle name="Normal 47 2" xfId="591" xr:uid="{00000000-0005-0000-0000-00004F020000}"/>
    <cellStyle name="Normal 47 3" xfId="592" xr:uid="{00000000-0005-0000-0000-000050020000}"/>
    <cellStyle name="Normal 48" xfId="593" xr:uid="{00000000-0005-0000-0000-000051020000}"/>
    <cellStyle name="Normal 48 2" xfId="594" xr:uid="{00000000-0005-0000-0000-000052020000}"/>
    <cellStyle name="Normal 48 3" xfId="595" xr:uid="{00000000-0005-0000-0000-000053020000}"/>
    <cellStyle name="Normal 49" xfId="596" xr:uid="{00000000-0005-0000-0000-000054020000}"/>
    <cellStyle name="Normal 49 2" xfId="597" xr:uid="{00000000-0005-0000-0000-000055020000}"/>
    <cellStyle name="Normal 49 3" xfId="598" xr:uid="{00000000-0005-0000-0000-000056020000}"/>
    <cellStyle name="Normal 5" xfId="599" xr:uid="{00000000-0005-0000-0000-000057020000}"/>
    <cellStyle name="Normal 5 2" xfId="600" xr:uid="{00000000-0005-0000-0000-000058020000}"/>
    <cellStyle name="Normal 5 3" xfId="601" xr:uid="{00000000-0005-0000-0000-000059020000}"/>
    <cellStyle name="Normal 5 4" xfId="602" xr:uid="{00000000-0005-0000-0000-00005A020000}"/>
    <cellStyle name="Normal 5 5" xfId="603" xr:uid="{00000000-0005-0000-0000-00005B020000}"/>
    <cellStyle name="Normal 5 6" xfId="604" xr:uid="{00000000-0005-0000-0000-00005C020000}"/>
    <cellStyle name="Normal 5 7" xfId="605" xr:uid="{00000000-0005-0000-0000-00005D020000}"/>
    <cellStyle name="Normal 50" xfId="606" xr:uid="{00000000-0005-0000-0000-00005E020000}"/>
    <cellStyle name="Normal 50 2" xfId="607" xr:uid="{00000000-0005-0000-0000-00005F020000}"/>
    <cellStyle name="Normal 50 3" xfId="608" xr:uid="{00000000-0005-0000-0000-000060020000}"/>
    <cellStyle name="Normal 51" xfId="609" xr:uid="{00000000-0005-0000-0000-000061020000}"/>
    <cellStyle name="Normal 51 2" xfId="610" xr:uid="{00000000-0005-0000-0000-000062020000}"/>
    <cellStyle name="Normal 51 3" xfId="611" xr:uid="{00000000-0005-0000-0000-000063020000}"/>
    <cellStyle name="Normal 52" xfId="612" xr:uid="{00000000-0005-0000-0000-000064020000}"/>
    <cellStyle name="Normal 52 2" xfId="613" xr:uid="{00000000-0005-0000-0000-000065020000}"/>
    <cellStyle name="Normal 52 3" xfId="614" xr:uid="{00000000-0005-0000-0000-000066020000}"/>
    <cellStyle name="Normal 53" xfId="615" xr:uid="{00000000-0005-0000-0000-000067020000}"/>
    <cellStyle name="Normal 53 2" xfId="616" xr:uid="{00000000-0005-0000-0000-000068020000}"/>
    <cellStyle name="Normal 53 3" xfId="617" xr:uid="{00000000-0005-0000-0000-000069020000}"/>
    <cellStyle name="Normal 54" xfId="618" xr:uid="{00000000-0005-0000-0000-00006A020000}"/>
    <cellStyle name="Normal 54 2" xfId="619" xr:uid="{00000000-0005-0000-0000-00006B020000}"/>
    <cellStyle name="Normal 54 3" xfId="620" xr:uid="{00000000-0005-0000-0000-00006C020000}"/>
    <cellStyle name="Normal 55" xfId="621" xr:uid="{00000000-0005-0000-0000-00006D020000}"/>
    <cellStyle name="Normal 55 2" xfId="622" xr:uid="{00000000-0005-0000-0000-00006E020000}"/>
    <cellStyle name="Normal 55 3" xfId="623" xr:uid="{00000000-0005-0000-0000-00006F020000}"/>
    <cellStyle name="Normal 56" xfId="624" xr:uid="{00000000-0005-0000-0000-000070020000}"/>
    <cellStyle name="Normal 56 2" xfId="625" xr:uid="{00000000-0005-0000-0000-000071020000}"/>
    <cellStyle name="Normal 56 3" xfId="626" xr:uid="{00000000-0005-0000-0000-000072020000}"/>
    <cellStyle name="Normal 57" xfId="627" xr:uid="{00000000-0005-0000-0000-000073020000}"/>
    <cellStyle name="Normal 57 2" xfId="628" xr:uid="{00000000-0005-0000-0000-000074020000}"/>
    <cellStyle name="Normal 57 3" xfId="629" xr:uid="{00000000-0005-0000-0000-000075020000}"/>
    <cellStyle name="Normal 58" xfId="630" xr:uid="{00000000-0005-0000-0000-000076020000}"/>
    <cellStyle name="Normal 58 2" xfId="631" xr:uid="{00000000-0005-0000-0000-000077020000}"/>
    <cellStyle name="Normal 58 3" xfId="632" xr:uid="{00000000-0005-0000-0000-000078020000}"/>
    <cellStyle name="Normal 59" xfId="633" xr:uid="{00000000-0005-0000-0000-000079020000}"/>
    <cellStyle name="Normal 59 2" xfId="634" xr:uid="{00000000-0005-0000-0000-00007A020000}"/>
    <cellStyle name="Normal 59 3" xfId="635" xr:uid="{00000000-0005-0000-0000-00007B020000}"/>
    <cellStyle name="Normal 6" xfId="636" xr:uid="{00000000-0005-0000-0000-00007C020000}"/>
    <cellStyle name="Normal 6 10" xfId="637" xr:uid="{00000000-0005-0000-0000-00007D020000}"/>
    <cellStyle name="Normal 6 11" xfId="638" xr:uid="{00000000-0005-0000-0000-00007E020000}"/>
    <cellStyle name="Normal 6 12" xfId="639" xr:uid="{00000000-0005-0000-0000-00007F020000}"/>
    <cellStyle name="Normal 6 2" xfId="640" xr:uid="{00000000-0005-0000-0000-000080020000}"/>
    <cellStyle name="Normal 6 2 2" xfId="641" xr:uid="{00000000-0005-0000-0000-000081020000}"/>
    <cellStyle name="Normal 6 2 3" xfId="642" xr:uid="{00000000-0005-0000-0000-000082020000}"/>
    <cellStyle name="Normal 6 2 4" xfId="643" xr:uid="{00000000-0005-0000-0000-000083020000}"/>
    <cellStyle name="Normal 6 3" xfId="644" xr:uid="{00000000-0005-0000-0000-000084020000}"/>
    <cellStyle name="Normal 6 3 2" xfId="645" xr:uid="{00000000-0005-0000-0000-000085020000}"/>
    <cellStyle name="Normal 6 3 3" xfId="646" xr:uid="{00000000-0005-0000-0000-000086020000}"/>
    <cellStyle name="Normal 6 3 4" xfId="647" xr:uid="{00000000-0005-0000-0000-000087020000}"/>
    <cellStyle name="Normal 6 4" xfId="648" xr:uid="{00000000-0005-0000-0000-000088020000}"/>
    <cellStyle name="Normal 6 4 2" xfId="649" xr:uid="{00000000-0005-0000-0000-000089020000}"/>
    <cellStyle name="Normal 6 4 3" xfId="650" xr:uid="{00000000-0005-0000-0000-00008A020000}"/>
    <cellStyle name="Normal 6 4 4" xfId="651" xr:uid="{00000000-0005-0000-0000-00008B020000}"/>
    <cellStyle name="Normal 6 5" xfId="652" xr:uid="{00000000-0005-0000-0000-00008C020000}"/>
    <cellStyle name="Normal 6 5 2" xfId="653" xr:uid="{00000000-0005-0000-0000-00008D020000}"/>
    <cellStyle name="Normal 6 5 3" xfId="654" xr:uid="{00000000-0005-0000-0000-00008E020000}"/>
    <cellStyle name="Normal 6 6" xfId="655" xr:uid="{00000000-0005-0000-0000-00008F020000}"/>
    <cellStyle name="Normal 6 6 2" xfId="656" xr:uid="{00000000-0005-0000-0000-000090020000}"/>
    <cellStyle name="Normal 6 6 2 2" xfId="657" xr:uid="{00000000-0005-0000-0000-000091020000}"/>
    <cellStyle name="Normal 6 6 2 3" xfId="658" xr:uid="{00000000-0005-0000-0000-000092020000}"/>
    <cellStyle name="Normal 6 6 3" xfId="659" xr:uid="{00000000-0005-0000-0000-000093020000}"/>
    <cellStyle name="Normal 6 6 4" xfId="660" xr:uid="{00000000-0005-0000-0000-000094020000}"/>
    <cellStyle name="Normal 6 7" xfId="661" xr:uid="{00000000-0005-0000-0000-000095020000}"/>
    <cellStyle name="Normal 6 7 2" xfId="662" xr:uid="{00000000-0005-0000-0000-000096020000}"/>
    <cellStyle name="Normal 6 7 3" xfId="663" xr:uid="{00000000-0005-0000-0000-000097020000}"/>
    <cellStyle name="Normal 6 8" xfId="664" xr:uid="{00000000-0005-0000-0000-000098020000}"/>
    <cellStyle name="Normal 6 8 2" xfId="665" xr:uid="{00000000-0005-0000-0000-000099020000}"/>
    <cellStyle name="Normal 6 8 3" xfId="666" xr:uid="{00000000-0005-0000-0000-00009A020000}"/>
    <cellStyle name="Normal 6 9" xfId="667" xr:uid="{00000000-0005-0000-0000-00009B020000}"/>
    <cellStyle name="Normal 60" xfId="668" xr:uid="{00000000-0005-0000-0000-00009C020000}"/>
    <cellStyle name="Normal 60 2" xfId="669" xr:uid="{00000000-0005-0000-0000-00009D020000}"/>
    <cellStyle name="Normal 60 3" xfId="670" xr:uid="{00000000-0005-0000-0000-00009E020000}"/>
    <cellStyle name="Normal 61" xfId="671" xr:uid="{00000000-0005-0000-0000-00009F020000}"/>
    <cellStyle name="Normal 61 2" xfId="672" xr:uid="{00000000-0005-0000-0000-0000A0020000}"/>
    <cellStyle name="Normal 61 3" xfId="673" xr:uid="{00000000-0005-0000-0000-0000A1020000}"/>
    <cellStyle name="Normal 62" xfId="674" xr:uid="{00000000-0005-0000-0000-0000A2020000}"/>
    <cellStyle name="Normal 62 2" xfId="675" xr:uid="{00000000-0005-0000-0000-0000A3020000}"/>
    <cellStyle name="Normal 62 3" xfId="676" xr:uid="{00000000-0005-0000-0000-0000A4020000}"/>
    <cellStyle name="Normal 63" xfId="677" xr:uid="{00000000-0005-0000-0000-0000A5020000}"/>
    <cellStyle name="Normal 63 2" xfId="678" xr:uid="{00000000-0005-0000-0000-0000A6020000}"/>
    <cellStyle name="Normal 63 3" xfId="679" xr:uid="{00000000-0005-0000-0000-0000A7020000}"/>
    <cellStyle name="Normal 64" xfId="680" xr:uid="{00000000-0005-0000-0000-0000A8020000}"/>
    <cellStyle name="Normal 65" xfId="681" xr:uid="{00000000-0005-0000-0000-0000A9020000}"/>
    <cellStyle name="Normal 65 2" xfId="682" xr:uid="{00000000-0005-0000-0000-0000AA020000}"/>
    <cellStyle name="Normal 65 3" xfId="683" xr:uid="{00000000-0005-0000-0000-0000AB020000}"/>
    <cellStyle name="Normal 66" xfId="684" xr:uid="{00000000-0005-0000-0000-0000AC020000}"/>
    <cellStyle name="Normal 66 2" xfId="685" xr:uid="{00000000-0005-0000-0000-0000AD020000}"/>
    <cellStyle name="Normal 66 3" xfId="686" xr:uid="{00000000-0005-0000-0000-0000AE020000}"/>
    <cellStyle name="Normal 67" xfId="687" xr:uid="{00000000-0005-0000-0000-0000AF020000}"/>
    <cellStyle name="Normal 67 2" xfId="688" xr:uid="{00000000-0005-0000-0000-0000B0020000}"/>
    <cellStyle name="Normal 67 3" xfId="689" xr:uid="{00000000-0005-0000-0000-0000B1020000}"/>
    <cellStyle name="Normal 68" xfId="690" xr:uid="{00000000-0005-0000-0000-0000B2020000}"/>
    <cellStyle name="Normal 68 2" xfId="691" xr:uid="{00000000-0005-0000-0000-0000B3020000}"/>
    <cellStyle name="Normal 68 3" xfId="692" xr:uid="{00000000-0005-0000-0000-0000B4020000}"/>
    <cellStyle name="Normal 69" xfId="693" xr:uid="{00000000-0005-0000-0000-0000B5020000}"/>
    <cellStyle name="Normal 69 2" xfId="694" xr:uid="{00000000-0005-0000-0000-0000B6020000}"/>
    <cellStyle name="Normal 69 3" xfId="695" xr:uid="{00000000-0005-0000-0000-0000B7020000}"/>
    <cellStyle name="Normal 7" xfId="696" xr:uid="{00000000-0005-0000-0000-0000B8020000}"/>
    <cellStyle name="Normal 7 2" xfId="697" xr:uid="{00000000-0005-0000-0000-0000B9020000}"/>
    <cellStyle name="Normal 70" xfId="698" xr:uid="{00000000-0005-0000-0000-0000BA020000}"/>
    <cellStyle name="Normal 70 2" xfId="699" xr:uid="{00000000-0005-0000-0000-0000BB020000}"/>
    <cellStyle name="Normal 70 3" xfId="700" xr:uid="{00000000-0005-0000-0000-0000BC020000}"/>
    <cellStyle name="Normal 71" xfId="701" xr:uid="{00000000-0005-0000-0000-0000BD020000}"/>
    <cellStyle name="Normal 71 2" xfId="702" xr:uid="{00000000-0005-0000-0000-0000BE020000}"/>
    <cellStyle name="Normal 71 3" xfId="703" xr:uid="{00000000-0005-0000-0000-0000BF020000}"/>
    <cellStyle name="Normal 72" xfId="704" xr:uid="{00000000-0005-0000-0000-0000C0020000}"/>
    <cellStyle name="Normal 72 2" xfId="705" xr:uid="{00000000-0005-0000-0000-0000C1020000}"/>
    <cellStyle name="Normal 72 3" xfId="706" xr:uid="{00000000-0005-0000-0000-0000C2020000}"/>
    <cellStyle name="Normal 73" xfId="707" xr:uid="{00000000-0005-0000-0000-0000C3020000}"/>
    <cellStyle name="Normal 73 2" xfId="708" xr:uid="{00000000-0005-0000-0000-0000C4020000}"/>
    <cellStyle name="Normal 73 3" xfId="709" xr:uid="{00000000-0005-0000-0000-0000C5020000}"/>
    <cellStyle name="Normal 74" xfId="710" xr:uid="{00000000-0005-0000-0000-0000C6020000}"/>
    <cellStyle name="Normal 74 2" xfId="711" xr:uid="{00000000-0005-0000-0000-0000C7020000}"/>
    <cellStyle name="Normal 74 3" xfId="712" xr:uid="{00000000-0005-0000-0000-0000C8020000}"/>
    <cellStyle name="Normal 75" xfId="713" xr:uid="{00000000-0005-0000-0000-0000C9020000}"/>
    <cellStyle name="Normal 75 2" xfId="714" xr:uid="{00000000-0005-0000-0000-0000CA020000}"/>
    <cellStyle name="Normal 75 3" xfId="715" xr:uid="{00000000-0005-0000-0000-0000CB020000}"/>
    <cellStyle name="Normal 76" xfId="716" xr:uid="{00000000-0005-0000-0000-0000CC020000}"/>
    <cellStyle name="Normal 76 2" xfId="717" xr:uid="{00000000-0005-0000-0000-0000CD020000}"/>
    <cellStyle name="Normal 76 3" xfId="718" xr:uid="{00000000-0005-0000-0000-0000CE020000}"/>
    <cellStyle name="Normal 77" xfId="719" xr:uid="{00000000-0005-0000-0000-0000CF020000}"/>
    <cellStyle name="Normal 77 2" xfId="720" xr:uid="{00000000-0005-0000-0000-0000D0020000}"/>
    <cellStyle name="Normal 77 3" xfId="721" xr:uid="{00000000-0005-0000-0000-0000D1020000}"/>
    <cellStyle name="Normal 78" xfId="722" xr:uid="{00000000-0005-0000-0000-0000D2020000}"/>
    <cellStyle name="Normal 78 2" xfId="723" xr:uid="{00000000-0005-0000-0000-0000D3020000}"/>
    <cellStyle name="Normal 78 3" xfId="724" xr:uid="{00000000-0005-0000-0000-0000D4020000}"/>
    <cellStyle name="Normal 79" xfId="725" xr:uid="{00000000-0005-0000-0000-0000D5020000}"/>
    <cellStyle name="Normal 79 2" xfId="726" xr:uid="{00000000-0005-0000-0000-0000D6020000}"/>
    <cellStyle name="Normal 79 3" xfId="727" xr:uid="{00000000-0005-0000-0000-0000D7020000}"/>
    <cellStyle name="Normal 8" xfId="728" xr:uid="{00000000-0005-0000-0000-0000D8020000}"/>
    <cellStyle name="Normal 8 2" xfId="729" xr:uid="{00000000-0005-0000-0000-0000D9020000}"/>
    <cellStyle name="Normal 80" xfId="730" xr:uid="{00000000-0005-0000-0000-0000DA020000}"/>
    <cellStyle name="Normal 80 2" xfId="731" xr:uid="{00000000-0005-0000-0000-0000DB020000}"/>
    <cellStyle name="Normal 80 3" xfId="732" xr:uid="{00000000-0005-0000-0000-0000DC020000}"/>
    <cellStyle name="Normal 81" xfId="733" xr:uid="{00000000-0005-0000-0000-0000DD020000}"/>
    <cellStyle name="Normal 81 2" xfId="734" xr:uid="{00000000-0005-0000-0000-0000DE020000}"/>
    <cellStyle name="Normal 81 3" xfId="735" xr:uid="{00000000-0005-0000-0000-0000DF020000}"/>
    <cellStyle name="Normal 82" xfId="736" xr:uid="{00000000-0005-0000-0000-0000E0020000}"/>
    <cellStyle name="Normal 82 2" xfId="737" xr:uid="{00000000-0005-0000-0000-0000E1020000}"/>
    <cellStyle name="Normal 82 3" xfId="738" xr:uid="{00000000-0005-0000-0000-0000E2020000}"/>
    <cellStyle name="Normal 83" xfId="739" xr:uid="{00000000-0005-0000-0000-0000E3020000}"/>
    <cellStyle name="Normal 83 2" xfId="740" xr:uid="{00000000-0005-0000-0000-0000E4020000}"/>
    <cellStyle name="Normal 83 3" xfId="741" xr:uid="{00000000-0005-0000-0000-0000E5020000}"/>
    <cellStyle name="Normal 84" xfId="742" xr:uid="{00000000-0005-0000-0000-0000E6020000}"/>
    <cellStyle name="Normal 84 2" xfId="743" xr:uid="{00000000-0005-0000-0000-0000E7020000}"/>
    <cellStyle name="Normal 84 3" xfId="744" xr:uid="{00000000-0005-0000-0000-0000E8020000}"/>
    <cellStyle name="Normal 85" xfId="745" xr:uid="{00000000-0005-0000-0000-0000E9020000}"/>
    <cellStyle name="Normal 85 2" xfId="746" xr:uid="{00000000-0005-0000-0000-0000EA020000}"/>
    <cellStyle name="Normal 85 3" xfId="747" xr:uid="{00000000-0005-0000-0000-0000EB020000}"/>
    <cellStyle name="Normal 86" xfId="748" xr:uid="{00000000-0005-0000-0000-0000EC020000}"/>
    <cellStyle name="Normal 86 2" xfId="749" xr:uid="{00000000-0005-0000-0000-0000ED020000}"/>
    <cellStyle name="Normal 86 3" xfId="750" xr:uid="{00000000-0005-0000-0000-0000EE020000}"/>
    <cellStyle name="Normal 87" xfId="751" xr:uid="{00000000-0005-0000-0000-0000EF020000}"/>
    <cellStyle name="Normal 87 2" xfId="752" xr:uid="{00000000-0005-0000-0000-0000F0020000}"/>
    <cellStyle name="Normal 87 3" xfId="753" xr:uid="{00000000-0005-0000-0000-0000F1020000}"/>
    <cellStyle name="Normal 88" xfId="754" xr:uid="{00000000-0005-0000-0000-0000F2020000}"/>
    <cellStyle name="Normal 88 2" xfId="755" xr:uid="{00000000-0005-0000-0000-0000F3020000}"/>
    <cellStyle name="Normal 88 3" xfId="756" xr:uid="{00000000-0005-0000-0000-0000F4020000}"/>
    <cellStyle name="Normal 89" xfId="757" xr:uid="{00000000-0005-0000-0000-0000F5020000}"/>
    <cellStyle name="Normal 89 2" xfId="758" xr:uid="{00000000-0005-0000-0000-0000F6020000}"/>
    <cellStyle name="Normal 89 3" xfId="759" xr:uid="{00000000-0005-0000-0000-0000F7020000}"/>
    <cellStyle name="Normal 9" xfId="760" xr:uid="{00000000-0005-0000-0000-0000F8020000}"/>
    <cellStyle name="Normal 9 2" xfId="761" xr:uid="{00000000-0005-0000-0000-0000F9020000}"/>
    <cellStyle name="Normal 9 2 2" xfId="762" xr:uid="{00000000-0005-0000-0000-0000FA020000}"/>
    <cellStyle name="Normal 9 2 3" xfId="763" xr:uid="{00000000-0005-0000-0000-0000FB020000}"/>
    <cellStyle name="Normal 9 3" xfId="764" xr:uid="{00000000-0005-0000-0000-0000FC020000}"/>
    <cellStyle name="Normal 9 4" xfId="765" xr:uid="{00000000-0005-0000-0000-0000FD020000}"/>
    <cellStyle name="Normal 90" xfId="766" xr:uid="{00000000-0005-0000-0000-0000FE020000}"/>
    <cellStyle name="Normal 90 2" xfId="767" xr:uid="{00000000-0005-0000-0000-0000FF020000}"/>
    <cellStyle name="Normal 90 3" xfId="768" xr:uid="{00000000-0005-0000-0000-000000030000}"/>
    <cellStyle name="Normal 91" xfId="769" xr:uid="{00000000-0005-0000-0000-000001030000}"/>
    <cellStyle name="Normal 91 2" xfId="770" xr:uid="{00000000-0005-0000-0000-000002030000}"/>
    <cellStyle name="Normal 91 3" xfId="771" xr:uid="{00000000-0005-0000-0000-000003030000}"/>
    <cellStyle name="Normal 92" xfId="772" xr:uid="{00000000-0005-0000-0000-000004030000}"/>
    <cellStyle name="Normal 92 2" xfId="773" xr:uid="{00000000-0005-0000-0000-000005030000}"/>
    <cellStyle name="Normal 92 3" xfId="774" xr:uid="{00000000-0005-0000-0000-000006030000}"/>
    <cellStyle name="Normal 93" xfId="775" xr:uid="{00000000-0005-0000-0000-000007030000}"/>
    <cellStyle name="Normal 93 2" xfId="776" xr:uid="{00000000-0005-0000-0000-000008030000}"/>
    <cellStyle name="Normal 93 3" xfId="777" xr:uid="{00000000-0005-0000-0000-000009030000}"/>
    <cellStyle name="Normal 94" xfId="778" xr:uid="{00000000-0005-0000-0000-00000A030000}"/>
    <cellStyle name="Normal 94 2" xfId="779" xr:uid="{00000000-0005-0000-0000-00000B030000}"/>
    <cellStyle name="Normal 94 3" xfId="780" xr:uid="{00000000-0005-0000-0000-00000C030000}"/>
    <cellStyle name="Normal 95" xfId="781" xr:uid="{00000000-0005-0000-0000-00000D030000}"/>
    <cellStyle name="Normal 95 2" xfId="782" xr:uid="{00000000-0005-0000-0000-00000E030000}"/>
    <cellStyle name="Normal 95 3" xfId="783" xr:uid="{00000000-0005-0000-0000-00000F030000}"/>
    <cellStyle name="Normal 96" xfId="784" xr:uid="{00000000-0005-0000-0000-000010030000}"/>
    <cellStyle name="Normal 96 2" xfId="785" xr:uid="{00000000-0005-0000-0000-000011030000}"/>
    <cellStyle name="Normal 96 3" xfId="786" xr:uid="{00000000-0005-0000-0000-000012030000}"/>
    <cellStyle name="Normal 97" xfId="787" xr:uid="{00000000-0005-0000-0000-000013030000}"/>
    <cellStyle name="Normal 97 2" xfId="788" xr:uid="{00000000-0005-0000-0000-000014030000}"/>
    <cellStyle name="Normal 97 3" xfId="789" xr:uid="{00000000-0005-0000-0000-000015030000}"/>
    <cellStyle name="Normal 98" xfId="790" xr:uid="{00000000-0005-0000-0000-000016030000}"/>
    <cellStyle name="Normal 98 2" xfId="791" xr:uid="{00000000-0005-0000-0000-000017030000}"/>
    <cellStyle name="Normal 98 3" xfId="792" xr:uid="{00000000-0005-0000-0000-000018030000}"/>
    <cellStyle name="Normal 99" xfId="793" xr:uid="{00000000-0005-0000-0000-000019030000}"/>
    <cellStyle name="Normal_2009 NİSAN SİGORTALI (1 kısım)" xfId="794" xr:uid="{00000000-0005-0000-0000-00001A030000}"/>
    <cellStyle name="Normal_2009_06_sigortali" xfId="870" xr:uid="{E63A152A-5159-4702-B60E-1BF3A2F569C0}"/>
    <cellStyle name="Normal_7.4-b-İL-ESNAF" xfId="795" xr:uid="{00000000-0005-0000-0000-00001C030000}"/>
    <cellStyle name="Normal_8 4-b İL TARIM" xfId="796" xr:uid="{00000000-0005-0000-0000-00001D030000}"/>
    <cellStyle name="Normal_8-Agustos bulten2007(Son Hali)2" xfId="797" xr:uid="{00000000-0005-0000-0000-00001E030000}"/>
    <cellStyle name="Normal_BÜTÇEVELİ" xfId="798" xr:uid="{00000000-0005-0000-0000-00001F030000}"/>
    <cellStyle name="Normal_Ekim Bülteni 2006" xfId="799" xr:uid="{00000000-0005-0000-0000-000020030000}"/>
    <cellStyle name="Normal_İLYAS BEY için kapsam 26 temmuz 2010" xfId="800" xr:uid="{00000000-0005-0000-0000-000021030000}"/>
    <cellStyle name="Normal_MYÖ2" xfId="801" xr:uid="{00000000-0005-0000-0000-000022030000}"/>
    <cellStyle name="Normal_nufus" xfId="802" xr:uid="{00000000-0005-0000-0000-000023030000}"/>
    <cellStyle name="Normal_Sayfa1" xfId="803" xr:uid="{00000000-0005-0000-0000-000024030000}"/>
    <cellStyle name="Normal_Sayfa2" xfId="804" xr:uid="{00000000-0005-0000-0000-000026030000}"/>
    <cellStyle name="Normal_TABLO-69" xfId="805" xr:uid="{00000000-0005-0000-0000-000027030000}"/>
    <cellStyle name="Not 2" xfId="806" xr:uid="{00000000-0005-0000-0000-000028030000}"/>
    <cellStyle name="Not 3" xfId="807" xr:uid="{00000000-0005-0000-0000-000029030000}"/>
    <cellStyle name="Not 3 2" xfId="808" xr:uid="{00000000-0005-0000-0000-00002A030000}"/>
    <cellStyle name="Not 3_25.İL-EMOD-Öncelikli Yaşam" xfId="809" xr:uid="{00000000-0005-0000-0000-00002B030000}"/>
    <cellStyle name="Not 4" xfId="810" xr:uid="{00000000-0005-0000-0000-00002C030000}"/>
    <cellStyle name="Nötr" xfId="811" builtinId="28" customBuiltin="1"/>
    <cellStyle name="Nötr 2" xfId="812" xr:uid="{00000000-0005-0000-0000-00002E030000}"/>
    <cellStyle name="Nötr 3" xfId="813" xr:uid="{00000000-0005-0000-0000-00002F030000}"/>
    <cellStyle name="Nötr 4" xfId="814" xr:uid="{00000000-0005-0000-0000-000030030000}"/>
    <cellStyle name="Stil 1" xfId="815" xr:uid="{00000000-0005-0000-0000-000031030000}"/>
    <cellStyle name="Toplam" xfId="816" builtinId="25" customBuiltin="1"/>
    <cellStyle name="Toplam 2" xfId="817" xr:uid="{00000000-0005-0000-0000-000033030000}"/>
    <cellStyle name="Toplam 3" xfId="818" xr:uid="{00000000-0005-0000-0000-000034030000}"/>
    <cellStyle name="Toplam 4" xfId="819" xr:uid="{00000000-0005-0000-0000-000035030000}"/>
    <cellStyle name="Uyarı Metni" xfId="820" builtinId="11" customBuiltin="1"/>
    <cellStyle name="Uyarı Metni 2" xfId="821" xr:uid="{00000000-0005-0000-0000-000037030000}"/>
    <cellStyle name="Uyarı Metni 3" xfId="822" xr:uid="{00000000-0005-0000-0000-000038030000}"/>
    <cellStyle name="Uyarı Metni 4" xfId="823" xr:uid="{00000000-0005-0000-0000-000039030000}"/>
    <cellStyle name="Virgül" xfId="824" builtinId="3"/>
    <cellStyle name="Virgül 2" xfId="825" xr:uid="{00000000-0005-0000-0000-00003B030000}"/>
    <cellStyle name="Virgül 2 2" xfId="826" xr:uid="{00000000-0005-0000-0000-00003C030000}"/>
    <cellStyle name="Virgül 3" xfId="827" xr:uid="{00000000-0005-0000-0000-00003D030000}"/>
    <cellStyle name="Virgül 3 2" xfId="828" xr:uid="{00000000-0005-0000-0000-00003E030000}"/>
    <cellStyle name="Virgül 4" xfId="829" xr:uid="{00000000-0005-0000-0000-00003F030000}"/>
    <cellStyle name="Virgül 4 2" xfId="830" xr:uid="{00000000-0005-0000-0000-000040030000}"/>
    <cellStyle name="Virgül 5" xfId="831" xr:uid="{00000000-0005-0000-0000-000041030000}"/>
    <cellStyle name="Virgül 6" xfId="832" xr:uid="{00000000-0005-0000-0000-000042030000}"/>
    <cellStyle name="Virgül 6 2" xfId="833" xr:uid="{00000000-0005-0000-0000-000043030000}"/>
    <cellStyle name="Virgül 7" xfId="834" xr:uid="{00000000-0005-0000-0000-000044030000}"/>
    <cellStyle name="Virgül 7 2" xfId="835" xr:uid="{00000000-0005-0000-0000-000045030000}"/>
    <cellStyle name="Virgül 8" xfId="836" xr:uid="{00000000-0005-0000-0000-000046030000}"/>
    <cellStyle name="Virgül 8 2" xfId="837" xr:uid="{00000000-0005-0000-0000-000047030000}"/>
    <cellStyle name="Virgül 9" xfId="838" xr:uid="{00000000-0005-0000-0000-000048030000}"/>
    <cellStyle name="Vurgu1" xfId="839" builtinId="29" customBuiltin="1"/>
    <cellStyle name="Vurgu1 2" xfId="840" xr:uid="{00000000-0005-0000-0000-00004A030000}"/>
    <cellStyle name="Vurgu1 3" xfId="841" xr:uid="{00000000-0005-0000-0000-00004B030000}"/>
    <cellStyle name="Vurgu1 4" xfId="842" xr:uid="{00000000-0005-0000-0000-00004C030000}"/>
    <cellStyle name="Vurgu2" xfId="843" builtinId="33" customBuiltin="1"/>
    <cellStyle name="Vurgu2 2" xfId="844" xr:uid="{00000000-0005-0000-0000-00004E030000}"/>
    <cellStyle name="Vurgu2 3" xfId="845" xr:uid="{00000000-0005-0000-0000-00004F030000}"/>
    <cellStyle name="Vurgu2 4" xfId="846" xr:uid="{00000000-0005-0000-0000-000050030000}"/>
    <cellStyle name="Vurgu3" xfId="847" builtinId="37" customBuiltin="1"/>
    <cellStyle name="Vurgu3 2" xfId="848" xr:uid="{00000000-0005-0000-0000-000052030000}"/>
    <cellStyle name="Vurgu3 3" xfId="849" xr:uid="{00000000-0005-0000-0000-000053030000}"/>
    <cellStyle name="Vurgu3 4" xfId="850" xr:uid="{00000000-0005-0000-0000-000054030000}"/>
    <cellStyle name="Vurgu4" xfId="851" builtinId="41" customBuiltin="1"/>
    <cellStyle name="Vurgu4 2" xfId="852" xr:uid="{00000000-0005-0000-0000-000056030000}"/>
    <cellStyle name="Vurgu4 3" xfId="853" xr:uid="{00000000-0005-0000-0000-000057030000}"/>
    <cellStyle name="Vurgu4 4" xfId="854" xr:uid="{00000000-0005-0000-0000-000058030000}"/>
    <cellStyle name="Vurgu5" xfId="855" builtinId="45" customBuiltin="1"/>
    <cellStyle name="Vurgu5 2" xfId="856" xr:uid="{00000000-0005-0000-0000-00005A030000}"/>
    <cellStyle name="Vurgu5 3" xfId="857" xr:uid="{00000000-0005-0000-0000-00005B030000}"/>
    <cellStyle name="Vurgu5 4" xfId="858" xr:uid="{00000000-0005-0000-0000-00005C030000}"/>
    <cellStyle name="Vurgu6" xfId="859" builtinId="49" customBuiltin="1"/>
    <cellStyle name="Vurgu6 2" xfId="860" xr:uid="{00000000-0005-0000-0000-00005E030000}"/>
    <cellStyle name="Vurgu6 3" xfId="861" xr:uid="{00000000-0005-0000-0000-00005F030000}"/>
    <cellStyle name="Vurgu6 4" xfId="862" xr:uid="{00000000-0005-0000-0000-000060030000}"/>
    <cellStyle name="Yüzde" xfId="869" builtinId="5"/>
    <cellStyle name="Yüzde 2" xfId="863" xr:uid="{00000000-0005-0000-0000-000062030000}"/>
    <cellStyle name="Yüzde 2 2" xfId="864" xr:uid="{00000000-0005-0000-0000-000063030000}"/>
    <cellStyle name="Yüzde 2 3" xfId="865" xr:uid="{00000000-0005-0000-0000-000064030000}"/>
    <cellStyle name="Yüzde 3" xfId="866" xr:uid="{00000000-0005-0000-0000-000065030000}"/>
    <cellStyle name="Yüzde 4" xfId="867" xr:uid="{00000000-0005-0000-0000-000066030000}"/>
    <cellStyle name="Yüzde 4 2" xfId="868" xr:uid="{00000000-0005-0000-0000-00006703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E5DEE6"/>
      <rgbColor rgb="00FFFF00"/>
      <rgbColor rgb="00FF00FF"/>
      <rgbColor rgb="0000FFFF"/>
      <rgbColor rgb="00800000"/>
      <rgbColor rgb="00008000"/>
      <rgbColor rgb="00000080"/>
      <rgbColor rgb="00808000"/>
      <rgbColor rgb="00800080"/>
      <rgbColor rgb="00EBECF5"/>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E7E8E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95B3D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r-TR"/>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25" b="1" i="0" u="none" strike="noStrike" baseline="0">
                <a:solidFill>
                  <a:srgbClr val="000000"/>
                </a:solidFill>
                <a:latin typeface="Arial Tur"/>
                <a:ea typeface="Arial Tur"/>
                <a:cs typeface="Arial Tur"/>
              </a:defRPr>
            </a:pPr>
            <a:r>
              <a:rPr lang="tr-TR"/>
              <a:t>(4/a)  Zorunlu Sigortalı Sayıları</a:t>
            </a:r>
          </a:p>
        </c:rich>
      </c:tx>
      <c:layout>
        <c:manualLayout>
          <c:xMode val="edge"/>
          <c:yMode val="edge"/>
          <c:x val="0.33072464557847225"/>
          <c:y val="6.3973314574871223E-2"/>
        </c:manualLayout>
      </c:layout>
      <c:overlay val="0"/>
      <c:spPr>
        <a:gradFill rotWithShape="0">
          <a:gsLst>
            <a:gs pos="0">
              <a:srgbClr val="969696"/>
            </a:gs>
            <a:gs pos="50000">
              <a:srgbClr val="FFFFFF"/>
            </a:gs>
            <a:gs pos="100000">
              <a:srgbClr val="969696"/>
            </a:gs>
          </a:gsLst>
          <a:lin ang="2700000" scaled="1"/>
        </a:gradFill>
        <a:ln w="25400">
          <a:noFill/>
        </a:ln>
      </c:spPr>
    </c:title>
    <c:autoTitleDeleted val="0"/>
    <c:plotArea>
      <c:layout>
        <c:manualLayout>
          <c:layoutTarget val="inner"/>
          <c:xMode val="edge"/>
          <c:yMode val="edge"/>
          <c:x val="0.18181818181818182"/>
          <c:y val="0.16666666666666666"/>
          <c:w val="0.65656565656565657"/>
          <c:h val="0.54927681590233501"/>
        </c:manualLayout>
      </c:layout>
      <c:lineChart>
        <c:grouping val="standard"/>
        <c:varyColors val="0"/>
        <c:ser>
          <c:idx val="4"/>
          <c:order val="0"/>
          <c:tx>
            <c:strRef>
              <c:f>'2.Aylara Göre Sigortalılar'!$H$20</c:f>
              <c:strCache>
                <c:ptCount val="1"/>
                <c:pt idx="0">
                  <c:v>2018</c:v>
                </c:pt>
              </c:strCache>
            </c:strRef>
          </c:tx>
          <c:cat>
            <c:strRef>
              <c:f>'2.Aylara Göre Sigortalılar'!$A$21:$A$32</c:f>
              <c:strCache>
                <c:ptCount val="12"/>
                <c:pt idx="0">
                  <c:v>OCAK - January</c:v>
                </c:pt>
                <c:pt idx="1">
                  <c:v>ŞUBAT - February</c:v>
                </c:pt>
                <c:pt idx="2">
                  <c:v>MART - March</c:v>
                </c:pt>
                <c:pt idx="3">
                  <c:v>NİSAN - April</c:v>
                </c:pt>
                <c:pt idx="4">
                  <c:v>MAYIS - May</c:v>
                </c:pt>
                <c:pt idx="5">
                  <c:v>HAZİRAN - June</c:v>
                </c:pt>
                <c:pt idx="6">
                  <c:v>TEMMUZ - July</c:v>
                </c:pt>
                <c:pt idx="7">
                  <c:v>AĞUSTOS - August</c:v>
                </c:pt>
                <c:pt idx="8">
                  <c:v>EYLÜL - September</c:v>
                </c:pt>
                <c:pt idx="9">
                  <c:v>EKİM - October</c:v>
                </c:pt>
                <c:pt idx="10">
                  <c:v>KASIM - November</c:v>
                </c:pt>
                <c:pt idx="11">
                  <c:v>ARALIK - December</c:v>
                </c:pt>
              </c:strCache>
            </c:strRef>
          </c:cat>
          <c:val>
            <c:numRef>
              <c:f>'2.Aylara Göre Sigortalılar'!$H$21:$H$32</c:f>
              <c:numCache>
                <c:formatCode>#,##0</c:formatCode>
                <c:ptCount val="12"/>
                <c:pt idx="0">
                  <c:v>14218231</c:v>
                </c:pt>
                <c:pt idx="1">
                  <c:v>14127524</c:v>
                </c:pt>
                <c:pt idx="2">
                  <c:v>14325806</c:v>
                </c:pt>
                <c:pt idx="3">
                  <c:v>14527332</c:v>
                </c:pt>
                <c:pt idx="4">
                  <c:v>14729306</c:v>
                </c:pt>
                <c:pt idx="5">
                  <c:v>14570283</c:v>
                </c:pt>
                <c:pt idx="6">
                  <c:v>14664384</c:v>
                </c:pt>
                <c:pt idx="7">
                  <c:v>14482653</c:v>
                </c:pt>
                <c:pt idx="8">
                  <c:v>14809349</c:v>
                </c:pt>
                <c:pt idx="9">
                  <c:v>14695062</c:v>
                </c:pt>
                <c:pt idx="10">
                  <c:v>14448590</c:v>
                </c:pt>
                <c:pt idx="11">
                  <c:v>14229170</c:v>
                </c:pt>
              </c:numCache>
            </c:numRef>
          </c:val>
          <c:smooth val="0"/>
          <c:extLst>
            <c:ext xmlns:c16="http://schemas.microsoft.com/office/drawing/2014/chart" uri="{C3380CC4-5D6E-409C-BE32-E72D297353CC}">
              <c16:uniqueId val="{00000002-D324-4164-93DD-B9EF485DDDD8}"/>
            </c:ext>
          </c:extLst>
        </c:ser>
        <c:ser>
          <c:idx val="5"/>
          <c:order val="1"/>
          <c:tx>
            <c:strRef>
              <c:f>'2.Aylara Göre Sigortalılar'!$I$20</c:f>
              <c:strCache>
                <c:ptCount val="1"/>
                <c:pt idx="0">
                  <c:v>2019</c:v>
                </c:pt>
              </c:strCache>
            </c:strRef>
          </c:tx>
          <c:cat>
            <c:strRef>
              <c:f>'2.Aylara Göre Sigortalılar'!$A$21:$A$32</c:f>
              <c:strCache>
                <c:ptCount val="12"/>
                <c:pt idx="0">
                  <c:v>OCAK - January</c:v>
                </c:pt>
                <c:pt idx="1">
                  <c:v>ŞUBAT - February</c:v>
                </c:pt>
                <c:pt idx="2">
                  <c:v>MART - March</c:v>
                </c:pt>
                <c:pt idx="3">
                  <c:v>NİSAN - April</c:v>
                </c:pt>
                <c:pt idx="4">
                  <c:v>MAYIS - May</c:v>
                </c:pt>
                <c:pt idx="5">
                  <c:v>HAZİRAN - June</c:v>
                </c:pt>
                <c:pt idx="6">
                  <c:v>TEMMUZ - July</c:v>
                </c:pt>
                <c:pt idx="7">
                  <c:v>AĞUSTOS - August</c:v>
                </c:pt>
                <c:pt idx="8">
                  <c:v>EYLÜL - September</c:v>
                </c:pt>
                <c:pt idx="9">
                  <c:v>EKİM - October</c:v>
                </c:pt>
                <c:pt idx="10">
                  <c:v>KASIM - November</c:v>
                </c:pt>
                <c:pt idx="11">
                  <c:v>ARALIK - December</c:v>
                </c:pt>
              </c:strCache>
            </c:strRef>
          </c:cat>
          <c:val>
            <c:numRef>
              <c:f>'2.Aylara Göre Sigortalılar'!$I$21:$I$32</c:f>
              <c:numCache>
                <c:formatCode>#,##0</c:formatCode>
                <c:ptCount val="12"/>
                <c:pt idx="0">
                  <c:v>13826757</c:v>
                </c:pt>
                <c:pt idx="1">
                  <c:v>13807689</c:v>
                </c:pt>
                <c:pt idx="2">
                  <c:v>13994899</c:v>
                </c:pt>
                <c:pt idx="3">
                  <c:v>14226393</c:v>
                </c:pt>
                <c:pt idx="4">
                  <c:v>14324472</c:v>
                </c:pt>
                <c:pt idx="5">
                  <c:v>14287607</c:v>
                </c:pt>
                <c:pt idx="6">
                  <c:v>14198097</c:v>
                </c:pt>
                <c:pt idx="7">
                  <c:v>14119665</c:v>
                </c:pt>
                <c:pt idx="8">
                  <c:v>14440956</c:v>
                </c:pt>
                <c:pt idx="9">
                  <c:v>14511611</c:v>
                </c:pt>
                <c:pt idx="10">
                  <c:v>14393707</c:v>
                </c:pt>
                <c:pt idx="11">
                  <c:v>14314313</c:v>
                </c:pt>
              </c:numCache>
            </c:numRef>
          </c:val>
          <c:smooth val="0"/>
          <c:extLst>
            <c:ext xmlns:c16="http://schemas.microsoft.com/office/drawing/2014/chart" uri="{C3380CC4-5D6E-409C-BE32-E72D297353CC}">
              <c16:uniqueId val="{00000003-D324-4164-93DD-B9EF485DDDD8}"/>
            </c:ext>
          </c:extLst>
        </c:ser>
        <c:ser>
          <c:idx val="6"/>
          <c:order val="2"/>
          <c:tx>
            <c:strRef>
              <c:f>'2.Aylara Göre Sigortalılar'!$J$20</c:f>
              <c:strCache>
                <c:ptCount val="1"/>
                <c:pt idx="0">
                  <c:v>2020</c:v>
                </c:pt>
              </c:strCache>
            </c:strRef>
          </c:tx>
          <c:cat>
            <c:strRef>
              <c:f>'2.Aylara Göre Sigortalılar'!$A$21:$A$32</c:f>
              <c:strCache>
                <c:ptCount val="12"/>
                <c:pt idx="0">
                  <c:v>OCAK - January</c:v>
                </c:pt>
                <c:pt idx="1">
                  <c:v>ŞUBAT - February</c:v>
                </c:pt>
                <c:pt idx="2">
                  <c:v>MART - March</c:v>
                </c:pt>
                <c:pt idx="3">
                  <c:v>NİSAN - April</c:v>
                </c:pt>
                <c:pt idx="4">
                  <c:v>MAYIS - May</c:v>
                </c:pt>
                <c:pt idx="5">
                  <c:v>HAZİRAN - June</c:v>
                </c:pt>
                <c:pt idx="6">
                  <c:v>TEMMUZ - July</c:v>
                </c:pt>
                <c:pt idx="7">
                  <c:v>AĞUSTOS - August</c:v>
                </c:pt>
                <c:pt idx="8">
                  <c:v>EYLÜL - September</c:v>
                </c:pt>
                <c:pt idx="9">
                  <c:v>EKİM - October</c:v>
                </c:pt>
                <c:pt idx="10">
                  <c:v>KASIM - November</c:v>
                </c:pt>
                <c:pt idx="11">
                  <c:v>ARALIK - December</c:v>
                </c:pt>
              </c:strCache>
            </c:strRef>
          </c:cat>
          <c:val>
            <c:numRef>
              <c:f>'2.Aylara Göre Sigortalılar'!$J$21:$J$32</c:f>
              <c:numCache>
                <c:formatCode>#,##0</c:formatCode>
                <c:ptCount val="12"/>
                <c:pt idx="0">
                  <c:v>14154168</c:v>
                </c:pt>
                <c:pt idx="1">
                  <c:v>14211588</c:v>
                </c:pt>
                <c:pt idx="2">
                  <c:v>14339304</c:v>
                </c:pt>
                <c:pt idx="3">
                  <c:v>13847835</c:v>
                </c:pt>
                <c:pt idx="4">
                  <c:v>13919211</c:v>
                </c:pt>
                <c:pt idx="5">
                  <c:v>14431133</c:v>
                </c:pt>
                <c:pt idx="6">
                  <c:v>14432781</c:v>
                </c:pt>
                <c:pt idx="7">
                  <c:v>14749189</c:v>
                </c:pt>
                <c:pt idx="8">
                  <c:v>14998852</c:v>
                </c:pt>
                <c:pt idx="9">
                  <c:v>15371347</c:v>
                </c:pt>
                <c:pt idx="10">
                  <c:v>15175670</c:v>
                </c:pt>
                <c:pt idx="11">
                  <c:v>15203423</c:v>
                </c:pt>
              </c:numCache>
            </c:numRef>
          </c:val>
          <c:smooth val="0"/>
          <c:extLst>
            <c:ext xmlns:c16="http://schemas.microsoft.com/office/drawing/2014/chart" uri="{C3380CC4-5D6E-409C-BE32-E72D297353CC}">
              <c16:uniqueId val="{00000004-D324-4164-93DD-B9EF485DDDD8}"/>
            </c:ext>
          </c:extLst>
        </c:ser>
        <c:ser>
          <c:idx val="1"/>
          <c:order val="3"/>
          <c:tx>
            <c:strRef>
              <c:f>'2.Aylara Göre Sigortalılar'!$K$20</c:f>
              <c:strCache>
                <c:ptCount val="1"/>
                <c:pt idx="0">
                  <c:v>2021</c:v>
                </c:pt>
              </c:strCache>
            </c:strRef>
          </c:tx>
          <c:cat>
            <c:strRef>
              <c:f>'2.Aylara Göre Sigortalılar'!$A$21:$A$32</c:f>
              <c:strCache>
                <c:ptCount val="12"/>
                <c:pt idx="0">
                  <c:v>OCAK - January</c:v>
                </c:pt>
                <c:pt idx="1">
                  <c:v>ŞUBAT - February</c:v>
                </c:pt>
                <c:pt idx="2">
                  <c:v>MART - March</c:v>
                </c:pt>
                <c:pt idx="3">
                  <c:v>NİSAN - April</c:v>
                </c:pt>
                <c:pt idx="4">
                  <c:v>MAYIS - May</c:v>
                </c:pt>
                <c:pt idx="5">
                  <c:v>HAZİRAN - June</c:v>
                </c:pt>
                <c:pt idx="6">
                  <c:v>TEMMUZ - July</c:v>
                </c:pt>
                <c:pt idx="7">
                  <c:v>AĞUSTOS - August</c:v>
                </c:pt>
                <c:pt idx="8">
                  <c:v>EYLÜL - September</c:v>
                </c:pt>
                <c:pt idx="9">
                  <c:v>EKİM - October</c:v>
                </c:pt>
                <c:pt idx="10">
                  <c:v>KASIM - November</c:v>
                </c:pt>
                <c:pt idx="11">
                  <c:v>ARALIK - December</c:v>
                </c:pt>
              </c:strCache>
            </c:strRef>
          </c:cat>
          <c:val>
            <c:numRef>
              <c:f>'2.Aylara Göre Sigortalılar'!$K$21:$K$32</c:f>
              <c:numCache>
                <c:formatCode>#,##0</c:formatCode>
                <c:ptCount val="12"/>
                <c:pt idx="0">
                  <c:v>15055602</c:v>
                </c:pt>
                <c:pt idx="1">
                  <c:v>15077515</c:v>
                </c:pt>
                <c:pt idx="2">
                  <c:v>15381821</c:v>
                </c:pt>
                <c:pt idx="3">
                  <c:v>15794188</c:v>
                </c:pt>
                <c:pt idx="4">
                  <c:v>15853614</c:v>
                </c:pt>
                <c:pt idx="5">
                  <c:v>16033979</c:v>
                </c:pt>
                <c:pt idx="6">
                  <c:v>16015524</c:v>
                </c:pt>
                <c:pt idx="7">
                  <c:v>16025300</c:v>
                </c:pt>
                <c:pt idx="8">
                  <c:v>16275150</c:v>
                </c:pt>
                <c:pt idx="9">
                  <c:v>16270696</c:v>
                </c:pt>
                <c:pt idx="10">
                  <c:v>16257219</c:v>
                </c:pt>
                <c:pt idx="11">
                  <c:v>16169679</c:v>
                </c:pt>
              </c:numCache>
            </c:numRef>
          </c:val>
          <c:smooth val="0"/>
          <c:extLst>
            <c:ext xmlns:c16="http://schemas.microsoft.com/office/drawing/2014/chart" uri="{C3380CC4-5D6E-409C-BE32-E72D297353CC}">
              <c16:uniqueId val="{00000005-D324-4164-93DD-B9EF485DDDD8}"/>
            </c:ext>
          </c:extLst>
        </c:ser>
        <c:ser>
          <c:idx val="0"/>
          <c:order val="4"/>
          <c:tx>
            <c:strRef>
              <c:f>'2.Aylara Göre Sigortalılar'!$L$20</c:f>
              <c:strCache>
                <c:ptCount val="1"/>
                <c:pt idx="0">
                  <c:v>2022</c:v>
                </c:pt>
              </c:strCache>
            </c:strRef>
          </c:tx>
          <c:cat>
            <c:strRef>
              <c:f>'2.Aylara Göre Sigortalılar'!$A$21:$A$32</c:f>
              <c:strCache>
                <c:ptCount val="12"/>
                <c:pt idx="0">
                  <c:v>OCAK - January</c:v>
                </c:pt>
                <c:pt idx="1">
                  <c:v>ŞUBAT - February</c:v>
                </c:pt>
                <c:pt idx="2">
                  <c:v>MART - March</c:v>
                </c:pt>
                <c:pt idx="3">
                  <c:v>NİSAN - April</c:v>
                </c:pt>
                <c:pt idx="4">
                  <c:v>MAYIS - May</c:v>
                </c:pt>
                <c:pt idx="5">
                  <c:v>HAZİRAN - June</c:v>
                </c:pt>
                <c:pt idx="6">
                  <c:v>TEMMUZ - July</c:v>
                </c:pt>
                <c:pt idx="7">
                  <c:v>AĞUSTOS - August</c:v>
                </c:pt>
                <c:pt idx="8">
                  <c:v>EYLÜL - September</c:v>
                </c:pt>
                <c:pt idx="9">
                  <c:v>EKİM - October</c:v>
                </c:pt>
                <c:pt idx="10">
                  <c:v>KASIM - November</c:v>
                </c:pt>
                <c:pt idx="11">
                  <c:v>ARALIK - December</c:v>
                </c:pt>
              </c:strCache>
            </c:strRef>
          </c:cat>
          <c:val>
            <c:numRef>
              <c:f>'2.Aylara Göre Sigortalılar'!$L$21:$L$32</c:f>
              <c:numCache>
                <c:formatCode>#,##0</c:formatCode>
                <c:ptCount val="12"/>
                <c:pt idx="0">
                  <c:v>15940624</c:v>
                </c:pt>
                <c:pt idx="1">
                  <c:v>15996438</c:v>
                </c:pt>
                <c:pt idx="2">
                  <c:v>16252858</c:v>
                </c:pt>
                <c:pt idx="3">
                  <c:v>16405802</c:v>
                </c:pt>
                <c:pt idx="4">
                  <c:v>16687567</c:v>
                </c:pt>
                <c:pt idx="5">
                  <c:v>16968248</c:v>
                </c:pt>
                <c:pt idx="6">
                  <c:v>16701928</c:v>
                </c:pt>
                <c:pt idx="7">
                  <c:v>17081431</c:v>
                </c:pt>
                <c:pt idx="8">
                  <c:v>17391504</c:v>
                </c:pt>
                <c:pt idx="9">
                  <c:v>17393928</c:v>
                </c:pt>
                <c:pt idx="10">
                  <c:v>17337901</c:v>
                </c:pt>
              </c:numCache>
            </c:numRef>
          </c:val>
          <c:smooth val="0"/>
          <c:extLst>
            <c:ext xmlns:c16="http://schemas.microsoft.com/office/drawing/2014/chart" uri="{C3380CC4-5D6E-409C-BE32-E72D297353CC}">
              <c16:uniqueId val="{00000001-968B-4AF4-A394-908DDAEC958D}"/>
            </c:ext>
          </c:extLst>
        </c:ser>
        <c:dLbls>
          <c:showLegendKey val="0"/>
          <c:showVal val="0"/>
          <c:showCatName val="0"/>
          <c:showSerName val="0"/>
          <c:showPercent val="0"/>
          <c:showBubbleSize val="0"/>
        </c:dLbls>
        <c:marker val="1"/>
        <c:smooth val="0"/>
        <c:axId val="1988600016"/>
        <c:axId val="1"/>
      </c:lineChart>
      <c:catAx>
        <c:axId val="1988600016"/>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675" b="0" i="0" u="none" strike="noStrike" baseline="0">
                <a:solidFill>
                  <a:srgbClr val="000000"/>
                </a:solidFill>
                <a:latin typeface="Arial Tur"/>
                <a:ea typeface="Arial Tur"/>
                <a:cs typeface="Arial Tur"/>
              </a:defRPr>
            </a:pPr>
            <a:endParaRPr lang="tr-TR"/>
          </a:p>
        </c:txPr>
        <c:crossAx val="1"/>
        <c:crosses val="autoZero"/>
        <c:auto val="1"/>
        <c:lblAlgn val="ctr"/>
        <c:lblOffset val="100"/>
        <c:tickLblSkip val="1"/>
        <c:tickMarkSkip val="1"/>
        <c:noMultiLvlLbl val="0"/>
      </c:catAx>
      <c:valAx>
        <c:axId val="1"/>
        <c:scaling>
          <c:orientation val="minMax"/>
          <c:max val="19000000"/>
          <c:min val="11500000.000000002"/>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kern="600" baseline="0">
                <a:solidFill>
                  <a:srgbClr val="000000"/>
                </a:solidFill>
                <a:latin typeface="Arial Tur"/>
                <a:ea typeface="Arial Tur"/>
                <a:cs typeface="Arial Tur"/>
              </a:defRPr>
            </a:pPr>
            <a:endParaRPr lang="tr-TR"/>
          </a:p>
        </c:txPr>
        <c:crossAx val="1988600016"/>
        <c:crosses val="autoZero"/>
        <c:crossBetween val="between"/>
        <c:majorUnit val="1000000"/>
        <c:minorUnit val="50000"/>
      </c:valAx>
      <c:spPr>
        <a:gradFill rotWithShape="0">
          <a:gsLst>
            <a:gs pos="37900">
              <a:srgbClr val="FCFCFC"/>
            </a:gs>
            <a:gs pos="0">
              <a:schemeClr val="bg1">
                <a:lumMod val="95000"/>
              </a:schemeClr>
            </a:gs>
            <a:gs pos="28000">
              <a:srgbClr val="FFFFFF"/>
            </a:gs>
            <a:gs pos="100000">
              <a:srgbClr val="99CCFF"/>
            </a:gs>
          </a:gsLst>
          <a:lin ang="18900000" scaled="1"/>
        </a:gradFill>
        <a:ln w="12700">
          <a:solidFill>
            <a:srgbClr val="808080"/>
          </a:solidFill>
          <a:prstDash val="solid"/>
        </a:ln>
      </c:spPr>
    </c:plotArea>
    <c:legend>
      <c:legendPos val="r"/>
      <c:layout>
        <c:manualLayout>
          <c:xMode val="edge"/>
          <c:yMode val="edge"/>
          <c:x val="0.84085824047080626"/>
          <c:y val="0.2651381545606511"/>
          <c:w val="0.11640174735943475"/>
          <c:h val="0.3108004871149031"/>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Tur"/>
              <a:ea typeface="Arial Tur"/>
              <a:cs typeface="Arial Tur"/>
            </a:defRPr>
          </a:pPr>
          <a:endParaRPr lang="tr-TR"/>
        </a:p>
      </c:txPr>
    </c:legend>
    <c:plotVisOnly val="1"/>
    <c:dispBlanksAs val="gap"/>
    <c:showDLblsOverMax val="0"/>
  </c:chart>
  <c:spPr>
    <a:gradFill rotWithShape="0">
      <a:gsLst>
        <a:gs pos="0">
          <a:srgbClr val="969696"/>
        </a:gs>
        <a:gs pos="50000">
          <a:srgbClr val="FFFFFF"/>
        </a:gs>
        <a:gs pos="100000">
          <a:srgbClr val="969696"/>
        </a:gs>
      </a:gsLst>
      <a:lin ang="2700000" scaled="1"/>
    </a:gradFill>
    <a:ln w="3175">
      <a:solidFill>
        <a:srgbClr val="000000"/>
      </a:solidFill>
      <a:prstDash val="solid"/>
    </a:ln>
    <a:effectLst>
      <a:outerShdw dist="35921" dir="2700000" algn="br">
        <a:srgbClr val="000000"/>
      </a:outerShdw>
    </a:effectLst>
  </c:spPr>
  <c:txPr>
    <a:bodyPr/>
    <a:lstStyle/>
    <a:p>
      <a:pPr>
        <a:defRPr sz="1050" b="0" i="0" u="none" strike="noStrike" baseline="0">
          <a:solidFill>
            <a:srgbClr val="000000"/>
          </a:solidFill>
          <a:latin typeface="Arial Tur"/>
          <a:ea typeface="Arial Tur"/>
          <a:cs typeface="Arial Tur"/>
        </a:defRPr>
      </a:pPr>
      <a:endParaRPr lang="tr-TR"/>
    </a:p>
  </c:txPr>
  <c:printSettings>
    <c:headerFooter alignWithMargins="0"/>
    <c:pageMargins b="1" l="0.75" r="0.75" t="1" header="0.5" footer="0.5"/>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r-TR"/>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75" b="1" i="0" u="none" strike="noStrike" baseline="0">
                <a:solidFill>
                  <a:srgbClr val="000000"/>
                </a:solidFill>
                <a:latin typeface="Arial Tur"/>
                <a:ea typeface="Arial Tur"/>
                <a:cs typeface="Arial Tur"/>
              </a:defRPr>
            </a:pPr>
            <a:r>
              <a:rPr lang="tr-TR"/>
              <a:t>(4/b) Zorunlu Sigortalı Sayıları</a:t>
            </a:r>
          </a:p>
        </c:rich>
      </c:tx>
      <c:layout>
        <c:manualLayout>
          <c:xMode val="edge"/>
          <c:yMode val="edge"/>
          <c:x val="0.28893409654851165"/>
          <c:y val="5.7142990262311885E-2"/>
        </c:manualLayout>
      </c:layout>
      <c:overlay val="0"/>
      <c:spPr>
        <a:gradFill rotWithShape="0">
          <a:gsLst>
            <a:gs pos="0">
              <a:srgbClr val="969696"/>
            </a:gs>
            <a:gs pos="50000">
              <a:srgbClr val="FFFFFF"/>
            </a:gs>
            <a:gs pos="100000">
              <a:srgbClr val="969696"/>
            </a:gs>
          </a:gsLst>
          <a:lin ang="2700000" scaled="1"/>
        </a:gradFill>
        <a:ln w="25400">
          <a:noFill/>
        </a:ln>
      </c:spPr>
    </c:title>
    <c:autoTitleDeleted val="0"/>
    <c:plotArea>
      <c:layout>
        <c:manualLayout>
          <c:layoutTarget val="inner"/>
          <c:xMode val="edge"/>
          <c:yMode val="edge"/>
          <c:x val="0.16598360655737704"/>
          <c:y val="0.21071465317147944"/>
          <c:w val="0.68715846994535523"/>
          <c:h val="0.54642952432603986"/>
        </c:manualLayout>
      </c:layout>
      <c:lineChart>
        <c:grouping val="standard"/>
        <c:varyColors val="0"/>
        <c:ser>
          <c:idx val="4"/>
          <c:order val="0"/>
          <c:tx>
            <c:strRef>
              <c:f>'2.Aylara Göre Sigortalılar'!$H$35</c:f>
              <c:strCache>
                <c:ptCount val="1"/>
                <c:pt idx="0">
                  <c:v>2018</c:v>
                </c:pt>
              </c:strCache>
            </c:strRef>
          </c:tx>
          <c:cat>
            <c:strRef>
              <c:f>'2.Aylara Göre Sigortalılar'!$A$36:$A$47</c:f>
              <c:strCache>
                <c:ptCount val="12"/>
                <c:pt idx="0">
                  <c:v>OCAK - January</c:v>
                </c:pt>
                <c:pt idx="1">
                  <c:v>ŞUBAT - February</c:v>
                </c:pt>
                <c:pt idx="2">
                  <c:v>MART - March</c:v>
                </c:pt>
                <c:pt idx="3">
                  <c:v>NİSAN - April</c:v>
                </c:pt>
                <c:pt idx="4">
                  <c:v>MAYIS - May</c:v>
                </c:pt>
                <c:pt idx="5">
                  <c:v>HAZİRAN - June</c:v>
                </c:pt>
                <c:pt idx="6">
                  <c:v>TEMMUZ - July</c:v>
                </c:pt>
                <c:pt idx="7">
                  <c:v>AĞUSTOS - August</c:v>
                </c:pt>
                <c:pt idx="8">
                  <c:v>EYLÜL - September</c:v>
                </c:pt>
                <c:pt idx="9">
                  <c:v>EKİM - October</c:v>
                </c:pt>
                <c:pt idx="10">
                  <c:v>KASIM - November</c:v>
                </c:pt>
                <c:pt idx="11">
                  <c:v>ARALIK - December</c:v>
                </c:pt>
              </c:strCache>
            </c:strRef>
          </c:cat>
          <c:val>
            <c:numRef>
              <c:f>'2.Aylara Göre Sigortalılar'!$H$36:$H$47</c:f>
              <c:numCache>
                <c:formatCode>#,##0</c:formatCode>
                <c:ptCount val="12"/>
                <c:pt idx="0">
                  <c:v>2762901</c:v>
                </c:pt>
                <c:pt idx="1">
                  <c:v>2835795</c:v>
                </c:pt>
                <c:pt idx="2">
                  <c:v>2804909</c:v>
                </c:pt>
                <c:pt idx="3">
                  <c:v>2812961</c:v>
                </c:pt>
                <c:pt idx="4">
                  <c:v>2803693</c:v>
                </c:pt>
                <c:pt idx="5">
                  <c:v>2702964</c:v>
                </c:pt>
                <c:pt idx="6">
                  <c:v>2848614</c:v>
                </c:pt>
                <c:pt idx="7">
                  <c:v>2844133</c:v>
                </c:pt>
                <c:pt idx="8">
                  <c:v>2810852</c:v>
                </c:pt>
                <c:pt idx="9">
                  <c:v>2904436</c:v>
                </c:pt>
                <c:pt idx="10">
                  <c:v>2879630</c:v>
                </c:pt>
                <c:pt idx="11">
                  <c:v>2833299</c:v>
                </c:pt>
              </c:numCache>
            </c:numRef>
          </c:val>
          <c:smooth val="0"/>
          <c:extLst>
            <c:ext xmlns:c16="http://schemas.microsoft.com/office/drawing/2014/chart" uri="{C3380CC4-5D6E-409C-BE32-E72D297353CC}">
              <c16:uniqueId val="{00000000-605D-4495-AA56-B3B4CE2A48C0}"/>
            </c:ext>
          </c:extLst>
        </c:ser>
        <c:ser>
          <c:idx val="6"/>
          <c:order val="1"/>
          <c:tx>
            <c:strRef>
              <c:f>'2.Aylara Göre Sigortalılar'!$I$35</c:f>
              <c:strCache>
                <c:ptCount val="1"/>
                <c:pt idx="0">
                  <c:v>2019</c:v>
                </c:pt>
              </c:strCache>
            </c:strRef>
          </c:tx>
          <c:cat>
            <c:strRef>
              <c:f>'2.Aylara Göre Sigortalılar'!$A$36:$A$47</c:f>
              <c:strCache>
                <c:ptCount val="12"/>
                <c:pt idx="0">
                  <c:v>OCAK - January</c:v>
                </c:pt>
                <c:pt idx="1">
                  <c:v>ŞUBAT - February</c:v>
                </c:pt>
                <c:pt idx="2">
                  <c:v>MART - March</c:v>
                </c:pt>
                <c:pt idx="3">
                  <c:v>NİSAN - April</c:v>
                </c:pt>
                <c:pt idx="4">
                  <c:v>MAYIS - May</c:v>
                </c:pt>
                <c:pt idx="5">
                  <c:v>HAZİRAN - June</c:v>
                </c:pt>
                <c:pt idx="6">
                  <c:v>TEMMUZ - July</c:v>
                </c:pt>
                <c:pt idx="7">
                  <c:v>AĞUSTOS - August</c:v>
                </c:pt>
                <c:pt idx="8">
                  <c:v>EYLÜL - September</c:v>
                </c:pt>
                <c:pt idx="9">
                  <c:v>EKİM - October</c:v>
                </c:pt>
                <c:pt idx="10">
                  <c:v>KASIM - November</c:v>
                </c:pt>
                <c:pt idx="11">
                  <c:v>ARALIK - December</c:v>
                </c:pt>
              </c:strCache>
            </c:strRef>
          </c:cat>
          <c:val>
            <c:numRef>
              <c:f>'2.Aylara Göre Sigortalılar'!$I$36:$I$47</c:f>
              <c:numCache>
                <c:formatCode>#,##0</c:formatCode>
                <c:ptCount val="12"/>
                <c:pt idx="0">
                  <c:v>2791418</c:v>
                </c:pt>
                <c:pt idx="1">
                  <c:v>2801378</c:v>
                </c:pt>
                <c:pt idx="2">
                  <c:v>2793511</c:v>
                </c:pt>
                <c:pt idx="3">
                  <c:v>2761695</c:v>
                </c:pt>
                <c:pt idx="4">
                  <c:v>2838167</c:v>
                </c:pt>
                <c:pt idx="5">
                  <c:v>2874942</c:v>
                </c:pt>
                <c:pt idx="6">
                  <c:v>2835662</c:v>
                </c:pt>
                <c:pt idx="7">
                  <c:v>2783315</c:v>
                </c:pt>
                <c:pt idx="8">
                  <c:v>2783328</c:v>
                </c:pt>
                <c:pt idx="9">
                  <c:v>2760621</c:v>
                </c:pt>
                <c:pt idx="10">
                  <c:v>2736801</c:v>
                </c:pt>
                <c:pt idx="11">
                  <c:v>2758067</c:v>
                </c:pt>
              </c:numCache>
            </c:numRef>
          </c:val>
          <c:smooth val="0"/>
          <c:extLst>
            <c:ext xmlns:c16="http://schemas.microsoft.com/office/drawing/2014/chart" uri="{C3380CC4-5D6E-409C-BE32-E72D297353CC}">
              <c16:uniqueId val="{00000001-605D-4495-AA56-B3B4CE2A48C0}"/>
            </c:ext>
          </c:extLst>
        </c:ser>
        <c:ser>
          <c:idx val="0"/>
          <c:order val="2"/>
          <c:tx>
            <c:strRef>
              <c:f>'2.Aylara Göre Sigortalılar'!$J$35</c:f>
              <c:strCache>
                <c:ptCount val="1"/>
                <c:pt idx="0">
                  <c:v>2020</c:v>
                </c:pt>
              </c:strCache>
            </c:strRef>
          </c:tx>
          <c:cat>
            <c:strRef>
              <c:f>'2.Aylara Göre Sigortalılar'!$A$36:$A$47</c:f>
              <c:strCache>
                <c:ptCount val="12"/>
                <c:pt idx="0">
                  <c:v>OCAK - January</c:v>
                </c:pt>
                <c:pt idx="1">
                  <c:v>ŞUBAT - February</c:v>
                </c:pt>
                <c:pt idx="2">
                  <c:v>MART - March</c:v>
                </c:pt>
                <c:pt idx="3">
                  <c:v>NİSAN - April</c:v>
                </c:pt>
                <c:pt idx="4">
                  <c:v>MAYIS - May</c:v>
                </c:pt>
                <c:pt idx="5">
                  <c:v>HAZİRAN - June</c:v>
                </c:pt>
                <c:pt idx="6">
                  <c:v>TEMMUZ - July</c:v>
                </c:pt>
                <c:pt idx="7">
                  <c:v>AĞUSTOS - August</c:v>
                </c:pt>
                <c:pt idx="8">
                  <c:v>EYLÜL - September</c:v>
                </c:pt>
                <c:pt idx="9">
                  <c:v>EKİM - October</c:v>
                </c:pt>
                <c:pt idx="10">
                  <c:v>KASIM - November</c:v>
                </c:pt>
                <c:pt idx="11">
                  <c:v>ARALIK - December</c:v>
                </c:pt>
              </c:strCache>
            </c:strRef>
          </c:cat>
          <c:val>
            <c:numRef>
              <c:f>'2.Aylara Göre Sigortalılar'!$J$36:$J$47</c:f>
              <c:numCache>
                <c:formatCode>#,##0</c:formatCode>
                <c:ptCount val="12"/>
                <c:pt idx="0">
                  <c:v>2766914</c:v>
                </c:pt>
                <c:pt idx="1">
                  <c:v>2748447</c:v>
                </c:pt>
                <c:pt idx="2">
                  <c:v>2765787</c:v>
                </c:pt>
                <c:pt idx="3">
                  <c:v>2784393</c:v>
                </c:pt>
                <c:pt idx="4">
                  <c:v>2804352</c:v>
                </c:pt>
                <c:pt idx="5">
                  <c:v>2822772</c:v>
                </c:pt>
                <c:pt idx="6">
                  <c:v>2828024</c:v>
                </c:pt>
                <c:pt idx="7">
                  <c:v>2851542</c:v>
                </c:pt>
                <c:pt idx="8">
                  <c:v>2859258</c:v>
                </c:pt>
                <c:pt idx="9">
                  <c:v>2869425</c:v>
                </c:pt>
                <c:pt idx="10">
                  <c:v>2806449</c:v>
                </c:pt>
                <c:pt idx="11">
                  <c:v>2720780</c:v>
                </c:pt>
              </c:numCache>
            </c:numRef>
          </c:val>
          <c:smooth val="0"/>
          <c:extLst>
            <c:ext xmlns:c16="http://schemas.microsoft.com/office/drawing/2014/chart" uri="{C3380CC4-5D6E-409C-BE32-E72D297353CC}">
              <c16:uniqueId val="{00000002-605D-4495-AA56-B3B4CE2A48C0}"/>
            </c:ext>
          </c:extLst>
        </c:ser>
        <c:ser>
          <c:idx val="2"/>
          <c:order val="3"/>
          <c:tx>
            <c:strRef>
              <c:f>'2.Aylara Göre Sigortalılar'!$K$35</c:f>
              <c:strCache>
                <c:ptCount val="1"/>
                <c:pt idx="0">
                  <c:v>2021</c:v>
                </c:pt>
              </c:strCache>
            </c:strRef>
          </c:tx>
          <c:cat>
            <c:strRef>
              <c:f>'2.Aylara Göre Sigortalılar'!$A$36:$A$47</c:f>
              <c:strCache>
                <c:ptCount val="12"/>
                <c:pt idx="0">
                  <c:v>OCAK - January</c:v>
                </c:pt>
                <c:pt idx="1">
                  <c:v>ŞUBAT - February</c:v>
                </c:pt>
                <c:pt idx="2">
                  <c:v>MART - March</c:v>
                </c:pt>
                <c:pt idx="3">
                  <c:v>NİSAN - April</c:v>
                </c:pt>
                <c:pt idx="4">
                  <c:v>MAYIS - May</c:v>
                </c:pt>
                <c:pt idx="5">
                  <c:v>HAZİRAN - June</c:v>
                </c:pt>
                <c:pt idx="6">
                  <c:v>TEMMUZ - July</c:v>
                </c:pt>
                <c:pt idx="7">
                  <c:v>AĞUSTOS - August</c:v>
                </c:pt>
                <c:pt idx="8">
                  <c:v>EYLÜL - September</c:v>
                </c:pt>
                <c:pt idx="9">
                  <c:v>EKİM - October</c:v>
                </c:pt>
                <c:pt idx="10">
                  <c:v>KASIM - November</c:v>
                </c:pt>
                <c:pt idx="11">
                  <c:v>ARALIK - December</c:v>
                </c:pt>
              </c:strCache>
            </c:strRef>
          </c:cat>
          <c:val>
            <c:numRef>
              <c:f>'2.Aylara Göre Sigortalılar'!$K$36:$K$47</c:f>
              <c:numCache>
                <c:formatCode>#,##0</c:formatCode>
                <c:ptCount val="12"/>
                <c:pt idx="0">
                  <c:v>2893394</c:v>
                </c:pt>
                <c:pt idx="1">
                  <c:v>2918795</c:v>
                </c:pt>
                <c:pt idx="2">
                  <c:v>2938150</c:v>
                </c:pt>
                <c:pt idx="3">
                  <c:v>2954314</c:v>
                </c:pt>
                <c:pt idx="4">
                  <c:v>2926067</c:v>
                </c:pt>
                <c:pt idx="5">
                  <c:v>2962449</c:v>
                </c:pt>
                <c:pt idx="6">
                  <c:v>2960383</c:v>
                </c:pt>
                <c:pt idx="7">
                  <c:v>2994151</c:v>
                </c:pt>
                <c:pt idx="8">
                  <c:v>3001496</c:v>
                </c:pt>
                <c:pt idx="9">
                  <c:v>2988675</c:v>
                </c:pt>
                <c:pt idx="10">
                  <c:v>3005949</c:v>
                </c:pt>
                <c:pt idx="11">
                  <c:v>3024877</c:v>
                </c:pt>
              </c:numCache>
            </c:numRef>
          </c:val>
          <c:smooth val="0"/>
          <c:extLst>
            <c:ext xmlns:c16="http://schemas.microsoft.com/office/drawing/2014/chart" uri="{C3380CC4-5D6E-409C-BE32-E72D297353CC}">
              <c16:uniqueId val="{00000003-605D-4495-AA56-B3B4CE2A48C0}"/>
            </c:ext>
          </c:extLst>
        </c:ser>
        <c:ser>
          <c:idx val="3"/>
          <c:order val="4"/>
          <c:tx>
            <c:strRef>
              <c:f>'2.Aylara Göre Sigortalılar'!$L$35</c:f>
              <c:strCache>
                <c:ptCount val="1"/>
                <c:pt idx="0">
                  <c:v>2022</c:v>
                </c:pt>
              </c:strCache>
            </c:strRef>
          </c:tx>
          <c:cat>
            <c:strRef>
              <c:f>'2.Aylara Göre Sigortalılar'!$A$36:$A$47</c:f>
              <c:strCache>
                <c:ptCount val="12"/>
                <c:pt idx="0">
                  <c:v>OCAK - January</c:v>
                </c:pt>
                <c:pt idx="1">
                  <c:v>ŞUBAT - February</c:v>
                </c:pt>
                <c:pt idx="2">
                  <c:v>MART - March</c:v>
                </c:pt>
                <c:pt idx="3">
                  <c:v>NİSAN - April</c:v>
                </c:pt>
                <c:pt idx="4">
                  <c:v>MAYIS - May</c:v>
                </c:pt>
                <c:pt idx="5">
                  <c:v>HAZİRAN - June</c:v>
                </c:pt>
                <c:pt idx="6">
                  <c:v>TEMMUZ - July</c:v>
                </c:pt>
                <c:pt idx="7">
                  <c:v>AĞUSTOS - August</c:v>
                </c:pt>
                <c:pt idx="8">
                  <c:v>EYLÜL - September</c:v>
                </c:pt>
                <c:pt idx="9">
                  <c:v>EKİM - October</c:v>
                </c:pt>
                <c:pt idx="10">
                  <c:v>KASIM - November</c:v>
                </c:pt>
                <c:pt idx="11">
                  <c:v>ARALIK - December</c:v>
                </c:pt>
              </c:strCache>
            </c:strRef>
          </c:cat>
          <c:val>
            <c:numRef>
              <c:f>'2.Aylara Göre Sigortalılar'!$L$36:$L$47</c:f>
              <c:numCache>
                <c:formatCode>#,##0</c:formatCode>
                <c:ptCount val="12"/>
                <c:pt idx="0">
                  <c:v>3028857</c:v>
                </c:pt>
                <c:pt idx="1">
                  <c:v>3025847</c:v>
                </c:pt>
                <c:pt idx="2">
                  <c:v>3044857</c:v>
                </c:pt>
                <c:pt idx="3">
                  <c:v>3032348</c:v>
                </c:pt>
                <c:pt idx="4">
                  <c:v>3056661</c:v>
                </c:pt>
                <c:pt idx="5">
                  <c:v>3052556</c:v>
                </c:pt>
                <c:pt idx="6">
                  <c:v>3048929</c:v>
                </c:pt>
                <c:pt idx="7">
                  <c:v>3059726</c:v>
                </c:pt>
                <c:pt idx="8">
                  <c:v>3077856</c:v>
                </c:pt>
                <c:pt idx="9">
                  <c:v>3089080</c:v>
                </c:pt>
                <c:pt idx="10">
                  <c:v>3097926</c:v>
                </c:pt>
              </c:numCache>
            </c:numRef>
          </c:val>
          <c:smooth val="0"/>
          <c:extLst>
            <c:ext xmlns:c16="http://schemas.microsoft.com/office/drawing/2014/chart" uri="{C3380CC4-5D6E-409C-BE32-E72D297353CC}">
              <c16:uniqueId val="{00000004-605D-4495-AA56-B3B4CE2A48C0}"/>
            </c:ext>
          </c:extLst>
        </c:ser>
        <c:dLbls>
          <c:showLegendKey val="0"/>
          <c:showVal val="0"/>
          <c:showCatName val="0"/>
          <c:showSerName val="0"/>
          <c:showPercent val="0"/>
          <c:showBubbleSize val="0"/>
        </c:dLbls>
        <c:marker val="1"/>
        <c:smooth val="0"/>
        <c:axId val="1988605840"/>
        <c:axId val="1"/>
      </c:lineChart>
      <c:catAx>
        <c:axId val="1988605840"/>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625" b="0" i="0" u="none" strike="noStrike" baseline="0">
                <a:solidFill>
                  <a:srgbClr val="000000"/>
                </a:solidFill>
                <a:latin typeface="Arial Tur"/>
                <a:ea typeface="Arial Tur"/>
                <a:cs typeface="Arial Tur"/>
              </a:defRPr>
            </a:pPr>
            <a:endParaRPr lang="tr-TR"/>
          </a:p>
        </c:txPr>
        <c:crossAx val="1"/>
        <c:crossesAt val="2500000"/>
        <c:auto val="1"/>
        <c:lblAlgn val="ctr"/>
        <c:lblOffset val="100"/>
        <c:tickLblSkip val="1"/>
        <c:tickMarkSkip val="1"/>
        <c:noMultiLvlLbl val="0"/>
      </c:catAx>
      <c:valAx>
        <c:axId val="1"/>
        <c:scaling>
          <c:orientation val="minMax"/>
          <c:max val="3400000"/>
          <c:min val="250000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Tur"/>
                <a:ea typeface="Arial Tur"/>
                <a:cs typeface="Arial Tur"/>
              </a:defRPr>
            </a:pPr>
            <a:endParaRPr lang="tr-TR"/>
          </a:p>
        </c:txPr>
        <c:crossAx val="1988605840"/>
        <c:crosses val="autoZero"/>
        <c:crossBetween val="between"/>
        <c:majorUnit val="100000"/>
        <c:minorUnit val="20000"/>
      </c:valAx>
      <c:spPr>
        <a:gradFill rotWithShape="0">
          <a:gsLst>
            <a:gs pos="0">
              <a:schemeClr val="bg1">
                <a:lumMod val="95000"/>
              </a:schemeClr>
            </a:gs>
            <a:gs pos="36000">
              <a:srgbClr val="FFFFFF"/>
            </a:gs>
            <a:gs pos="100000">
              <a:srgbClr val="99CCFF"/>
            </a:gs>
          </a:gsLst>
          <a:lin ang="18900000" scaled="1"/>
        </a:gradFill>
        <a:ln w="12700">
          <a:solidFill>
            <a:srgbClr val="808080"/>
          </a:solidFill>
          <a:prstDash val="solid"/>
        </a:ln>
      </c:spPr>
    </c:plotArea>
    <c:legend>
      <c:legendPos val="r"/>
      <c:layout>
        <c:manualLayout>
          <c:xMode val="edge"/>
          <c:yMode val="edge"/>
          <c:x val="0.8618016178011878"/>
          <c:y val="0.29290903725791667"/>
          <c:w val="0.11481264500640487"/>
          <c:h val="0.38289148767646647"/>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Tur"/>
              <a:ea typeface="Arial Tur"/>
              <a:cs typeface="Arial Tur"/>
            </a:defRPr>
          </a:pPr>
          <a:endParaRPr lang="tr-TR"/>
        </a:p>
      </c:txPr>
    </c:legend>
    <c:plotVisOnly val="1"/>
    <c:dispBlanksAs val="gap"/>
    <c:showDLblsOverMax val="0"/>
  </c:chart>
  <c:spPr>
    <a:gradFill rotWithShape="0">
      <a:gsLst>
        <a:gs pos="0">
          <a:srgbClr val="969696">
            <a:lumMod val="99000"/>
          </a:srgbClr>
        </a:gs>
        <a:gs pos="50000">
          <a:srgbClr val="FFFFFF"/>
        </a:gs>
        <a:gs pos="100000">
          <a:srgbClr val="969696"/>
        </a:gs>
      </a:gsLst>
      <a:lin ang="2700000" scaled="1"/>
    </a:gradFill>
    <a:ln w="3175">
      <a:solidFill>
        <a:srgbClr val="000000"/>
      </a:solidFill>
      <a:prstDash val="solid"/>
    </a:ln>
    <a:effectLst>
      <a:outerShdw dist="35921" dir="2700000" algn="br">
        <a:srgbClr val="000000"/>
      </a:outerShdw>
    </a:effectLst>
  </c:spPr>
  <c:txPr>
    <a:bodyPr/>
    <a:lstStyle/>
    <a:p>
      <a:pPr>
        <a:defRPr sz="1000" b="0" i="0" u="none" strike="noStrike" baseline="0">
          <a:solidFill>
            <a:srgbClr val="000000"/>
          </a:solidFill>
          <a:latin typeface="Arial Tur"/>
          <a:ea typeface="Arial Tur"/>
          <a:cs typeface="Arial Tur"/>
        </a:defRPr>
      </a:pPr>
      <a:endParaRPr lang="tr-TR"/>
    </a:p>
  </c:txPr>
  <c:printSettings>
    <c:headerFooter alignWithMargins="0"/>
    <c:pageMargins b="1" l="0.75" r="0.75" t="1" header="0.5" footer="0.5"/>
    <c:pageSetup paperSize="9" orientation="landscape"/>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r-TR"/>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ysClr val="windowText" lastClr="000000"/>
                </a:solidFill>
                <a:latin typeface="Arial Tur"/>
                <a:ea typeface="Arial Tur"/>
                <a:cs typeface="Arial Tur"/>
              </a:defRPr>
            </a:pPr>
            <a:r>
              <a:rPr lang="tr-TR">
                <a:solidFill>
                  <a:sysClr val="windowText" lastClr="000000"/>
                </a:solidFill>
              </a:rPr>
              <a:t> (4/c) Zorunlu Sigortalı Sayıları</a:t>
            </a:r>
          </a:p>
        </c:rich>
      </c:tx>
      <c:layout>
        <c:manualLayout>
          <c:xMode val="edge"/>
          <c:yMode val="edge"/>
          <c:x val="0.30721662382875714"/>
          <c:y val="4.8872312013629876E-2"/>
        </c:manualLayout>
      </c:layout>
      <c:overlay val="0"/>
      <c:spPr>
        <a:gradFill rotWithShape="0">
          <a:gsLst>
            <a:gs pos="0">
              <a:srgbClr val="969696"/>
            </a:gs>
            <a:gs pos="50000">
              <a:srgbClr val="FFFFFF"/>
            </a:gs>
            <a:gs pos="100000">
              <a:srgbClr val="969696"/>
            </a:gs>
          </a:gsLst>
          <a:lin ang="2700000" scaled="1"/>
        </a:gradFill>
        <a:ln w="25400">
          <a:noFill/>
        </a:ln>
      </c:spPr>
    </c:title>
    <c:autoTitleDeleted val="0"/>
    <c:plotArea>
      <c:layout>
        <c:manualLayout>
          <c:layoutTarget val="inner"/>
          <c:xMode val="edge"/>
          <c:yMode val="edge"/>
          <c:x val="0.1711340206185567"/>
          <c:y val="0.13138686131386862"/>
          <c:w val="0.65773195876288659"/>
          <c:h val="0.62773722627737227"/>
        </c:manualLayout>
      </c:layout>
      <c:lineChart>
        <c:grouping val="standard"/>
        <c:varyColors val="0"/>
        <c:ser>
          <c:idx val="4"/>
          <c:order val="0"/>
          <c:tx>
            <c:strRef>
              <c:f>'2.Aylara Göre Sigortalılar'!$G$49</c:f>
              <c:strCache>
                <c:ptCount val="1"/>
                <c:pt idx="0">
                  <c:v>2017</c:v>
                </c:pt>
              </c:strCache>
            </c:strRef>
          </c:tx>
          <c:cat>
            <c:strRef>
              <c:f>'2.Aylara Göre Sigortalılar'!$A$50:$A$61</c:f>
              <c:strCache>
                <c:ptCount val="12"/>
                <c:pt idx="0">
                  <c:v>OCAK - January</c:v>
                </c:pt>
                <c:pt idx="1">
                  <c:v>ŞUBAT - February</c:v>
                </c:pt>
                <c:pt idx="2">
                  <c:v>MART - March</c:v>
                </c:pt>
                <c:pt idx="3">
                  <c:v>NİSAN - April</c:v>
                </c:pt>
                <c:pt idx="4">
                  <c:v>MAYIS - May</c:v>
                </c:pt>
                <c:pt idx="5">
                  <c:v>HAZİRAN - June</c:v>
                </c:pt>
                <c:pt idx="6">
                  <c:v>TEMMUZ - July</c:v>
                </c:pt>
                <c:pt idx="7">
                  <c:v>AĞUSTOS - August</c:v>
                </c:pt>
                <c:pt idx="8">
                  <c:v>EYLÜL - September</c:v>
                </c:pt>
                <c:pt idx="9">
                  <c:v>EKİM - October</c:v>
                </c:pt>
                <c:pt idx="10">
                  <c:v>KASIM - November</c:v>
                </c:pt>
                <c:pt idx="11">
                  <c:v>ARALIK - December</c:v>
                </c:pt>
              </c:strCache>
            </c:strRef>
          </c:cat>
          <c:val>
            <c:numRef>
              <c:f>'2.Aylara Göre Sigortalılar'!$G$50:$G$61</c:f>
              <c:numCache>
                <c:formatCode>#,##0</c:formatCode>
                <c:ptCount val="12"/>
                <c:pt idx="0">
                  <c:v>2971096</c:v>
                </c:pt>
                <c:pt idx="1">
                  <c:v>2965218</c:v>
                </c:pt>
                <c:pt idx="2">
                  <c:v>2970810</c:v>
                </c:pt>
                <c:pt idx="3">
                  <c:v>2969930</c:v>
                </c:pt>
                <c:pt idx="4">
                  <c:v>2970555</c:v>
                </c:pt>
                <c:pt idx="5">
                  <c:v>2976758</c:v>
                </c:pt>
                <c:pt idx="6">
                  <c:v>2975092</c:v>
                </c:pt>
                <c:pt idx="7">
                  <c:v>2960311</c:v>
                </c:pt>
                <c:pt idx="8">
                  <c:v>2964754</c:v>
                </c:pt>
                <c:pt idx="9">
                  <c:v>2976497</c:v>
                </c:pt>
                <c:pt idx="10">
                  <c:v>2979048</c:v>
                </c:pt>
                <c:pt idx="11">
                  <c:v>2986088</c:v>
                </c:pt>
              </c:numCache>
            </c:numRef>
          </c:val>
          <c:smooth val="0"/>
          <c:extLst>
            <c:ext xmlns:c16="http://schemas.microsoft.com/office/drawing/2014/chart" uri="{C3380CC4-5D6E-409C-BE32-E72D297353CC}">
              <c16:uniqueId val="{00000000-12A4-4143-B686-696F5D10151A}"/>
            </c:ext>
          </c:extLst>
        </c:ser>
        <c:ser>
          <c:idx val="6"/>
          <c:order val="1"/>
          <c:tx>
            <c:strRef>
              <c:f>'2.Aylara Göre Sigortalılar'!$H$49</c:f>
              <c:strCache>
                <c:ptCount val="1"/>
                <c:pt idx="0">
                  <c:v>2018</c:v>
                </c:pt>
              </c:strCache>
            </c:strRef>
          </c:tx>
          <c:cat>
            <c:strRef>
              <c:f>'2.Aylara Göre Sigortalılar'!$A$50:$A$61</c:f>
              <c:strCache>
                <c:ptCount val="12"/>
                <c:pt idx="0">
                  <c:v>OCAK - January</c:v>
                </c:pt>
                <c:pt idx="1">
                  <c:v>ŞUBAT - February</c:v>
                </c:pt>
                <c:pt idx="2">
                  <c:v>MART - March</c:v>
                </c:pt>
                <c:pt idx="3">
                  <c:v>NİSAN - April</c:v>
                </c:pt>
                <c:pt idx="4">
                  <c:v>MAYIS - May</c:v>
                </c:pt>
                <c:pt idx="5">
                  <c:v>HAZİRAN - June</c:v>
                </c:pt>
                <c:pt idx="6">
                  <c:v>TEMMUZ - July</c:v>
                </c:pt>
                <c:pt idx="7">
                  <c:v>AĞUSTOS - August</c:v>
                </c:pt>
                <c:pt idx="8">
                  <c:v>EYLÜL - September</c:v>
                </c:pt>
                <c:pt idx="9">
                  <c:v>EKİM - October</c:v>
                </c:pt>
                <c:pt idx="10">
                  <c:v>KASIM - November</c:v>
                </c:pt>
                <c:pt idx="11">
                  <c:v>ARALIK - December</c:v>
                </c:pt>
              </c:strCache>
            </c:strRef>
          </c:cat>
          <c:val>
            <c:numRef>
              <c:f>'2.Aylara Göre Sigortalılar'!$H$50:$H$61</c:f>
              <c:numCache>
                <c:formatCode>#,##0</c:formatCode>
                <c:ptCount val="12"/>
                <c:pt idx="0">
                  <c:v>2989631</c:v>
                </c:pt>
                <c:pt idx="1">
                  <c:v>2996690</c:v>
                </c:pt>
                <c:pt idx="2">
                  <c:v>3006828</c:v>
                </c:pt>
                <c:pt idx="3">
                  <c:v>3011373</c:v>
                </c:pt>
                <c:pt idx="4">
                  <c:v>3014740</c:v>
                </c:pt>
                <c:pt idx="5">
                  <c:v>3019444</c:v>
                </c:pt>
                <c:pt idx="6">
                  <c:v>3010588</c:v>
                </c:pt>
                <c:pt idx="7">
                  <c:v>2998531</c:v>
                </c:pt>
                <c:pt idx="8">
                  <c:v>3001713</c:v>
                </c:pt>
                <c:pt idx="9">
                  <c:v>3020919</c:v>
                </c:pt>
                <c:pt idx="10">
                  <c:v>3021127</c:v>
                </c:pt>
                <c:pt idx="11">
                  <c:v>3031311</c:v>
                </c:pt>
              </c:numCache>
            </c:numRef>
          </c:val>
          <c:smooth val="0"/>
          <c:extLst>
            <c:ext xmlns:c16="http://schemas.microsoft.com/office/drawing/2014/chart" uri="{C3380CC4-5D6E-409C-BE32-E72D297353CC}">
              <c16:uniqueId val="{00000001-12A4-4143-B686-696F5D10151A}"/>
            </c:ext>
          </c:extLst>
        </c:ser>
        <c:ser>
          <c:idx val="0"/>
          <c:order val="2"/>
          <c:tx>
            <c:strRef>
              <c:f>'2.Aylara Göre Sigortalılar'!$I$49</c:f>
              <c:strCache>
                <c:ptCount val="1"/>
                <c:pt idx="0">
                  <c:v>2019</c:v>
                </c:pt>
              </c:strCache>
            </c:strRef>
          </c:tx>
          <c:cat>
            <c:strRef>
              <c:f>'2.Aylara Göre Sigortalılar'!$A$50:$A$61</c:f>
              <c:strCache>
                <c:ptCount val="12"/>
                <c:pt idx="0">
                  <c:v>OCAK - January</c:v>
                </c:pt>
                <c:pt idx="1">
                  <c:v>ŞUBAT - February</c:v>
                </c:pt>
                <c:pt idx="2">
                  <c:v>MART - March</c:v>
                </c:pt>
                <c:pt idx="3">
                  <c:v>NİSAN - April</c:v>
                </c:pt>
                <c:pt idx="4">
                  <c:v>MAYIS - May</c:v>
                </c:pt>
                <c:pt idx="5">
                  <c:v>HAZİRAN - June</c:v>
                </c:pt>
                <c:pt idx="6">
                  <c:v>TEMMUZ - July</c:v>
                </c:pt>
                <c:pt idx="7">
                  <c:v>AĞUSTOS - August</c:v>
                </c:pt>
                <c:pt idx="8">
                  <c:v>EYLÜL - September</c:v>
                </c:pt>
                <c:pt idx="9">
                  <c:v>EKİM - October</c:v>
                </c:pt>
                <c:pt idx="10">
                  <c:v>KASIM - November</c:v>
                </c:pt>
                <c:pt idx="11">
                  <c:v>ARALIK - December</c:v>
                </c:pt>
              </c:strCache>
            </c:strRef>
          </c:cat>
          <c:val>
            <c:numRef>
              <c:f>'2.Aylara Göre Sigortalılar'!$I$50:$I$61</c:f>
              <c:numCache>
                <c:formatCode>#,##0</c:formatCode>
                <c:ptCount val="12"/>
                <c:pt idx="0">
                  <c:v>3030725</c:v>
                </c:pt>
                <c:pt idx="1">
                  <c:v>3038819</c:v>
                </c:pt>
                <c:pt idx="2">
                  <c:v>3039681</c:v>
                </c:pt>
                <c:pt idx="3">
                  <c:v>3050182</c:v>
                </c:pt>
                <c:pt idx="4">
                  <c:v>3055833</c:v>
                </c:pt>
                <c:pt idx="5">
                  <c:v>3058258</c:v>
                </c:pt>
                <c:pt idx="6">
                  <c:v>3069057</c:v>
                </c:pt>
                <c:pt idx="7">
                  <c:v>3042624</c:v>
                </c:pt>
                <c:pt idx="8">
                  <c:v>3055436</c:v>
                </c:pt>
                <c:pt idx="9">
                  <c:v>3075826</c:v>
                </c:pt>
                <c:pt idx="10">
                  <c:v>3083315</c:v>
                </c:pt>
                <c:pt idx="11">
                  <c:v>3100511</c:v>
                </c:pt>
              </c:numCache>
            </c:numRef>
          </c:val>
          <c:smooth val="0"/>
          <c:extLst>
            <c:ext xmlns:c16="http://schemas.microsoft.com/office/drawing/2014/chart" uri="{C3380CC4-5D6E-409C-BE32-E72D297353CC}">
              <c16:uniqueId val="{00000002-12A4-4143-B686-696F5D10151A}"/>
            </c:ext>
          </c:extLst>
        </c:ser>
        <c:ser>
          <c:idx val="2"/>
          <c:order val="3"/>
          <c:tx>
            <c:strRef>
              <c:f>'2.Aylara Göre Sigortalılar'!$J$49</c:f>
              <c:strCache>
                <c:ptCount val="1"/>
                <c:pt idx="0">
                  <c:v>2020</c:v>
                </c:pt>
              </c:strCache>
            </c:strRef>
          </c:tx>
          <c:cat>
            <c:strRef>
              <c:f>'2.Aylara Göre Sigortalılar'!$A$50:$A$61</c:f>
              <c:strCache>
                <c:ptCount val="12"/>
                <c:pt idx="0">
                  <c:v>OCAK - January</c:v>
                </c:pt>
                <c:pt idx="1">
                  <c:v>ŞUBAT - February</c:v>
                </c:pt>
                <c:pt idx="2">
                  <c:v>MART - March</c:v>
                </c:pt>
                <c:pt idx="3">
                  <c:v>NİSAN - April</c:v>
                </c:pt>
                <c:pt idx="4">
                  <c:v>MAYIS - May</c:v>
                </c:pt>
                <c:pt idx="5">
                  <c:v>HAZİRAN - June</c:v>
                </c:pt>
                <c:pt idx="6">
                  <c:v>TEMMUZ - July</c:v>
                </c:pt>
                <c:pt idx="7">
                  <c:v>AĞUSTOS - August</c:v>
                </c:pt>
                <c:pt idx="8">
                  <c:v>EYLÜL - September</c:v>
                </c:pt>
                <c:pt idx="9">
                  <c:v>EKİM - October</c:v>
                </c:pt>
                <c:pt idx="10">
                  <c:v>KASIM - November</c:v>
                </c:pt>
                <c:pt idx="11">
                  <c:v>ARALIK - December</c:v>
                </c:pt>
              </c:strCache>
            </c:strRef>
          </c:cat>
          <c:val>
            <c:numRef>
              <c:f>'2.Aylara Göre Sigortalılar'!$J$50:$J$61</c:f>
              <c:numCache>
                <c:formatCode>#,##0</c:formatCode>
                <c:ptCount val="12"/>
                <c:pt idx="0">
                  <c:v>3110922</c:v>
                </c:pt>
                <c:pt idx="1">
                  <c:v>3115640</c:v>
                </c:pt>
                <c:pt idx="2">
                  <c:v>3108959</c:v>
                </c:pt>
                <c:pt idx="3">
                  <c:v>3119852</c:v>
                </c:pt>
                <c:pt idx="4">
                  <c:v>3119932</c:v>
                </c:pt>
                <c:pt idx="5">
                  <c:v>3119541</c:v>
                </c:pt>
                <c:pt idx="6">
                  <c:v>3119297</c:v>
                </c:pt>
                <c:pt idx="7">
                  <c:v>3112875</c:v>
                </c:pt>
                <c:pt idx="8">
                  <c:v>3112213</c:v>
                </c:pt>
                <c:pt idx="9">
                  <c:v>3133911</c:v>
                </c:pt>
                <c:pt idx="10">
                  <c:v>3143475</c:v>
                </c:pt>
                <c:pt idx="11">
                  <c:v>3140410</c:v>
                </c:pt>
              </c:numCache>
            </c:numRef>
          </c:val>
          <c:smooth val="0"/>
          <c:extLst>
            <c:ext xmlns:c16="http://schemas.microsoft.com/office/drawing/2014/chart" uri="{C3380CC4-5D6E-409C-BE32-E72D297353CC}">
              <c16:uniqueId val="{00000003-12A4-4143-B686-696F5D10151A}"/>
            </c:ext>
          </c:extLst>
        </c:ser>
        <c:ser>
          <c:idx val="3"/>
          <c:order val="4"/>
          <c:tx>
            <c:strRef>
              <c:f>'2.Aylara Göre Sigortalılar'!$K$49</c:f>
              <c:strCache>
                <c:ptCount val="1"/>
                <c:pt idx="0">
                  <c:v>2021</c:v>
                </c:pt>
              </c:strCache>
            </c:strRef>
          </c:tx>
          <c:cat>
            <c:strRef>
              <c:f>'2.Aylara Göre Sigortalılar'!$A$50:$A$61</c:f>
              <c:strCache>
                <c:ptCount val="12"/>
                <c:pt idx="0">
                  <c:v>OCAK - January</c:v>
                </c:pt>
                <c:pt idx="1">
                  <c:v>ŞUBAT - February</c:v>
                </c:pt>
                <c:pt idx="2">
                  <c:v>MART - March</c:v>
                </c:pt>
                <c:pt idx="3">
                  <c:v>NİSAN - April</c:v>
                </c:pt>
                <c:pt idx="4">
                  <c:v>MAYIS - May</c:v>
                </c:pt>
                <c:pt idx="5">
                  <c:v>HAZİRAN - June</c:v>
                </c:pt>
                <c:pt idx="6">
                  <c:v>TEMMUZ - July</c:v>
                </c:pt>
                <c:pt idx="7">
                  <c:v>AĞUSTOS - August</c:v>
                </c:pt>
                <c:pt idx="8">
                  <c:v>EYLÜL - September</c:v>
                </c:pt>
                <c:pt idx="9">
                  <c:v>EKİM - October</c:v>
                </c:pt>
                <c:pt idx="10">
                  <c:v>KASIM - November</c:v>
                </c:pt>
                <c:pt idx="11">
                  <c:v>ARALIK - December</c:v>
                </c:pt>
              </c:strCache>
            </c:strRef>
          </c:cat>
          <c:val>
            <c:numRef>
              <c:f>'2.Aylara Göre Sigortalılar'!$K$50:$K$61</c:f>
              <c:numCache>
                <c:formatCode>#,##0</c:formatCode>
                <c:ptCount val="12"/>
                <c:pt idx="0">
                  <c:v>3148682</c:v>
                </c:pt>
                <c:pt idx="1">
                  <c:v>3144723</c:v>
                </c:pt>
                <c:pt idx="2">
                  <c:v>3144608</c:v>
                </c:pt>
                <c:pt idx="3">
                  <c:v>3148326</c:v>
                </c:pt>
                <c:pt idx="4">
                  <c:v>3145479</c:v>
                </c:pt>
                <c:pt idx="5">
                  <c:v>3148469</c:v>
                </c:pt>
                <c:pt idx="6">
                  <c:v>3144628</c:v>
                </c:pt>
                <c:pt idx="7">
                  <c:v>3133244</c:v>
                </c:pt>
                <c:pt idx="8">
                  <c:v>3135413</c:v>
                </c:pt>
                <c:pt idx="9">
                  <c:v>3156402</c:v>
                </c:pt>
                <c:pt idx="10">
                  <c:v>3171761</c:v>
                </c:pt>
                <c:pt idx="11">
                  <c:v>3187862</c:v>
                </c:pt>
              </c:numCache>
            </c:numRef>
          </c:val>
          <c:smooth val="0"/>
          <c:extLst>
            <c:ext xmlns:c16="http://schemas.microsoft.com/office/drawing/2014/chart" uri="{C3380CC4-5D6E-409C-BE32-E72D297353CC}">
              <c16:uniqueId val="{00000004-12A4-4143-B686-696F5D10151A}"/>
            </c:ext>
          </c:extLst>
        </c:ser>
        <c:ser>
          <c:idx val="1"/>
          <c:order val="5"/>
          <c:tx>
            <c:strRef>
              <c:f>'2.Aylara Göre Sigortalılar'!$L$49</c:f>
              <c:strCache>
                <c:ptCount val="1"/>
                <c:pt idx="0">
                  <c:v>2022</c:v>
                </c:pt>
              </c:strCache>
            </c:strRef>
          </c:tx>
          <c:cat>
            <c:strRef>
              <c:f>'2.Aylara Göre Sigortalılar'!$A$50:$A$61</c:f>
              <c:strCache>
                <c:ptCount val="12"/>
                <c:pt idx="0">
                  <c:v>OCAK - January</c:v>
                </c:pt>
                <c:pt idx="1">
                  <c:v>ŞUBAT - February</c:v>
                </c:pt>
                <c:pt idx="2">
                  <c:v>MART - March</c:v>
                </c:pt>
                <c:pt idx="3">
                  <c:v>NİSAN - April</c:v>
                </c:pt>
                <c:pt idx="4">
                  <c:v>MAYIS - May</c:v>
                </c:pt>
                <c:pt idx="5">
                  <c:v>HAZİRAN - June</c:v>
                </c:pt>
                <c:pt idx="6">
                  <c:v>TEMMUZ - July</c:v>
                </c:pt>
                <c:pt idx="7">
                  <c:v>AĞUSTOS - August</c:v>
                </c:pt>
                <c:pt idx="8">
                  <c:v>EYLÜL - September</c:v>
                </c:pt>
                <c:pt idx="9">
                  <c:v>EKİM - October</c:v>
                </c:pt>
                <c:pt idx="10">
                  <c:v>KASIM - November</c:v>
                </c:pt>
                <c:pt idx="11">
                  <c:v>ARALIK - December</c:v>
                </c:pt>
              </c:strCache>
            </c:strRef>
          </c:cat>
          <c:val>
            <c:numRef>
              <c:f>'2.Aylara Göre Sigortalılar'!$L$50:$L$61</c:f>
              <c:numCache>
                <c:formatCode>#,##0</c:formatCode>
                <c:ptCount val="12"/>
                <c:pt idx="0">
                  <c:v>3199924</c:v>
                </c:pt>
                <c:pt idx="1">
                  <c:v>3194863</c:v>
                </c:pt>
                <c:pt idx="2">
                  <c:v>3194993</c:v>
                </c:pt>
                <c:pt idx="3">
                  <c:v>3193072</c:v>
                </c:pt>
                <c:pt idx="4">
                  <c:v>3195954</c:v>
                </c:pt>
                <c:pt idx="5">
                  <c:v>3210921</c:v>
                </c:pt>
                <c:pt idx="6">
                  <c:v>3208911</c:v>
                </c:pt>
                <c:pt idx="7">
                  <c:v>3217034</c:v>
                </c:pt>
                <c:pt idx="8">
                  <c:v>3222831</c:v>
                </c:pt>
                <c:pt idx="9">
                  <c:v>3245683</c:v>
                </c:pt>
                <c:pt idx="10">
                  <c:v>3265200</c:v>
                </c:pt>
              </c:numCache>
            </c:numRef>
          </c:val>
          <c:smooth val="0"/>
          <c:extLst>
            <c:ext xmlns:c16="http://schemas.microsoft.com/office/drawing/2014/chart" uri="{C3380CC4-5D6E-409C-BE32-E72D297353CC}">
              <c16:uniqueId val="{00000005-12A4-4143-B686-696F5D10151A}"/>
            </c:ext>
          </c:extLst>
        </c:ser>
        <c:dLbls>
          <c:showLegendKey val="0"/>
          <c:showVal val="0"/>
          <c:showCatName val="0"/>
          <c:showSerName val="0"/>
          <c:showPercent val="0"/>
          <c:showBubbleSize val="0"/>
        </c:dLbls>
        <c:marker val="1"/>
        <c:smooth val="0"/>
        <c:axId val="1988602928"/>
        <c:axId val="1"/>
      </c:lineChart>
      <c:catAx>
        <c:axId val="1988602928"/>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675" b="0" i="0" u="none" strike="noStrike" baseline="0">
                <a:solidFill>
                  <a:srgbClr val="000000"/>
                </a:solidFill>
                <a:latin typeface="Arial Tur"/>
                <a:ea typeface="Arial Tur"/>
                <a:cs typeface="Arial Tur"/>
              </a:defRPr>
            </a:pPr>
            <a:endParaRPr lang="tr-TR"/>
          </a:p>
        </c:txPr>
        <c:crossAx val="1"/>
        <c:crosses val="autoZero"/>
        <c:auto val="1"/>
        <c:lblAlgn val="ctr"/>
        <c:lblOffset val="100"/>
        <c:tickLblSkip val="1"/>
        <c:tickMarkSkip val="1"/>
        <c:noMultiLvlLbl val="0"/>
      </c:catAx>
      <c:valAx>
        <c:axId val="1"/>
        <c:scaling>
          <c:orientation val="minMax"/>
          <c:max val="3400000"/>
          <c:min val="2700000"/>
        </c:scaling>
        <c:delete val="0"/>
        <c:axPos val="l"/>
        <c:majorGridlines>
          <c:spPr>
            <a:ln>
              <a:noFill/>
            </a:ln>
          </c:spPr>
        </c:majorGridlines>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Tur"/>
                <a:ea typeface="Arial Tur"/>
                <a:cs typeface="Arial Tur"/>
              </a:defRPr>
            </a:pPr>
            <a:endParaRPr lang="tr-TR"/>
          </a:p>
        </c:txPr>
        <c:crossAx val="1988602928"/>
        <c:crosses val="autoZero"/>
        <c:crossBetween val="between"/>
        <c:majorUnit val="100000"/>
        <c:minorUnit val="100000"/>
      </c:valAx>
      <c:spPr>
        <a:gradFill>
          <a:gsLst>
            <a:gs pos="0">
              <a:srgbClr val="99CCFF">
                <a:alpha val="99000"/>
              </a:srgbClr>
            </a:gs>
            <a:gs pos="50000">
              <a:srgbClr val="FFFFFF"/>
            </a:gs>
            <a:gs pos="100000">
              <a:srgbClr val="99CCFF"/>
            </a:gs>
          </a:gsLst>
          <a:lin ang="18900000" scaled="1"/>
        </a:gradFill>
        <a:ln w="12700">
          <a:solidFill>
            <a:srgbClr val="808080"/>
          </a:solidFill>
          <a:prstDash val="solid"/>
        </a:ln>
      </c:spPr>
    </c:plotArea>
    <c:legend>
      <c:legendPos val="r"/>
      <c:layout>
        <c:manualLayout>
          <c:xMode val="edge"/>
          <c:yMode val="edge"/>
          <c:x val="0.83767813997343588"/>
          <c:y val="0.20176052554834156"/>
          <c:w val="0.1162007080721128"/>
          <c:h val="0.37841322466270666"/>
        </c:manualLayout>
      </c:layout>
      <c:overlay val="0"/>
      <c:spPr>
        <a:solidFill>
          <a:schemeClr val="bg1"/>
        </a:solidFill>
        <a:ln w="3175">
          <a:solidFill>
            <a:srgbClr val="000000">
              <a:alpha val="69000"/>
            </a:srgbClr>
          </a:solidFill>
          <a:prstDash val="solid"/>
        </a:ln>
        <a:effectLst>
          <a:glow rad="127000">
            <a:schemeClr val="bg1"/>
          </a:glow>
          <a:outerShdw blurRad="50800" dist="50800" sx="1000" sy="1000" algn="ctr" rotWithShape="0">
            <a:schemeClr val="tx1"/>
          </a:outerShdw>
          <a:softEdge rad="0"/>
        </a:effectLst>
      </c:spPr>
      <c:txPr>
        <a:bodyPr/>
        <a:lstStyle/>
        <a:p>
          <a:pPr>
            <a:defRPr sz="920" b="0" i="0" u="none" strike="noStrike" baseline="0">
              <a:solidFill>
                <a:srgbClr val="000000"/>
              </a:solidFill>
              <a:latin typeface="Arial Tur"/>
              <a:ea typeface="Arial Tur"/>
              <a:cs typeface="Arial Tur"/>
            </a:defRPr>
          </a:pPr>
          <a:endParaRPr lang="tr-TR"/>
        </a:p>
      </c:txPr>
    </c:legend>
    <c:plotVisOnly val="1"/>
    <c:dispBlanksAs val="gap"/>
    <c:showDLblsOverMax val="0"/>
  </c:chart>
  <c:spPr>
    <a:gradFill rotWithShape="0">
      <a:gsLst>
        <a:gs pos="0">
          <a:srgbClr val="969696"/>
        </a:gs>
        <a:gs pos="50000">
          <a:srgbClr val="FFFFFF"/>
        </a:gs>
        <a:gs pos="100000">
          <a:srgbClr val="969696"/>
        </a:gs>
      </a:gsLst>
      <a:lin ang="18900000" scaled="1"/>
    </a:gradFill>
    <a:ln w="3175" cap="flat">
      <a:solidFill>
        <a:schemeClr val="tx1"/>
      </a:solidFill>
      <a:prstDash val="solid"/>
    </a:ln>
    <a:effectLst>
      <a:outerShdw dist="35921" dir="2700000" algn="br">
        <a:srgbClr val="000000"/>
      </a:outerShdw>
      <a:softEdge rad="0"/>
    </a:effectLst>
    <a:scene3d>
      <a:camera prst="orthographicFront"/>
      <a:lightRig rig="threePt" dir="t"/>
    </a:scene3d>
    <a:sp3d>
      <a:bevelB/>
    </a:sp3d>
  </c:spPr>
  <c:txPr>
    <a:bodyPr/>
    <a:lstStyle/>
    <a:p>
      <a:pPr>
        <a:defRPr sz="1000" b="0" i="0" u="none" strike="noStrike" baseline="0">
          <a:solidFill>
            <a:srgbClr val="000000"/>
          </a:solidFill>
          <a:latin typeface="Arial Tur"/>
          <a:ea typeface="Arial Tur"/>
          <a:cs typeface="Arial Tur"/>
        </a:defRPr>
      </a:pPr>
      <a:endParaRPr lang="tr-TR"/>
    </a:p>
  </c:txPr>
  <c:printSettings>
    <c:headerFooter alignWithMargins="0"/>
    <c:pageMargins b="1" l="0.75" r="0.75" t="1" header="0.5" footer="0.5"/>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r-TR"/>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25" b="1" i="0" u="none" strike="noStrike" baseline="0">
                <a:solidFill>
                  <a:srgbClr val="000000"/>
                </a:solidFill>
                <a:latin typeface="Arial Tur"/>
                <a:ea typeface="Arial Tur"/>
                <a:cs typeface="Arial Tur"/>
              </a:defRPr>
            </a:pPr>
            <a:r>
              <a:rPr lang="tr-TR"/>
              <a:t>SGK Toplam Zorunlu Sigortalı Sayıları</a:t>
            </a:r>
          </a:p>
        </c:rich>
      </c:tx>
      <c:layout>
        <c:manualLayout>
          <c:xMode val="edge"/>
          <c:yMode val="edge"/>
          <c:x val="0.33072439115842223"/>
          <c:y val="6.3973399833748959E-2"/>
        </c:manualLayout>
      </c:layout>
      <c:overlay val="0"/>
      <c:spPr>
        <a:gradFill rotWithShape="0">
          <a:gsLst>
            <a:gs pos="0">
              <a:srgbClr val="969696"/>
            </a:gs>
            <a:gs pos="50000">
              <a:srgbClr val="FFFFFF"/>
            </a:gs>
            <a:gs pos="100000">
              <a:srgbClr val="969696"/>
            </a:gs>
          </a:gsLst>
          <a:lin ang="2700000" scaled="1"/>
        </a:gradFill>
        <a:ln w="25400">
          <a:noFill/>
        </a:ln>
      </c:spPr>
    </c:title>
    <c:autoTitleDeleted val="0"/>
    <c:plotArea>
      <c:layout>
        <c:manualLayout>
          <c:layoutTarget val="inner"/>
          <c:xMode val="edge"/>
          <c:yMode val="edge"/>
          <c:x val="0.18181818181818182"/>
          <c:y val="0.16666666666666666"/>
          <c:w val="0.65656565656565657"/>
          <c:h val="0.62612612612612617"/>
        </c:manualLayout>
      </c:layout>
      <c:lineChart>
        <c:grouping val="standard"/>
        <c:varyColors val="0"/>
        <c:ser>
          <c:idx val="0"/>
          <c:order val="0"/>
          <c:tx>
            <c:strRef>
              <c:f>'2.Aylara Göre Sigortalılar'!$D$6</c:f>
              <c:strCache>
                <c:ptCount val="1"/>
                <c:pt idx="0">
                  <c:v>2014</c:v>
                </c:pt>
              </c:strCache>
            </c:strRef>
          </c:tx>
          <c:cat>
            <c:strRef>
              <c:f>'2.Aylara Göre Sigortalılar'!$A$7:$A$18</c:f>
              <c:strCache>
                <c:ptCount val="12"/>
                <c:pt idx="0">
                  <c:v>OCAK - January</c:v>
                </c:pt>
                <c:pt idx="1">
                  <c:v>ŞUBAT - February</c:v>
                </c:pt>
                <c:pt idx="2">
                  <c:v>MART - March</c:v>
                </c:pt>
                <c:pt idx="3">
                  <c:v>NİSAN - April</c:v>
                </c:pt>
                <c:pt idx="4">
                  <c:v>MAYIS - May</c:v>
                </c:pt>
                <c:pt idx="5">
                  <c:v>HAZİRAN - June</c:v>
                </c:pt>
                <c:pt idx="6">
                  <c:v>TEMMUZ - July</c:v>
                </c:pt>
                <c:pt idx="7">
                  <c:v>AĞUSTOS - August</c:v>
                </c:pt>
                <c:pt idx="8">
                  <c:v>EYLÜL - September</c:v>
                </c:pt>
                <c:pt idx="9">
                  <c:v>EKİM - October</c:v>
                </c:pt>
                <c:pt idx="10">
                  <c:v>KASIM - November</c:v>
                </c:pt>
                <c:pt idx="11">
                  <c:v>ARALIK - December</c:v>
                </c:pt>
              </c:strCache>
            </c:strRef>
          </c:cat>
          <c:val>
            <c:numRef>
              <c:f>'2.Aylara Göre Sigortalılar'!$D$7:$D$18</c:f>
              <c:numCache>
                <c:formatCode>#,##0</c:formatCode>
                <c:ptCount val="12"/>
                <c:pt idx="0">
                  <c:v>17888850</c:v>
                </c:pt>
                <c:pt idx="1">
                  <c:v>18047588</c:v>
                </c:pt>
                <c:pt idx="2">
                  <c:v>18287217</c:v>
                </c:pt>
                <c:pt idx="3">
                  <c:v>18390035</c:v>
                </c:pt>
                <c:pt idx="4">
                  <c:v>18587161</c:v>
                </c:pt>
                <c:pt idx="5">
                  <c:v>18703323</c:v>
                </c:pt>
                <c:pt idx="6">
                  <c:v>18442224</c:v>
                </c:pt>
                <c:pt idx="7">
                  <c:v>18653931</c:v>
                </c:pt>
                <c:pt idx="8">
                  <c:v>18942797</c:v>
                </c:pt>
                <c:pt idx="9">
                  <c:v>18905822</c:v>
                </c:pt>
                <c:pt idx="10">
                  <c:v>18898806</c:v>
                </c:pt>
                <c:pt idx="11">
                  <c:v>18829866</c:v>
                </c:pt>
              </c:numCache>
            </c:numRef>
          </c:val>
          <c:smooth val="0"/>
          <c:extLst>
            <c:ext xmlns:c16="http://schemas.microsoft.com/office/drawing/2014/chart" uri="{C3380CC4-5D6E-409C-BE32-E72D297353CC}">
              <c16:uniqueId val="{00000000-5252-4AA0-AC0E-25085ED11D71}"/>
            </c:ext>
          </c:extLst>
        </c:ser>
        <c:ser>
          <c:idx val="1"/>
          <c:order val="1"/>
          <c:tx>
            <c:strRef>
              <c:f>'2.Aylara Göre Sigortalılar'!$G$6</c:f>
              <c:strCache>
                <c:ptCount val="1"/>
                <c:pt idx="0">
                  <c:v>2017</c:v>
                </c:pt>
              </c:strCache>
            </c:strRef>
          </c:tx>
          <c:cat>
            <c:strRef>
              <c:f>'2.Aylara Göre Sigortalılar'!$A$7:$A$18</c:f>
              <c:strCache>
                <c:ptCount val="12"/>
                <c:pt idx="0">
                  <c:v>OCAK - January</c:v>
                </c:pt>
                <c:pt idx="1">
                  <c:v>ŞUBAT - February</c:v>
                </c:pt>
                <c:pt idx="2">
                  <c:v>MART - March</c:v>
                </c:pt>
                <c:pt idx="3">
                  <c:v>NİSAN - April</c:v>
                </c:pt>
                <c:pt idx="4">
                  <c:v>MAYIS - May</c:v>
                </c:pt>
                <c:pt idx="5">
                  <c:v>HAZİRAN - June</c:v>
                </c:pt>
                <c:pt idx="6">
                  <c:v>TEMMUZ - July</c:v>
                </c:pt>
                <c:pt idx="7">
                  <c:v>AĞUSTOS - August</c:v>
                </c:pt>
                <c:pt idx="8">
                  <c:v>EYLÜL - September</c:v>
                </c:pt>
                <c:pt idx="9">
                  <c:v>EKİM - October</c:v>
                </c:pt>
                <c:pt idx="10">
                  <c:v>KASIM - November</c:v>
                </c:pt>
                <c:pt idx="11">
                  <c:v>ARALIK - December</c:v>
                </c:pt>
              </c:strCache>
            </c:strRef>
          </c:cat>
          <c:val>
            <c:numRef>
              <c:f>'2.Aylara Göre Sigortalılar'!$G$7:$G$18</c:f>
              <c:numCache>
                <c:formatCode>#,##0</c:formatCode>
                <c:ptCount val="12"/>
                <c:pt idx="0">
                  <c:v>18607120</c:v>
                </c:pt>
                <c:pt idx="1">
                  <c:v>18790237</c:v>
                </c:pt>
                <c:pt idx="2">
                  <c:v>19263697</c:v>
                </c:pt>
                <c:pt idx="3">
                  <c:v>19579378</c:v>
                </c:pt>
                <c:pt idx="4">
                  <c:v>19847694</c:v>
                </c:pt>
                <c:pt idx="5">
                  <c:v>19775804</c:v>
                </c:pt>
                <c:pt idx="6">
                  <c:v>19922088</c:v>
                </c:pt>
                <c:pt idx="7">
                  <c:v>19979268</c:v>
                </c:pt>
                <c:pt idx="8">
                  <c:v>20284445</c:v>
                </c:pt>
                <c:pt idx="9">
                  <c:v>20390228</c:v>
                </c:pt>
                <c:pt idx="10">
                  <c:v>20302716</c:v>
                </c:pt>
                <c:pt idx="11">
                  <c:v>20241389</c:v>
                </c:pt>
              </c:numCache>
            </c:numRef>
          </c:val>
          <c:smooth val="0"/>
          <c:extLst>
            <c:ext xmlns:c16="http://schemas.microsoft.com/office/drawing/2014/chart" uri="{C3380CC4-5D6E-409C-BE32-E72D297353CC}">
              <c16:uniqueId val="{00000001-5252-4AA0-AC0E-25085ED11D71}"/>
            </c:ext>
          </c:extLst>
        </c:ser>
        <c:ser>
          <c:idx val="2"/>
          <c:order val="2"/>
          <c:tx>
            <c:strRef>
              <c:f>'2.Aylara Göre Sigortalılar'!$H$6</c:f>
              <c:strCache>
                <c:ptCount val="1"/>
                <c:pt idx="0">
                  <c:v>2018</c:v>
                </c:pt>
              </c:strCache>
            </c:strRef>
          </c:tx>
          <c:cat>
            <c:strRef>
              <c:f>'2.Aylara Göre Sigortalılar'!$A$7:$A$18</c:f>
              <c:strCache>
                <c:ptCount val="12"/>
                <c:pt idx="0">
                  <c:v>OCAK - January</c:v>
                </c:pt>
                <c:pt idx="1">
                  <c:v>ŞUBAT - February</c:v>
                </c:pt>
                <c:pt idx="2">
                  <c:v>MART - March</c:v>
                </c:pt>
                <c:pt idx="3">
                  <c:v>NİSAN - April</c:v>
                </c:pt>
                <c:pt idx="4">
                  <c:v>MAYIS - May</c:v>
                </c:pt>
                <c:pt idx="5">
                  <c:v>HAZİRAN - June</c:v>
                </c:pt>
                <c:pt idx="6">
                  <c:v>TEMMUZ - July</c:v>
                </c:pt>
                <c:pt idx="7">
                  <c:v>AĞUSTOS - August</c:v>
                </c:pt>
                <c:pt idx="8">
                  <c:v>EYLÜL - September</c:v>
                </c:pt>
                <c:pt idx="9">
                  <c:v>EKİM - October</c:v>
                </c:pt>
                <c:pt idx="10">
                  <c:v>KASIM - November</c:v>
                </c:pt>
                <c:pt idx="11">
                  <c:v>ARALIK - December</c:v>
                </c:pt>
              </c:strCache>
            </c:strRef>
          </c:cat>
          <c:val>
            <c:numRef>
              <c:f>'2.Aylara Göre Sigortalılar'!$H$7:$H$18</c:f>
              <c:numCache>
                <c:formatCode>#,##0</c:formatCode>
                <c:ptCount val="12"/>
                <c:pt idx="0">
                  <c:v>19970763</c:v>
                </c:pt>
                <c:pt idx="1">
                  <c:v>19960009</c:v>
                </c:pt>
                <c:pt idx="2">
                  <c:v>20137543</c:v>
                </c:pt>
                <c:pt idx="3">
                  <c:v>20351666</c:v>
                </c:pt>
                <c:pt idx="4">
                  <c:v>20547739</c:v>
                </c:pt>
                <c:pt idx="5">
                  <c:v>20292691</c:v>
                </c:pt>
                <c:pt idx="6">
                  <c:v>20523586</c:v>
                </c:pt>
                <c:pt idx="7">
                  <c:v>20325317</c:v>
                </c:pt>
                <c:pt idx="8">
                  <c:v>20621914</c:v>
                </c:pt>
                <c:pt idx="9">
                  <c:v>20620417</c:v>
                </c:pt>
                <c:pt idx="10">
                  <c:v>20349347</c:v>
                </c:pt>
                <c:pt idx="11">
                  <c:v>20093780</c:v>
                </c:pt>
              </c:numCache>
            </c:numRef>
          </c:val>
          <c:smooth val="0"/>
          <c:extLst>
            <c:ext xmlns:c16="http://schemas.microsoft.com/office/drawing/2014/chart" uri="{C3380CC4-5D6E-409C-BE32-E72D297353CC}">
              <c16:uniqueId val="{00000002-5252-4AA0-AC0E-25085ED11D71}"/>
            </c:ext>
          </c:extLst>
        </c:ser>
        <c:ser>
          <c:idx val="3"/>
          <c:order val="3"/>
          <c:tx>
            <c:strRef>
              <c:f>'2.Aylara Göre Sigortalılar'!$I$6</c:f>
              <c:strCache>
                <c:ptCount val="1"/>
                <c:pt idx="0">
                  <c:v>2019</c:v>
                </c:pt>
              </c:strCache>
            </c:strRef>
          </c:tx>
          <c:cat>
            <c:strRef>
              <c:f>'2.Aylara Göre Sigortalılar'!$A$7:$A$18</c:f>
              <c:strCache>
                <c:ptCount val="12"/>
                <c:pt idx="0">
                  <c:v>OCAK - January</c:v>
                </c:pt>
                <c:pt idx="1">
                  <c:v>ŞUBAT - February</c:v>
                </c:pt>
                <c:pt idx="2">
                  <c:v>MART - March</c:v>
                </c:pt>
                <c:pt idx="3">
                  <c:v>NİSAN - April</c:v>
                </c:pt>
                <c:pt idx="4">
                  <c:v>MAYIS - May</c:v>
                </c:pt>
                <c:pt idx="5">
                  <c:v>HAZİRAN - June</c:v>
                </c:pt>
                <c:pt idx="6">
                  <c:v>TEMMUZ - July</c:v>
                </c:pt>
                <c:pt idx="7">
                  <c:v>AĞUSTOS - August</c:v>
                </c:pt>
                <c:pt idx="8">
                  <c:v>EYLÜL - September</c:v>
                </c:pt>
                <c:pt idx="9">
                  <c:v>EKİM - October</c:v>
                </c:pt>
                <c:pt idx="10">
                  <c:v>KASIM - November</c:v>
                </c:pt>
                <c:pt idx="11">
                  <c:v>ARALIK - December</c:v>
                </c:pt>
              </c:strCache>
            </c:strRef>
          </c:cat>
          <c:val>
            <c:numRef>
              <c:f>'2.Aylara Göre Sigortalılar'!$I$7:$I$18</c:f>
              <c:numCache>
                <c:formatCode>#,##0</c:formatCode>
                <c:ptCount val="12"/>
                <c:pt idx="0">
                  <c:v>19648900</c:v>
                </c:pt>
                <c:pt idx="1">
                  <c:v>19647886</c:v>
                </c:pt>
                <c:pt idx="2">
                  <c:v>19828091</c:v>
                </c:pt>
                <c:pt idx="3">
                  <c:v>20038270</c:v>
                </c:pt>
                <c:pt idx="4">
                  <c:v>20218472</c:v>
                </c:pt>
                <c:pt idx="5">
                  <c:v>20220807</c:v>
                </c:pt>
                <c:pt idx="6">
                  <c:v>20102816</c:v>
                </c:pt>
                <c:pt idx="7">
                  <c:v>19945604</c:v>
                </c:pt>
                <c:pt idx="8">
                  <c:v>20279720</c:v>
                </c:pt>
                <c:pt idx="9">
                  <c:v>20348058</c:v>
                </c:pt>
                <c:pt idx="10">
                  <c:v>20213823</c:v>
                </c:pt>
                <c:pt idx="11">
                  <c:v>20172891</c:v>
                </c:pt>
              </c:numCache>
            </c:numRef>
          </c:val>
          <c:smooth val="0"/>
          <c:extLst>
            <c:ext xmlns:c16="http://schemas.microsoft.com/office/drawing/2014/chart" uri="{C3380CC4-5D6E-409C-BE32-E72D297353CC}">
              <c16:uniqueId val="{00000003-5252-4AA0-AC0E-25085ED11D71}"/>
            </c:ext>
          </c:extLst>
        </c:ser>
        <c:ser>
          <c:idx val="4"/>
          <c:order val="4"/>
          <c:tx>
            <c:v>2020</c:v>
          </c:tx>
          <c:cat>
            <c:strRef>
              <c:f>'2.Aylara Göre Sigortalılar'!$A$7:$A$18</c:f>
              <c:strCache>
                <c:ptCount val="12"/>
                <c:pt idx="0">
                  <c:v>OCAK - January</c:v>
                </c:pt>
                <c:pt idx="1">
                  <c:v>ŞUBAT - February</c:v>
                </c:pt>
                <c:pt idx="2">
                  <c:v>MART - March</c:v>
                </c:pt>
                <c:pt idx="3">
                  <c:v>NİSAN - April</c:v>
                </c:pt>
                <c:pt idx="4">
                  <c:v>MAYIS - May</c:v>
                </c:pt>
                <c:pt idx="5">
                  <c:v>HAZİRAN - June</c:v>
                </c:pt>
                <c:pt idx="6">
                  <c:v>TEMMUZ - July</c:v>
                </c:pt>
                <c:pt idx="7">
                  <c:v>AĞUSTOS - August</c:v>
                </c:pt>
                <c:pt idx="8">
                  <c:v>EYLÜL - September</c:v>
                </c:pt>
                <c:pt idx="9">
                  <c:v>EKİM - October</c:v>
                </c:pt>
                <c:pt idx="10">
                  <c:v>KASIM - November</c:v>
                </c:pt>
                <c:pt idx="11">
                  <c:v>ARALIK - December</c:v>
                </c:pt>
              </c:strCache>
            </c:strRef>
          </c:cat>
          <c:val>
            <c:numRef>
              <c:f>'2.Aylara Göre Sigortalılar'!$J$7:$J$18</c:f>
              <c:numCache>
                <c:formatCode>#,##0</c:formatCode>
                <c:ptCount val="12"/>
                <c:pt idx="0">
                  <c:v>20032004</c:v>
                </c:pt>
                <c:pt idx="1">
                  <c:v>20075675</c:v>
                </c:pt>
                <c:pt idx="2">
                  <c:v>20214050</c:v>
                </c:pt>
                <c:pt idx="3">
                  <c:v>19752080</c:v>
                </c:pt>
                <c:pt idx="4">
                  <c:v>19843495</c:v>
                </c:pt>
                <c:pt idx="5">
                  <c:v>20373446</c:v>
                </c:pt>
                <c:pt idx="6">
                  <c:v>20380102</c:v>
                </c:pt>
                <c:pt idx="7">
                  <c:v>20713606</c:v>
                </c:pt>
                <c:pt idx="8">
                  <c:v>20970323</c:v>
                </c:pt>
                <c:pt idx="9">
                  <c:v>21374683</c:v>
                </c:pt>
                <c:pt idx="10">
                  <c:v>21125594</c:v>
                </c:pt>
                <c:pt idx="11">
                  <c:v>21064613</c:v>
                </c:pt>
              </c:numCache>
            </c:numRef>
          </c:val>
          <c:smooth val="0"/>
          <c:extLst>
            <c:ext xmlns:c16="http://schemas.microsoft.com/office/drawing/2014/chart" uri="{C3380CC4-5D6E-409C-BE32-E72D297353CC}">
              <c16:uniqueId val="{00000004-5252-4AA0-AC0E-25085ED11D71}"/>
            </c:ext>
          </c:extLst>
        </c:ser>
        <c:ser>
          <c:idx val="5"/>
          <c:order val="5"/>
          <c:tx>
            <c:strRef>
              <c:f>'2.Aylara Göre Sigortalılar'!$K$6</c:f>
              <c:strCache>
                <c:ptCount val="1"/>
                <c:pt idx="0">
                  <c:v>2021</c:v>
                </c:pt>
              </c:strCache>
            </c:strRef>
          </c:tx>
          <c:cat>
            <c:strRef>
              <c:f>'2.Aylara Göre Sigortalılar'!$A$7:$A$18</c:f>
              <c:strCache>
                <c:ptCount val="12"/>
                <c:pt idx="0">
                  <c:v>OCAK - January</c:v>
                </c:pt>
                <c:pt idx="1">
                  <c:v>ŞUBAT - February</c:v>
                </c:pt>
                <c:pt idx="2">
                  <c:v>MART - March</c:v>
                </c:pt>
                <c:pt idx="3">
                  <c:v>NİSAN - April</c:v>
                </c:pt>
                <c:pt idx="4">
                  <c:v>MAYIS - May</c:v>
                </c:pt>
                <c:pt idx="5">
                  <c:v>HAZİRAN - June</c:v>
                </c:pt>
                <c:pt idx="6">
                  <c:v>TEMMUZ - July</c:v>
                </c:pt>
                <c:pt idx="7">
                  <c:v>AĞUSTOS - August</c:v>
                </c:pt>
                <c:pt idx="8">
                  <c:v>EYLÜL - September</c:v>
                </c:pt>
                <c:pt idx="9">
                  <c:v>EKİM - October</c:v>
                </c:pt>
                <c:pt idx="10">
                  <c:v>KASIM - November</c:v>
                </c:pt>
                <c:pt idx="11">
                  <c:v>ARALIK - December</c:v>
                </c:pt>
              </c:strCache>
            </c:strRef>
          </c:cat>
          <c:val>
            <c:numRef>
              <c:f>'2.Aylara Göre Sigortalılar'!$K$7:$K$18</c:f>
              <c:numCache>
                <c:formatCode>#,##0</c:formatCode>
                <c:ptCount val="12"/>
                <c:pt idx="0">
                  <c:v>21097678</c:v>
                </c:pt>
                <c:pt idx="1">
                  <c:v>21141033</c:v>
                </c:pt>
                <c:pt idx="2">
                  <c:v>21464579</c:v>
                </c:pt>
                <c:pt idx="3">
                  <c:v>21896828</c:v>
                </c:pt>
                <c:pt idx="4">
                  <c:v>21925160</c:v>
                </c:pt>
                <c:pt idx="5">
                  <c:v>22144897</c:v>
                </c:pt>
                <c:pt idx="6">
                  <c:v>22120535</c:v>
                </c:pt>
                <c:pt idx="7">
                  <c:v>22152695</c:v>
                </c:pt>
                <c:pt idx="8">
                  <c:v>22412059</c:v>
                </c:pt>
                <c:pt idx="9">
                  <c:v>22415773</c:v>
                </c:pt>
                <c:pt idx="10">
                  <c:v>22434929</c:v>
                </c:pt>
                <c:pt idx="11">
                  <c:v>22382418</c:v>
                </c:pt>
              </c:numCache>
            </c:numRef>
          </c:val>
          <c:smooth val="0"/>
          <c:extLst>
            <c:ext xmlns:c16="http://schemas.microsoft.com/office/drawing/2014/chart" uri="{C3380CC4-5D6E-409C-BE32-E72D297353CC}">
              <c16:uniqueId val="{00000005-5252-4AA0-AC0E-25085ED11D71}"/>
            </c:ext>
          </c:extLst>
        </c:ser>
        <c:ser>
          <c:idx val="6"/>
          <c:order val="6"/>
          <c:tx>
            <c:strRef>
              <c:f>'2.Aylara Göre Sigortalılar'!$L$6</c:f>
              <c:strCache>
                <c:ptCount val="1"/>
                <c:pt idx="0">
                  <c:v>2022</c:v>
                </c:pt>
              </c:strCache>
            </c:strRef>
          </c:tx>
          <c:cat>
            <c:strRef>
              <c:f>'2.Aylara Göre Sigortalılar'!$A$7:$A$18</c:f>
              <c:strCache>
                <c:ptCount val="12"/>
                <c:pt idx="0">
                  <c:v>OCAK - January</c:v>
                </c:pt>
                <c:pt idx="1">
                  <c:v>ŞUBAT - February</c:v>
                </c:pt>
                <c:pt idx="2">
                  <c:v>MART - March</c:v>
                </c:pt>
                <c:pt idx="3">
                  <c:v>NİSAN - April</c:v>
                </c:pt>
                <c:pt idx="4">
                  <c:v>MAYIS - May</c:v>
                </c:pt>
                <c:pt idx="5">
                  <c:v>HAZİRAN - June</c:v>
                </c:pt>
                <c:pt idx="6">
                  <c:v>TEMMUZ - July</c:v>
                </c:pt>
                <c:pt idx="7">
                  <c:v>AĞUSTOS - August</c:v>
                </c:pt>
                <c:pt idx="8">
                  <c:v>EYLÜL - September</c:v>
                </c:pt>
                <c:pt idx="9">
                  <c:v>EKİM - October</c:v>
                </c:pt>
                <c:pt idx="10">
                  <c:v>KASIM - November</c:v>
                </c:pt>
                <c:pt idx="11">
                  <c:v>ARALIK - December</c:v>
                </c:pt>
              </c:strCache>
            </c:strRef>
          </c:cat>
          <c:val>
            <c:numRef>
              <c:f>'2.Aylara Göre Sigortalılar'!$L$7:$L$17</c:f>
              <c:numCache>
                <c:formatCode>#,##0</c:formatCode>
                <c:ptCount val="11"/>
                <c:pt idx="0">
                  <c:v>22169405</c:v>
                </c:pt>
                <c:pt idx="1">
                  <c:v>22217148</c:v>
                </c:pt>
                <c:pt idx="2">
                  <c:v>22492708</c:v>
                </c:pt>
                <c:pt idx="3">
                  <c:v>22631222</c:v>
                </c:pt>
                <c:pt idx="4">
                  <c:v>22940182</c:v>
                </c:pt>
                <c:pt idx="5">
                  <c:v>23231725</c:v>
                </c:pt>
                <c:pt idx="6">
                  <c:v>22959768</c:v>
                </c:pt>
                <c:pt idx="7">
                  <c:v>23358191</c:v>
                </c:pt>
                <c:pt idx="8">
                  <c:v>23692191</c:v>
                </c:pt>
                <c:pt idx="9">
                  <c:v>23728691</c:v>
                </c:pt>
                <c:pt idx="10">
                  <c:v>23701027</c:v>
                </c:pt>
              </c:numCache>
            </c:numRef>
          </c:val>
          <c:smooth val="0"/>
          <c:extLst>
            <c:ext xmlns:c16="http://schemas.microsoft.com/office/drawing/2014/chart" uri="{C3380CC4-5D6E-409C-BE32-E72D297353CC}">
              <c16:uniqueId val="{00000000-3825-4CE0-BAD3-2E5AB65E5076}"/>
            </c:ext>
          </c:extLst>
        </c:ser>
        <c:dLbls>
          <c:showLegendKey val="0"/>
          <c:showVal val="0"/>
          <c:showCatName val="0"/>
          <c:showSerName val="0"/>
          <c:showPercent val="0"/>
          <c:showBubbleSize val="0"/>
        </c:dLbls>
        <c:marker val="1"/>
        <c:smooth val="0"/>
        <c:axId val="1988603344"/>
        <c:axId val="1"/>
      </c:lineChart>
      <c:catAx>
        <c:axId val="1988603344"/>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675" b="0" i="0" u="none" strike="noStrike" baseline="0">
                <a:solidFill>
                  <a:srgbClr val="000000"/>
                </a:solidFill>
                <a:latin typeface="Arial Tur"/>
                <a:ea typeface="Arial Tur"/>
                <a:cs typeface="Arial Tur"/>
              </a:defRPr>
            </a:pPr>
            <a:endParaRPr lang="tr-TR"/>
          </a:p>
        </c:txPr>
        <c:crossAx val="1"/>
        <c:crosses val="autoZero"/>
        <c:auto val="1"/>
        <c:lblAlgn val="ctr"/>
        <c:lblOffset val="100"/>
        <c:tickLblSkip val="1"/>
        <c:tickMarkSkip val="1"/>
        <c:noMultiLvlLbl val="0"/>
      </c:catAx>
      <c:valAx>
        <c:axId val="1"/>
        <c:scaling>
          <c:orientation val="minMax"/>
          <c:max val="25000000"/>
          <c:min val="1700000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kern="600" baseline="0">
                <a:solidFill>
                  <a:srgbClr val="000000"/>
                </a:solidFill>
                <a:latin typeface="Arial Tur"/>
                <a:ea typeface="Arial Tur"/>
                <a:cs typeface="Arial Tur"/>
              </a:defRPr>
            </a:pPr>
            <a:endParaRPr lang="tr-TR"/>
          </a:p>
        </c:txPr>
        <c:crossAx val="1988603344"/>
        <c:crosses val="autoZero"/>
        <c:crossBetween val="between"/>
        <c:majorUnit val="1000000"/>
        <c:minorUnit val="50000"/>
      </c:valAx>
      <c:spPr>
        <a:gradFill rotWithShape="0">
          <a:gsLst>
            <a:gs pos="37900">
              <a:srgbClr val="FCFCFC"/>
            </a:gs>
            <a:gs pos="0">
              <a:schemeClr val="bg1">
                <a:lumMod val="95000"/>
              </a:schemeClr>
            </a:gs>
            <a:gs pos="28000">
              <a:srgbClr val="FFFFFF"/>
            </a:gs>
            <a:gs pos="100000">
              <a:srgbClr val="99CCFF"/>
            </a:gs>
          </a:gsLst>
          <a:lin ang="18900000" scaled="1"/>
        </a:gradFill>
        <a:ln w="12700">
          <a:solidFill>
            <a:srgbClr val="808080"/>
          </a:solidFill>
          <a:prstDash val="solid"/>
        </a:ln>
      </c:spPr>
    </c:plotArea>
    <c:legend>
      <c:legendPos val="r"/>
      <c:layout>
        <c:manualLayout>
          <c:xMode val="edge"/>
          <c:yMode val="edge"/>
          <c:x val="0.85368542346840781"/>
          <c:y val="0.2593602607654093"/>
          <c:w val="0.11721290936193951"/>
          <c:h val="0.39217370555953235"/>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Tur"/>
              <a:ea typeface="Arial Tur"/>
              <a:cs typeface="Arial Tur"/>
            </a:defRPr>
          </a:pPr>
          <a:endParaRPr lang="tr-TR"/>
        </a:p>
      </c:txPr>
    </c:legend>
    <c:plotVisOnly val="1"/>
    <c:dispBlanksAs val="gap"/>
    <c:showDLblsOverMax val="0"/>
  </c:chart>
  <c:spPr>
    <a:gradFill rotWithShape="0">
      <a:gsLst>
        <a:gs pos="0">
          <a:srgbClr val="969696"/>
        </a:gs>
        <a:gs pos="50000">
          <a:srgbClr val="FFFFFF"/>
        </a:gs>
        <a:gs pos="100000">
          <a:srgbClr val="969696"/>
        </a:gs>
      </a:gsLst>
      <a:lin ang="2700000" scaled="1"/>
    </a:gradFill>
    <a:ln w="3175">
      <a:solidFill>
        <a:srgbClr val="000000"/>
      </a:solidFill>
      <a:prstDash val="solid"/>
    </a:ln>
    <a:effectLst>
      <a:outerShdw dist="35921" dir="2700000" algn="br">
        <a:srgbClr val="000000"/>
      </a:outerShdw>
    </a:effectLst>
  </c:spPr>
  <c:txPr>
    <a:bodyPr/>
    <a:lstStyle/>
    <a:p>
      <a:pPr>
        <a:defRPr sz="1050" b="0" i="0" u="none" strike="noStrike" baseline="0">
          <a:solidFill>
            <a:srgbClr val="000000"/>
          </a:solidFill>
          <a:latin typeface="Arial Tur"/>
          <a:ea typeface="Arial Tur"/>
          <a:cs typeface="Arial Tur"/>
        </a:defRPr>
      </a:pPr>
      <a:endParaRPr lang="tr-TR"/>
    </a:p>
  </c:txPr>
  <c:printSettings>
    <c:headerFooter alignWithMargins="0"/>
    <c:pageMargins b="1" l="0.75" r="0.75" t="1" header="0.5" footer="0.5"/>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hyperlink" Target="#&#304;&#199;&#304;NDEK&#304;LER!A1"/></Relationships>
</file>

<file path=xl/drawings/_rels/drawing10.xml.rels><?xml version="1.0" encoding="UTF-8" standalone="yes"?>
<Relationships xmlns="http://schemas.openxmlformats.org/package/2006/relationships"><Relationship Id="rId1" Type="http://schemas.openxmlformats.org/officeDocument/2006/relationships/hyperlink" Target="#&#304;&#199;&#304;NDEK&#304;LER!A1"/></Relationships>
</file>

<file path=xl/drawings/_rels/drawing11.xml.rels><?xml version="1.0" encoding="UTF-8" standalone="yes"?>
<Relationships xmlns="http://schemas.openxmlformats.org/package/2006/relationships"><Relationship Id="rId1" Type="http://schemas.openxmlformats.org/officeDocument/2006/relationships/hyperlink" Target="#&#304;&#199;&#304;NDEK&#304;LER!A1"/></Relationships>
</file>

<file path=xl/drawings/_rels/drawing12.xml.rels><?xml version="1.0" encoding="UTF-8" standalone="yes"?>
<Relationships xmlns="http://schemas.openxmlformats.org/package/2006/relationships"><Relationship Id="rId1" Type="http://schemas.openxmlformats.org/officeDocument/2006/relationships/hyperlink" Target="#&#304;&#199;&#304;NDEK&#304;LER!A1"/></Relationships>
</file>

<file path=xl/drawings/_rels/drawing13.xml.rels><?xml version="1.0" encoding="UTF-8" standalone="yes"?>
<Relationships xmlns="http://schemas.openxmlformats.org/package/2006/relationships"><Relationship Id="rId1" Type="http://schemas.openxmlformats.org/officeDocument/2006/relationships/hyperlink" Target="#&#304;&#199;&#304;NDEK&#304;LER!A1"/></Relationships>
</file>

<file path=xl/drawings/_rels/drawing14.xml.rels><?xml version="1.0" encoding="UTF-8" standalone="yes"?>
<Relationships xmlns="http://schemas.openxmlformats.org/package/2006/relationships"><Relationship Id="rId1" Type="http://schemas.openxmlformats.org/officeDocument/2006/relationships/hyperlink" Target="#&#304;&#199;&#304;NDEK&#304;LER!A1"/></Relationships>
</file>

<file path=xl/drawings/_rels/drawing15.xml.rels><?xml version="1.0" encoding="UTF-8" standalone="yes"?>
<Relationships xmlns="http://schemas.openxmlformats.org/package/2006/relationships"><Relationship Id="rId1" Type="http://schemas.openxmlformats.org/officeDocument/2006/relationships/hyperlink" Target="#&#304;&#199;&#304;NDEK&#304;LER!A1"/></Relationships>
</file>

<file path=xl/drawings/_rels/drawing16.xml.rels><?xml version="1.0" encoding="UTF-8" standalone="yes"?>
<Relationships xmlns="http://schemas.openxmlformats.org/package/2006/relationships"><Relationship Id="rId1" Type="http://schemas.openxmlformats.org/officeDocument/2006/relationships/hyperlink" Target="#&#304;&#199;&#304;NDEK&#304;LER!A1"/></Relationships>
</file>

<file path=xl/drawings/_rels/drawing17.xml.rels><?xml version="1.0" encoding="UTF-8" standalone="yes"?>
<Relationships xmlns="http://schemas.openxmlformats.org/package/2006/relationships"><Relationship Id="rId1" Type="http://schemas.openxmlformats.org/officeDocument/2006/relationships/hyperlink" Target="#&#304;&#199;&#304;NDEK&#304;LER!A1"/></Relationships>
</file>

<file path=xl/drawings/_rels/drawing18.xml.rels><?xml version="1.0" encoding="UTF-8" standalone="yes"?>
<Relationships xmlns="http://schemas.openxmlformats.org/package/2006/relationships"><Relationship Id="rId1" Type="http://schemas.openxmlformats.org/officeDocument/2006/relationships/hyperlink" Target="#&#304;&#199;&#304;NDEK&#304;LER!A1"/></Relationships>
</file>

<file path=xl/drawings/_rels/drawing19.xml.rels><?xml version="1.0" encoding="UTF-8" standalone="yes"?>
<Relationships xmlns="http://schemas.openxmlformats.org/package/2006/relationships"><Relationship Id="rId1" Type="http://schemas.openxmlformats.org/officeDocument/2006/relationships/hyperlink" Target="#&#304;&#199;&#304;NDEK&#304;LER!A1"/></Relationships>
</file>

<file path=xl/drawings/_rels/drawing2.xml.rels><?xml version="1.0" encoding="UTF-8" standalone="yes"?>
<Relationships xmlns="http://schemas.openxmlformats.org/package/2006/relationships"><Relationship Id="rId1" Type="http://schemas.openxmlformats.org/officeDocument/2006/relationships/hyperlink" Target="#&#304;&#199;&#304;NDEK&#304;LER!A1"/></Relationships>
</file>

<file path=xl/drawings/_rels/drawing20.xml.rels><?xml version="1.0" encoding="UTF-8" standalone="yes"?>
<Relationships xmlns="http://schemas.openxmlformats.org/package/2006/relationships"><Relationship Id="rId1" Type="http://schemas.openxmlformats.org/officeDocument/2006/relationships/hyperlink" Target="#&#304;&#199;&#304;NDEK&#304;LER!A1"/></Relationships>
</file>

<file path=xl/drawings/_rels/drawing21.xml.rels><?xml version="1.0" encoding="UTF-8" standalone="yes"?>
<Relationships xmlns="http://schemas.openxmlformats.org/package/2006/relationships"><Relationship Id="rId1" Type="http://schemas.openxmlformats.org/officeDocument/2006/relationships/hyperlink" Target="#&#304;&#199;&#304;NDEK&#304;LER!A1"/></Relationships>
</file>

<file path=xl/drawings/_rels/drawing22.xml.rels><?xml version="1.0" encoding="UTF-8" standalone="yes"?>
<Relationships xmlns="http://schemas.openxmlformats.org/package/2006/relationships"><Relationship Id="rId1" Type="http://schemas.openxmlformats.org/officeDocument/2006/relationships/hyperlink" Target="#&#304;&#199;&#304;NDEK&#304;LER!A1"/></Relationships>
</file>

<file path=xl/drawings/_rels/drawing23.xml.rels><?xml version="1.0" encoding="UTF-8" standalone="yes"?>
<Relationships xmlns="http://schemas.openxmlformats.org/package/2006/relationships"><Relationship Id="rId1" Type="http://schemas.openxmlformats.org/officeDocument/2006/relationships/hyperlink" Target="#&#304;&#199;&#304;NDEK&#304;LER!A1"/></Relationships>
</file>

<file path=xl/drawings/_rels/drawing24.xml.rels><?xml version="1.0" encoding="UTF-8" standalone="yes"?>
<Relationships xmlns="http://schemas.openxmlformats.org/package/2006/relationships"><Relationship Id="rId1" Type="http://schemas.openxmlformats.org/officeDocument/2006/relationships/hyperlink" Target="#&#304;&#199;&#304;NDEK&#304;LER!A1"/></Relationships>
</file>

<file path=xl/drawings/_rels/drawing25.xml.rels><?xml version="1.0" encoding="UTF-8" standalone="yes"?>
<Relationships xmlns="http://schemas.openxmlformats.org/package/2006/relationships"><Relationship Id="rId1" Type="http://schemas.openxmlformats.org/officeDocument/2006/relationships/hyperlink" Target="#&#304;&#199;&#304;NDEK&#304;LER!A1"/></Relationships>
</file>

<file path=xl/drawings/_rels/drawing26.xml.rels><?xml version="1.0" encoding="UTF-8" standalone="yes"?>
<Relationships xmlns="http://schemas.openxmlformats.org/package/2006/relationships"><Relationship Id="rId1" Type="http://schemas.openxmlformats.org/officeDocument/2006/relationships/hyperlink" Target="#&#304;&#199;&#304;NDEK&#304;LER!A1"/></Relationships>
</file>

<file path=xl/drawings/_rels/drawing3.xml.rels><?xml version="1.0" encoding="UTF-8" standalone="yes"?>
<Relationships xmlns="http://schemas.openxmlformats.org/package/2006/relationships"><Relationship Id="rId1" Type="http://schemas.openxmlformats.org/officeDocument/2006/relationships/hyperlink" Target="#&#304;&#199;&#304;NDEK&#304;LER!A1"/></Relationships>
</file>

<file path=xl/drawings/_rels/drawing4.xml.rels><?xml version="1.0" encoding="UTF-8" standalone="yes"?>
<Relationships xmlns="http://schemas.openxmlformats.org/package/2006/relationships"><Relationship Id="rId1" Type="http://schemas.openxmlformats.org/officeDocument/2006/relationships/hyperlink" Target="#&#304;&#199;&#304;NDEK&#304;LER!A1"/></Relationships>
</file>

<file path=xl/drawings/_rels/drawing5.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4.xml"/><Relationship Id="rId4" Type="http://schemas.openxmlformats.org/officeDocument/2006/relationships/hyperlink" Target="#&#304;&#199;&#304;NDEK&#304;LER!A1"/></Relationships>
</file>

<file path=xl/drawings/_rels/drawing6.xml.rels><?xml version="1.0" encoding="UTF-8" standalone="yes"?>
<Relationships xmlns="http://schemas.openxmlformats.org/package/2006/relationships"><Relationship Id="rId1" Type="http://schemas.openxmlformats.org/officeDocument/2006/relationships/hyperlink" Target="#&#304;&#199;&#304;NDEK&#304;LER!A1"/></Relationships>
</file>

<file path=xl/drawings/_rels/drawing7.xml.rels><?xml version="1.0" encoding="UTF-8" standalone="yes"?>
<Relationships xmlns="http://schemas.openxmlformats.org/package/2006/relationships"><Relationship Id="rId1" Type="http://schemas.openxmlformats.org/officeDocument/2006/relationships/hyperlink" Target="#&#304;&#199;&#304;NDEK&#304;LER!A1"/></Relationships>
</file>

<file path=xl/drawings/_rels/drawing8.xml.rels><?xml version="1.0" encoding="UTF-8" standalone="yes"?>
<Relationships xmlns="http://schemas.openxmlformats.org/package/2006/relationships"><Relationship Id="rId1" Type="http://schemas.openxmlformats.org/officeDocument/2006/relationships/hyperlink" Target="#&#304;&#199;&#304;NDEK&#304;LER!A1"/></Relationships>
</file>

<file path=xl/drawings/_rels/drawing9.xml.rels><?xml version="1.0" encoding="UTF-8" standalone="yes"?>
<Relationships xmlns="http://schemas.openxmlformats.org/package/2006/relationships"><Relationship Id="rId1" Type="http://schemas.openxmlformats.org/officeDocument/2006/relationships/hyperlink" Target="#&#304;&#199;&#304;NDEK&#304;LER!A1"/></Relationships>
</file>

<file path=xl/drawings/drawing1.xml><?xml version="1.0" encoding="utf-8"?>
<xdr:wsDr xmlns:xdr="http://schemas.openxmlformats.org/drawingml/2006/spreadsheetDrawing" xmlns:a="http://schemas.openxmlformats.org/drawingml/2006/main">
  <xdr:twoCellAnchor>
    <xdr:from>
      <xdr:col>0</xdr:col>
      <xdr:colOff>68580</xdr:colOff>
      <xdr:row>0</xdr:row>
      <xdr:rowOff>60960</xdr:rowOff>
    </xdr:from>
    <xdr:to>
      <xdr:col>0</xdr:col>
      <xdr:colOff>993435</xdr:colOff>
      <xdr:row>1</xdr:row>
      <xdr:rowOff>94336</xdr:rowOff>
    </xdr:to>
    <xdr:sp macro="" textlink="">
      <xdr:nvSpPr>
        <xdr:cNvPr id="4" name="Dikdörtgen: Yuvarlatılmış Üst Köşeler 2">
          <a:hlinkClick xmlns:r="http://schemas.openxmlformats.org/officeDocument/2006/relationships" r:id="rId1"/>
          <a:extLst>
            <a:ext uri="{FF2B5EF4-FFF2-40B4-BE49-F238E27FC236}">
              <a16:creationId xmlns:a16="http://schemas.microsoft.com/office/drawing/2014/main" id="{00000000-0008-0000-0100-000004000000}"/>
            </a:ext>
          </a:extLst>
        </xdr:cNvPr>
        <xdr:cNvSpPr/>
      </xdr:nvSpPr>
      <xdr:spPr>
        <a:xfrm>
          <a:off x="68580" y="60960"/>
          <a:ext cx="952500" cy="281940"/>
        </a:xfrm>
        <a:prstGeom prst="round2SameRect">
          <a:avLst>
            <a:gd name="adj1" fmla="val 16667"/>
            <a:gd name="adj2" fmla="val 0"/>
          </a:avLst>
        </a:prstGeom>
        <a:solidFill>
          <a:schemeClr val="bg1">
            <a:lumMod val="65000"/>
          </a:schemeClr>
        </a:solidFill>
        <a:ln w="9525" cap="flat" cmpd="sng" algn="ctr">
          <a:solidFill>
            <a:srgbClr val="8064A2">
              <a:lumMod val="50000"/>
              <a:alpha val="67000"/>
            </a:srgbClr>
          </a:solidFill>
          <a:prstDash val="solid"/>
        </a:ln>
        <a:effectLst>
          <a:outerShdw blurRad="40000" dist="20000" dir="5400000" rotWithShape="0">
            <a:schemeClr val="tx1">
              <a:lumMod val="75000"/>
              <a:lumOff val="25000"/>
              <a:alpha val="38000"/>
            </a:schemeClr>
          </a:outerShdw>
        </a:effectLst>
        <a:scene3d>
          <a:camera prst="orthographicFront"/>
          <a:lightRig rig="threePt" dir="t"/>
        </a:scene3d>
        <a:sp3d>
          <a:bevelT/>
        </a:sp3d>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tr-TR" sz="800" b="1" i="0" u="none" strike="noStrike" kern="0" cap="none" spc="0" normalizeH="0" baseline="0" noProof="0">
              <a:ln cmpd="dbl">
                <a:gradFill>
                  <a:gsLst>
                    <a:gs pos="0">
                      <a:schemeClr val="bg1">
                        <a:lumMod val="8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tx2"/>
              </a:solidFill>
              <a:effectLst>
                <a:glow rad="127000">
                  <a:schemeClr val="bg1">
                    <a:lumMod val="85000"/>
                    <a:alpha val="95000"/>
                  </a:schemeClr>
                </a:glow>
                <a:outerShdw blurRad="50800" dist="152400" dir="5400000" sx="97000" sy="97000" algn="ctr" rotWithShape="0">
                  <a:schemeClr val="bg1">
                    <a:lumMod val="75000"/>
                  </a:schemeClr>
                </a:outerShdw>
              </a:effectLst>
              <a:uLnTx/>
              <a:uFillTx/>
              <a:latin typeface="Arial" panose="020B0604020202020204" pitchFamily="34" charset="0"/>
              <a:ea typeface="+mn-ea"/>
              <a:cs typeface="Arial" panose="020B0604020202020204" pitchFamily="34" charset="0"/>
            </a:rPr>
            <a:t>İÇİNDEKİLER</a:t>
          </a: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47402</xdr:colOff>
      <xdr:row>0</xdr:row>
      <xdr:rowOff>50576</xdr:rowOff>
    </xdr:from>
    <xdr:to>
      <xdr:col>1</xdr:col>
      <xdr:colOff>713992</xdr:colOff>
      <xdr:row>1</xdr:row>
      <xdr:rowOff>129598</xdr:rowOff>
    </xdr:to>
    <xdr:sp macro="" textlink="">
      <xdr:nvSpPr>
        <xdr:cNvPr id="5" name="Dikdörtgen: Yuvarlatılmış Üst Köşeler 2">
          <a:hlinkClick xmlns:r="http://schemas.openxmlformats.org/officeDocument/2006/relationships" r:id="rId1"/>
          <a:extLst>
            <a:ext uri="{FF2B5EF4-FFF2-40B4-BE49-F238E27FC236}">
              <a16:creationId xmlns:a16="http://schemas.microsoft.com/office/drawing/2014/main" id="{00000000-0008-0000-0A00-000005000000}"/>
            </a:ext>
          </a:extLst>
        </xdr:cNvPr>
        <xdr:cNvSpPr/>
      </xdr:nvSpPr>
      <xdr:spPr>
        <a:xfrm>
          <a:off x="47402" y="50576"/>
          <a:ext cx="1025178" cy="280728"/>
        </a:xfrm>
        <a:prstGeom prst="round2SameRect">
          <a:avLst>
            <a:gd name="adj1" fmla="val 16667"/>
            <a:gd name="adj2" fmla="val 0"/>
          </a:avLst>
        </a:prstGeom>
        <a:solidFill>
          <a:schemeClr val="bg1">
            <a:lumMod val="65000"/>
          </a:schemeClr>
        </a:solidFill>
        <a:ln w="9525" cap="flat" cmpd="sng" algn="ctr">
          <a:solidFill>
            <a:srgbClr val="8064A2">
              <a:lumMod val="50000"/>
              <a:alpha val="67000"/>
            </a:srgbClr>
          </a:solidFill>
          <a:prstDash val="solid"/>
        </a:ln>
        <a:effectLst>
          <a:outerShdw blurRad="40000" dist="20000" dir="5400000" rotWithShape="0">
            <a:schemeClr val="tx1">
              <a:lumMod val="75000"/>
              <a:lumOff val="25000"/>
              <a:alpha val="38000"/>
            </a:schemeClr>
          </a:outerShdw>
        </a:effectLst>
        <a:scene3d>
          <a:camera prst="orthographicFront"/>
          <a:lightRig rig="threePt" dir="t"/>
        </a:scene3d>
        <a:sp3d>
          <a:bevelT/>
        </a:sp3d>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tr-TR" sz="800" b="1" i="0" u="none" strike="noStrike" kern="0" cap="none" spc="0" normalizeH="0" baseline="0" noProof="0">
              <a:ln cmpd="dbl">
                <a:gradFill>
                  <a:gsLst>
                    <a:gs pos="0">
                      <a:schemeClr val="bg1">
                        <a:lumMod val="8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tx2"/>
              </a:solidFill>
              <a:effectLst>
                <a:glow rad="127000">
                  <a:schemeClr val="bg1">
                    <a:lumMod val="85000"/>
                    <a:alpha val="95000"/>
                  </a:schemeClr>
                </a:glow>
                <a:outerShdw blurRad="50800" dist="152400" dir="5400000" sx="97000" sy="97000" algn="ctr" rotWithShape="0">
                  <a:schemeClr val="bg1">
                    <a:lumMod val="75000"/>
                  </a:schemeClr>
                </a:outerShdw>
              </a:effectLst>
              <a:uLnTx/>
              <a:uFillTx/>
              <a:latin typeface="Arial" panose="020B0604020202020204" pitchFamily="34" charset="0"/>
              <a:ea typeface="+mn-ea"/>
              <a:cs typeface="Arial" panose="020B0604020202020204" pitchFamily="34" charset="0"/>
            </a:rPr>
            <a:t>İÇİNDEKİLER</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114300</xdr:colOff>
      <xdr:row>0</xdr:row>
      <xdr:rowOff>114300</xdr:rowOff>
    </xdr:from>
    <xdr:to>
      <xdr:col>1</xdr:col>
      <xdr:colOff>838199</xdr:colOff>
      <xdr:row>1</xdr:row>
      <xdr:rowOff>9525</xdr:rowOff>
    </xdr:to>
    <xdr:sp macro="" textlink="">
      <xdr:nvSpPr>
        <xdr:cNvPr id="98" name="Dikdörtgen: Yuvarlatılmış Üst Köşeler 2">
          <a:hlinkClick xmlns:r="http://schemas.openxmlformats.org/officeDocument/2006/relationships" r:id="rId1"/>
          <a:extLst>
            <a:ext uri="{FF2B5EF4-FFF2-40B4-BE49-F238E27FC236}">
              <a16:creationId xmlns:a16="http://schemas.microsoft.com/office/drawing/2014/main" id="{00000000-0008-0000-0B00-000062000000}"/>
            </a:ext>
          </a:extLst>
        </xdr:cNvPr>
        <xdr:cNvSpPr/>
      </xdr:nvSpPr>
      <xdr:spPr>
        <a:xfrm>
          <a:off x="114300" y="114300"/>
          <a:ext cx="1085849" cy="285750"/>
        </a:xfrm>
        <a:prstGeom prst="round2SameRect">
          <a:avLst>
            <a:gd name="adj1" fmla="val 16667"/>
            <a:gd name="adj2" fmla="val 0"/>
          </a:avLst>
        </a:prstGeom>
        <a:solidFill>
          <a:schemeClr val="bg1">
            <a:lumMod val="65000"/>
          </a:schemeClr>
        </a:solidFill>
        <a:ln w="9525" cap="flat" cmpd="sng" algn="ctr">
          <a:solidFill>
            <a:srgbClr val="8064A2">
              <a:lumMod val="50000"/>
              <a:alpha val="67000"/>
            </a:srgbClr>
          </a:solidFill>
          <a:prstDash val="solid"/>
        </a:ln>
        <a:effectLst>
          <a:outerShdw blurRad="40000" dist="20000" dir="5400000" rotWithShape="0">
            <a:schemeClr val="tx1">
              <a:lumMod val="75000"/>
              <a:lumOff val="25000"/>
              <a:alpha val="38000"/>
            </a:schemeClr>
          </a:outerShdw>
        </a:effectLst>
        <a:scene3d>
          <a:camera prst="orthographicFront"/>
          <a:lightRig rig="threePt" dir="t"/>
        </a:scene3d>
        <a:sp3d>
          <a:bevelT/>
        </a:sp3d>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tr-TR" sz="800" b="1" i="0" u="none" strike="noStrike" kern="0" cap="none" spc="0" normalizeH="0" baseline="0" noProof="0">
              <a:ln cmpd="dbl">
                <a:gradFill>
                  <a:gsLst>
                    <a:gs pos="0">
                      <a:schemeClr val="bg1">
                        <a:lumMod val="8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tx2"/>
              </a:solidFill>
              <a:effectLst>
                <a:glow rad="127000">
                  <a:schemeClr val="bg1">
                    <a:lumMod val="85000"/>
                    <a:alpha val="95000"/>
                  </a:schemeClr>
                </a:glow>
                <a:outerShdw blurRad="50800" dist="152400" dir="5400000" sx="97000" sy="97000" algn="ctr" rotWithShape="0">
                  <a:schemeClr val="bg1">
                    <a:lumMod val="75000"/>
                  </a:schemeClr>
                </a:outerShdw>
              </a:effectLst>
              <a:uLnTx/>
              <a:uFillTx/>
              <a:latin typeface="Arial" panose="020B0604020202020204" pitchFamily="34" charset="0"/>
              <a:ea typeface="+mn-ea"/>
              <a:cs typeface="Arial" panose="020B0604020202020204" pitchFamily="34" charset="0"/>
            </a:rPr>
            <a:t>İÇİNDEKİLER</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0</xdr:col>
      <xdr:colOff>55245</xdr:colOff>
      <xdr:row>0</xdr:row>
      <xdr:rowOff>86995</xdr:rowOff>
    </xdr:from>
    <xdr:to>
      <xdr:col>1</xdr:col>
      <xdr:colOff>598567</xdr:colOff>
      <xdr:row>1</xdr:row>
      <xdr:rowOff>139093</xdr:rowOff>
    </xdr:to>
    <xdr:sp macro="" textlink="">
      <xdr:nvSpPr>
        <xdr:cNvPr id="2" name="Dikdörtgen: Yuvarlatılmış Üst Köşeler 2">
          <a:hlinkClick xmlns:r="http://schemas.openxmlformats.org/officeDocument/2006/relationships" r:id="rId1"/>
          <a:extLst>
            <a:ext uri="{FF2B5EF4-FFF2-40B4-BE49-F238E27FC236}">
              <a16:creationId xmlns:a16="http://schemas.microsoft.com/office/drawing/2014/main" id="{68FF0704-66F8-48CF-ABFE-C723DBC8BAB9}"/>
            </a:ext>
          </a:extLst>
        </xdr:cNvPr>
        <xdr:cNvSpPr/>
      </xdr:nvSpPr>
      <xdr:spPr>
        <a:xfrm>
          <a:off x="55245" y="86995"/>
          <a:ext cx="905272" cy="290223"/>
        </a:xfrm>
        <a:prstGeom prst="round2SameRect">
          <a:avLst>
            <a:gd name="adj1" fmla="val 16667"/>
            <a:gd name="adj2" fmla="val 0"/>
          </a:avLst>
        </a:prstGeom>
        <a:solidFill>
          <a:schemeClr val="bg1">
            <a:lumMod val="65000"/>
          </a:schemeClr>
        </a:solidFill>
        <a:ln w="9525" cap="flat" cmpd="sng" algn="ctr">
          <a:solidFill>
            <a:srgbClr val="8064A2">
              <a:lumMod val="50000"/>
              <a:alpha val="67000"/>
            </a:srgbClr>
          </a:solidFill>
          <a:prstDash val="solid"/>
        </a:ln>
        <a:effectLst>
          <a:outerShdw blurRad="40000" dist="20000" dir="5400000" rotWithShape="0">
            <a:schemeClr val="tx1">
              <a:lumMod val="75000"/>
              <a:lumOff val="25000"/>
              <a:alpha val="38000"/>
            </a:schemeClr>
          </a:outerShdw>
        </a:effectLst>
        <a:scene3d>
          <a:camera prst="orthographicFront"/>
          <a:lightRig rig="threePt" dir="t"/>
        </a:scene3d>
        <a:sp3d>
          <a:bevelT/>
        </a:sp3d>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tr-TR" sz="800" b="1" i="0" u="none" strike="noStrike" kern="0" cap="none" spc="0" normalizeH="0" baseline="0" noProof="0">
              <a:ln cmpd="dbl">
                <a:gradFill>
                  <a:gsLst>
                    <a:gs pos="0">
                      <a:schemeClr val="bg1">
                        <a:lumMod val="8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tx2"/>
              </a:solidFill>
              <a:effectLst>
                <a:glow rad="127000">
                  <a:schemeClr val="bg1">
                    <a:lumMod val="85000"/>
                    <a:alpha val="95000"/>
                  </a:schemeClr>
                </a:glow>
                <a:outerShdw blurRad="50800" dist="152400" dir="5400000" sx="97000" sy="97000" algn="ctr" rotWithShape="0">
                  <a:schemeClr val="bg1">
                    <a:lumMod val="75000"/>
                  </a:schemeClr>
                </a:outerShdw>
              </a:effectLst>
              <a:uLnTx/>
              <a:uFillTx/>
              <a:latin typeface="Arial" panose="020B0604020202020204" pitchFamily="34" charset="0"/>
              <a:ea typeface="+mn-ea"/>
              <a:cs typeface="Arial" panose="020B0604020202020204" pitchFamily="34" charset="0"/>
            </a:rPr>
            <a:t>İÇİNDEKİLER</a:t>
          </a: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89064</xdr:colOff>
      <xdr:row>0</xdr:row>
      <xdr:rowOff>38100</xdr:rowOff>
    </xdr:from>
    <xdr:to>
      <xdr:col>1</xdr:col>
      <xdr:colOff>805210</xdr:colOff>
      <xdr:row>1</xdr:row>
      <xdr:rowOff>76345</xdr:rowOff>
    </xdr:to>
    <xdr:sp macro="" textlink="">
      <xdr:nvSpPr>
        <xdr:cNvPr id="3" name="Dikdörtgen: Yuvarlatılmış Üst Köşeler 2">
          <a:hlinkClick xmlns:r="http://schemas.openxmlformats.org/officeDocument/2006/relationships" r:id="rId1"/>
          <a:extLst>
            <a:ext uri="{FF2B5EF4-FFF2-40B4-BE49-F238E27FC236}">
              <a16:creationId xmlns:a16="http://schemas.microsoft.com/office/drawing/2014/main" id="{00000000-0008-0000-0C00-000003000000}"/>
            </a:ext>
          </a:extLst>
        </xdr:cNvPr>
        <xdr:cNvSpPr/>
      </xdr:nvSpPr>
      <xdr:spPr>
        <a:xfrm>
          <a:off x="89064" y="38100"/>
          <a:ext cx="1146307" cy="273810"/>
        </a:xfrm>
        <a:prstGeom prst="round2SameRect">
          <a:avLst>
            <a:gd name="adj1" fmla="val 16667"/>
            <a:gd name="adj2" fmla="val 0"/>
          </a:avLst>
        </a:prstGeom>
        <a:solidFill>
          <a:schemeClr val="bg1">
            <a:lumMod val="65000"/>
          </a:schemeClr>
        </a:solidFill>
        <a:ln w="9525" cap="flat" cmpd="sng" algn="ctr">
          <a:solidFill>
            <a:srgbClr val="8064A2">
              <a:lumMod val="50000"/>
              <a:alpha val="67000"/>
            </a:srgbClr>
          </a:solidFill>
          <a:prstDash val="solid"/>
        </a:ln>
        <a:effectLst>
          <a:outerShdw blurRad="40000" dist="20000" dir="5400000" rotWithShape="0">
            <a:schemeClr val="tx1">
              <a:lumMod val="75000"/>
              <a:lumOff val="25000"/>
              <a:alpha val="38000"/>
            </a:schemeClr>
          </a:outerShdw>
        </a:effectLst>
        <a:scene3d>
          <a:camera prst="orthographicFront"/>
          <a:lightRig rig="threePt" dir="t"/>
        </a:scene3d>
        <a:sp3d>
          <a:bevelT/>
        </a:sp3d>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tr-TR" sz="800" b="1" i="0" u="none" strike="noStrike" kern="0" cap="none" spc="0" normalizeH="0" baseline="0" noProof="0">
              <a:ln cmpd="dbl">
                <a:gradFill>
                  <a:gsLst>
                    <a:gs pos="0">
                      <a:schemeClr val="bg1">
                        <a:lumMod val="8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tx2"/>
              </a:solidFill>
              <a:effectLst>
                <a:glow rad="127000">
                  <a:schemeClr val="bg1">
                    <a:lumMod val="85000"/>
                    <a:alpha val="95000"/>
                  </a:schemeClr>
                </a:glow>
                <a:outerShdw blurRad="50800" dist="152400" dir="5400000" sx="97000" sy="97000" algn="ctr" rotWithShape="0">
                  <a:schemeClr val="bg1">
                    <a:lumMod val="75000"/>
                  </a:schemeClr>
                </a:outerShdw>
              </a:effectLst>
              <a:uLnTx/>
              <a:uFillTx/>
              <a:latin typeface="Arial" panose="020B0604020202020204" pitchFamily="34" charset="0"/>
              <a:ea typeface="+mn-ea"/>
              <a:cs typeface="Arial" panose="020B0604020202020204" pitchFamily="34" charset="0"/>
            </a:rPr>
            <a:t>İÇİNDEKİLER</a:t>
          </a: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0</xdr:col>
      <xdr:colOff>55245</xdr:colOff>
      <xdr:row>0</xdr:row>
      <xdr:rowOff>86995</xdr:rowOff>
    </xdr:from>
    <xdr:to>
      <xdr:col>1</xdr:col>
      <xdr:colOff>598567</xdr:colOff>
      <xdr:row>1</xdr:row>
      <xdr:rowOff>139093</xdr:rowOff>
    </xdr:to>
    <xdr:sp macro="" textlink="">
      <xdr:nvSpPr>
        <xdr:cNvPr id="65" name="Dikdörtgen: Yuvarlatılmış Üst Köşeler 2">
          <a:hlinkClick xmlns:r="http://schemas.openxmlformats.org/officeDocument/2006/relationships" r:id="rId1"/>
          <a:extLst>
            <a:ext uri="{FF2B5EF4-FFF2-40B4-BE49-F238E27FC236}">
              <a16:creationId xmlns:a16="http://schemas.microsoft.com/office/drawing/2014/main" id="{00000000-0008-0000-0D00-000041000000}"/>
            </a:ext>
          </a:extLst>
        </xdr:cNvPr>
        <xdr:cNvSpPr/>
      </xdr:nvSpPr>
      <xdr:spPr>
        <a:xfrm>
          <a:off x="55245" y="86995"/>
          <a:ext cx="905272" cy="290223"/>
        </a:xfrm>
        <a:prstGeom prst="round2SameRect">
          <a:avLst>
            <a:gd name="adj1" fmla="val 16667"/>
            <a:gd name="adj2" fmla="val 0"/>
          </a:avLst>
        </a:prstGeom>
        <a:solidFill>
          <a:schemeClr val="bg1">
            <a:lumMod val="65000"/>
          </a:schemeClr>
        </a:solidFill>
        <a:ln w="9525" cap="flat" cmpd="sng" algn="ctr">
          <a:solidFill>
            <a:srgbClr val="8064A2">
              <a:lumMod val="50000"/>
              <a:alpha val="67000"/>
            </a:srgbClr>
          </a:solidFill>
          <a:prstDash val="solid"/>
        </a:ln>
        <a:effectLst>
          <a:outerShdw blurRad="40000" dist="20000" dir="5400000" rotWithShape="0">
            <a:schemeClr val="tx1">
              <a:lumMod val="75000"/>
              <a:lumOff val="25000"/>
              <a:alpha val="38000"/>
            </a:schemeClr>
          </a:outerShdw>
        </a:effectLst>
        <a:scene3d>
          <a:camera prst="orthographicFront"/>
          <a:lightRig rig="threePt" dir="t"/>
        </a:scene3d>
        <a:sp3d>
          <a:bevelT/>
        </a:sp3d>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tr-TR" sz="800" b="1" i="0" u="none" strike="noStrike" kern="0" cap="none" spc="0" normalizeH="0" baseline="0" noProof="0">
              <a:ln cmpd="dbl">
                <a:gradFill>
                  <a:gsLst>
                    <a:gs pos="0">
                      <a:schemeClr val="bg1">
                        <a:lumMod val="8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tx2"/>
              </a:solidFill>
              <a:effectLst>
                <a:glow rad="127000">
                  <a:schemeClr val="bg1">
                    <a:lumMod val="85000"/>
                    <a:alpha val="95000"/>
                  </a:schemeClr>
                </a:glow>
                <a:outerShdw blurRad="50800" dist="152400" dir="5400000" sx="97000" sy="97000" algn="ctr" rotWithShape="0">
                  <a:schemeClr val="bg1">
                    <a:lumMod val="75000"/>
                  </a:schemeClr>
                </a:outerShdw>
              </a:effectLst>
              <a:uLnTx/>
              <a:uFillTx/>
              <a:latin typeface="Arial" panose="020B0604020202020204" pitchFamily="34" charset="0"/>
              <a:ea typeface="+mn-ea"/>
              <a:cs typeface="Arial" panose="020B0604020202020204" pitchFamily="34" charset="0"/>
            </a:rPr>
            <a:t>İÇİNDEKİLER</a:t>
          </a: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0</xdr:col>
      <xdr:colOff>47625</xdr:colOff>
      <xdr:row>0</xdr:row>
      <xdr:rowOff>31750</xdr:rowOff>
    </xdr:from>
    <xdr:to>
      <xdr:col>1</xdr:col>
      <xdr:colOff>563645</xdr:colOff>
      <xdr:row>1</xdr:row>
      <xdr:rowOff>106845</xdr:rowOff>
    </xdr:to>
    <xdr:sp macro="" textlink="">
      <xdr:nvSpPr>
        <xdr:cNvPr id="6" name="Dikdörtgen: Yuvarlatılmış Üst Köşeler 2">
          <a:hlinkClick xmlns:r="http://schemas.openxmlformats.org/officeDocument/2006/relationships" r:id="rId1"/>
          <a:extLst>
            <a:ext uri="{FF2B5EF4-FFF2-40B4-BE49-F238E27FC236}">
              <a16:creationId xmlns:a16="http://schemas.microsoft.com/office/drawing/2014/main" id="{00000000-0008-0000-0E00-000006000000}"/>
            </a:ext>
          </a:extLst>
        </xdr:cNvPr>
        <xdr:cNvSpPr/>
      </xdr:nvSpPr>
      <xdr:spPr>
        <a:xfrm>
          <a:off x="47625" y="31750"/>
          <a:ext cx="916070" cy="313220"/>
        </a:xfrm>
        <a:prstGeom prst="round2SameRect">
          <a:avLst>
            <a:gd name="adj1" fmla="val 16667"/>
            <a:gd name="adj2" fmla="val 0"/>
          </a:avLst>
        </a:prstGeom>
        <a:solidFill>
          <a:schemeClr val="bg1">
            <a:lumMod val="65000"/>
          </a:schemeClr>
        </a:solidFill>
        <a:ln w="9525" cap="flat" cmpd="sng" algn="ctr">
          <a:solidFill>
            <a:srgbClr val="8064A2">
              <a:lumMod val="50000"/>
              <a:alpha val="67000"/>
            </a:srgbClr>
          </a:solidFill>
          <a:prstDash val="solid"/>
        </a:ln>
        <a:effectLst>
          <a:outerShdw blurRad="40000" dist="20000" dir="5400000" rotWithShape="0">
            <a:schemeClr val="tx1">
              <a:lumMod val="75000"/>
              <a:lumOff val="25000"/>
              <a:alpha val="38000"/>
            </a:schemeClr>
          </a:outerShdw>
        </a:effectLst>
        <a:scene3d>
          <a:camera prst="orthographicFront"/>
          <a:lightRig rig="threePt" dir="t"/>
        </a:scene3d>
        <a:sp3d>
          <a:bevelT/>
        </a:sp3d>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tr-TR" sz="800" b="1" i="0" u="none" strike="noStrike" kern="0" cap="none" spc="0" normalizeH="0" baseline="0" noProof="0">
              <a:ln cmpd="dbl">
                <a:gradFill>
                  <a:gsLst>
                    <a:gs pos="0">
                      <a:schemeClr val="bg1">
                        <a:lumMod val="8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tx2"/>
              </a:solidFill>
              <a:effectLst>
                <a:glow rad="127000">
                  <a:schemeClr val="bg1">
                    <a:lumMod val="85000"/>
                    <a:alpha val="95000"/>
                  </a:schemeClr>
                </a:glow>
                <a:outerShdw blurRad="50800" dist="152400" dir="5400000" sx="97000" sy="97000" algn="ctr" rotWithShape="0">
                  <a:schemeClr val="bg1">
                    <a:lumMod val="75000"/>
                  </a:schemeClr>
                </a:outerShdw>
              </a:effectLst>
              <a:uLnTx/>
              <a:uFillTx/>
              <a:latin typeface="Arial" panose="020B0604020202020204" pitchFamily="34" charset="0"/>
              <a:ea typeface="+mn-ea"/>
              <a:cs typeface="Arial" panose="020B0604020202020204" pitchFamily="34" charset="0"/>
            </a:rPr>
            <a:t>İÇİNDEKİLER</a:t>
          </a: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0</xdr:col>
      <xdr:colOff>68580</xdr:colOff>
      <xdr:row>0</xdr:row>
      <xdr:rowOff>38100</xdr:rowOff>
    </xdr:from>
    <xdr:to>
      <xdr:col>0</xdr:col>
      <xdr:colOff>993054</xdr:colOff>
      <xdr:row>1</xdr:row>
      <xdr:rowOff>109539</xdr:rowOff>
    </xdr:to>
    <xdr:sp macro="" textlink="">
      <xdr:nvSpPr>
        <xdr:cNvPr id="3" name="Dikdörtgen: Yuvarlatılmış Üst Köşeler 2">
          <a:hlinkClick xmlns:r="http://schemas.openxmlformats.org/officeDocument/2006/relationships" r:id="rId1"/>
          <a:extLst>
            <a:ext uri="{FF2B5EF4-FFF2-40B4-BE49-F238E27FC236}">
              <a16:creationId xmlns:a16="http://schemas.microsoft.com/office/drawing/2014/main" id="{00000000-0008-0000-0F00-000003000000}"/>
            </a:ext>
          </a:extLst>
        </xdr:cNvPr>
        <xdr:cNvSpPr/>
      </xdr:nvSpPr>
      <xdr:spPr>
        <a:xfrm>
          <a:off x="68580" y="38100"/>
          <a:ext cx="952500" cy="281940"/>
        </a:xfrm>
        <a:prstGeom prst="round2SameRect">
          <a:avLst>
            <a:gd name="adj1" fmla="val 16667"/>
            <a:gd name="adj2" fmla="val 0"/>
          </a:avLst>
        </a:prstGeom>
        <a:solidFill>
          <a:schemeClr val="bg1">
            <a:lumMod val="65000"/>
          </a:schemeClr>
        </a:solidFill>
        <a:ln w="9525" cap="flat" cmpd="sng" algn="ctr">
          <a:solidFill>
            <a:srgbClr val="8064A2">
              <a:lumMod val="50000"/>
              <a:alpha val="67000"/>
            </a:srgbClr>
          </a:solidFill>
          <a:prstDash val="solid"/>
        </a:ln>
        <a:effectLst>
          <a:outerShdw blurRad="40000" dist="20000" dir="5400000" rotWithShape="0">
            <a:schemeClr val="tx1">
              <a:lumMod val="75000"/>
              <a:lumOff val="25000"/>
              <a:alpha val="38000"/>
            </a:schemeClr>
          </a:outerShdw>
        </a:effectLst>
        <a:scene3d>
          <a:camera prst="orthographicFront"/>
          <a:lightRig rig="threePt" dir="t"/>
        </a:scene3d>
        <a:sp3d>
          <a:bevelT/>
        </a:sp3d>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tr-TR" sz="800" b="1" i="0" u="none" strike="noStrike" kern="0" cap="none" spc="0" normalizeH="0" baseline="0" noProof="0">
              <a:ln cmpd="dbl">
                <a:gradFill>
                  <a:gsLst>
                    <a:gs pos="0">
                      <a:schemeClr val="bg1">
                        <a:lumMod val="8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tx2"/>
              </a:solidFill>
              <a:effectLst>
                <a:glow rad="127000">
                  <a:schemeClr val="bg1">
                    <a:lumMod val="85000"/>
                    <a:alpha val="95000"/>
                  </a:schemeClr>
                </a:glow>
                <a:outerShdw blurRad="50800" dist="152400" dir="5400000" sx="97000" sy="97000" algn="ctr" rotWithShape="0">
                  <a:schemeClr val="bg1">
                    <a:lumMod val="75000"/>
                  </a:schemeClr>
                </a:outerShdw>
              </a:effectLst>
              <a:uLnTx/>
              <a:uFillTx/>
              <a:latin typeface="Arial" panose="020B0604020202020204" pitchFamily="34" charset="0"/>
              <a:ea typeface="+mn-ea"/>
              <a:cs typeface="Arial" panose="020B0604020202020204" pitchFamily="34" charset="0"/>
            </a:rPr>
            <a:t>İÇİNDEKİLER</a:t>
          </a: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0</xdr:col>
      <xdr:colOff>93345</xdr:colOff>
      <xdr:row>0</xdr:row>
      <xdr:rowOff>86995</xdr:rowOff>
    </xdr:from>
    <xdr:to>
      <xdr:col>1</xdr:col>
      <xdr:colOff>609600</xdr:colOff>
      <xdr:row>0</xdr:row>
      <xdr:rowOff>352425</xdr:rowOff>
    </xdr:to>
    <xdr:sp macro="" textlink="">
      <xdr:nvSpPr>
        <xdr:cNvPr id="21" name="Dikdörtgen: Yuvarlatılmış Üst Köşeler 2">
          <a:hlinkClick xmlns:r="http://schemas.openxmlformats.org/officeDocument/2006/relationships" r:id="rId1"/>
          <a:extLst>
            <a:ext uri="{FF2B5EF4-FFF2-40B4-BE49-F238E27FC236}">
              <a16:creationId xmlns:a16="http://schemas.microsoft.com/office/drawing/2014/main" id="{00000000-0008-0000-1000-000015000000}"/>
            </a:ext>
          </a:extLst>
        </xdr:cNvPr>
        <xdr:cNvSpPr/>
      </xdr:nvSpPr>
      <xdr:spPr>
        <a:xfrm>
          <a:off x="93345" y="86995"/>
          <a:ext cx="878205" cy="265430"/>
        </a:xfrm>
        <a:prstGeom prst="round2SameRect">
          <a:avLst>
            <a:gd name="adj1" fmla="val 16667"/>
            <a:gd name="adj2" fmla="val 0"/>
          </a:avLst>
        </a:prstGeom>
        <a:solidFill>
          <a:schemeClr val="bg1">
            <a:lumMod val="65000"/>
          </a:schemeClr>
        </a:solidFill>
        <a:ln w="9525" cap="flat" cmpd="sng" algn="ctr">
          <a:solidFill>
            <a:srgbClr val="8064A2">
              <a:lumMod val="50000"/>
              <a:alpha val="67000"/>
            </a:srgbClr>
          </a:solidFill>
          <a:prstDash val="solid"/>
        </a:ln>
        <a:effectLst>
          <a:outerShdw blurRad="40000" dist="20000" dir="5400000" rotWithShape="0">
            <a:schemeClr val="tx1">
              <a:lumMod val="75000"/>
              <a:lumOff val="25000"/>
              <a:alpha val="38000"/>
            </a:schemeClr>
          </a:outerShdw>
        </a:effectLst>
        <a:scene3d>
          <a:camera prst="orthographicFront"/>
          <a:lightRig rig="threePt" dir="t"/>
        </a:scene3d>
        <a:sp3d>
          <a:bevelT/>
        </a:sp3d>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tr-TR" sz="800" b="1" i="0" u="none" strike="noStrike" kern="0" cap="none" spc="0" normalizeH="0" baseline="0" noProof="0">
              <a:ln cmpd="dbl">
                <a:gradFill>
                  <a:gsLst>
                    <a:gs pos="0">
                      <a:schemeClr val="bg1">
                        <a:lumMod val="8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tx2"/>
              </a:solidFill>
              <a:effectLst>
                <a:glow rad="127000">
                  <a:schemeClr val="bg1">
                    <a:lumMod val="85000"/>
                    <a:alpha val="95000"/>
                  </a:schemeClr>
                </a:glow>
                <a:outerShdw blurRad="50800" dist="152400" dir="5400000" sx="97000" sy="97000" algn="ctr" rotWithShape="0">
                  <a:schemeClr val="bg1">
                    <a:lumMod val="75000"/>
                  </a:schemeClr>
                </a:outerShdw>
              </a:effectLst>
              <a:uLnTx/>
              <a:uFillTx/>
              <a:latin typeface="Arial" panose="020B0604020202020204" pitchFamily="34" charset="0"/>
              <a:ea typeface="+mn-ea"/>
              <a:cs typeface="Arial" panose="020B0604020202020204" pitchFamily="34" charset="0"/>
            </a:rPr>
            <a:t>İÇİNDEKİLER</a:t>
          </a: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0</xdr:col>
      <xdr:colOff>97155</xdr:colOff>
      <xdr:row>0</xdr:row>
      <xdr:rowOff>51435</xdr:rowOff>
    </xdr:from>
    <xdr:to>
      <xdr:col>0</xdr:col>
      <xdr:colOff>988216</xdr:colOff>
      <xdr:row>1</xdr:row>
      <xdr:rowOff>77319</xdr:rowOff>
    </xdr:to>
    <xdr:sp macro="" textlink="">
      <xdr:nvSpPr>
        <xdr:cNvPr id="4" name="Dikdörtgen: Yuvarlatılmış Üst Köşeler 2">
          <a:hlinkClick xmlns:r="http://schemas.openxmlformats.org/officeDocument/2006/relationships" r:id="rId1"/>
          <a:extLst>
            <a:ext uri="{FF2B5EF4-FFF2-40B4-BE49-F238E27FC236}">
              <a16:creationId xmlns:a16="http://schemas.microsoft.com/office/drawing/2014/main" id="{00000000-0008-0000-1100-000004000000}"/>
            </a:ext>
          </a:extLst>
        </xdr:cNvPr>
        <xdr:cNvSpPr/>
      </xdr:nvSpPr>
      <xdr:spPr>
        <a:xfrm>
          <a:off x="97155" y="51435"/>
          <a:ext cx="891061" cy="264009"/>
        </a:xfrm>
        <a:prstGeom prst="round2SameRect">
          <a:avLst>
            <a:gd name="adj1" fmla="val 16667"/>
            <a:gd name="adj2" fmla="val 0"/>
          </a:avLst>
        </a:prstGeom>
        <a:solidFill>
          <a:schemeClr val="bg1">
            <a:lumMod val="65000"/>
          </a:schemeClr>
        </a:solidFill>
        <a:ln w="9525" cap="flat" cmpd="sng" algn="ctr">
          <a:solidFill>
            <a:srgbClr val="8064A2">
              <a:lumMod val="50000"/>
              <a:alpha val="67000"/>
            </a:srgbClr>
          </a:solidFill>
          <a:prstDash val="solid"/>
        </a:ln>
        <a:effectLst>
          <a:outerShdw blurRad="40000" dist="20000" dir="5400000" rotWithShape="0">
            <a:schemeClr val="tx1">
              <a:lumMod val="75000"/>
              <a:lumOff val="25000"/>
              <a:alpha val="38000"/>
            </a:schemeClr>
          </a:outerShdw>
        </a:effectLst>
        <a:scene3d>
          <a:camera prst="orthographicFront"/>
          <a:lightRig rig="threePt" dir="t"/>
        </a:scene3d>
        <a:sp3d>
          <a:bevelT/>
        </a:sp3d>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tr-TR" sz="800" b="1" i="0" u="none" strike="noStrike" kern="0" cap="none" spc="0" normalizeH="0" baseline="0" noProof="0">
              <a:ln cmpd="dbl">
                <a:gradFill>
                  <a:gsLst>
                    <a:gs pos="0">
                      <a:schemeClr val="bg1">
                        <a:lumMod val="8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tx2"/>
              </a:solidFill>
              <a:effectLst>
                <a:glow rad="127000">
                  <a:schemeClr val="bg1">
                    <a:lumMod val="85000"/>
                    <a:alpha val="95000"/>
                  </a:schemeClr>
                </a:glow>
                <a:outerShdw blurRad="50800" dist="152400" dir="5400000" sx="97000" sy="97000" algn="ctr" rotWithShape="0">
                  <a:schemeClr val="bg1">
                    <a:lumMod val="75000"/>
                  </a:schemeClr>
                </a:outerShdw>
              </a:effectLst>
              <a:uLnTx/>
              <a:uFillTx/>
              <a:latin typeface="Arial" panose="020B0604020202020204" pitchFamily="34" charset="0"/>
              <a:ea typeface="+mn-ea"/>
              <a:cs typeface="Arial" panose="020B0604020202020204" pitchFamily="34" charset="0"/>
            </a:rPr>
            <a:t>İÇİNDEKİLER</a:t>
          </a:r>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0</xdr:col>
      <xdr:colOff>85725</xdr:colOff>
      <xdr:row>0</xdr:row>
      <xdr:rowOff>38100</xdr:rowOff>
    </xdr:from>
    <xdr:to>
      <xdr:col>1</xdr:col>
      <xdr:colOff>599948</xdr:colOff>
      <xdr:row>1</xdr:row>
      <xdr:rowOff>83820</xdr:rowOff>
    </xdr:to>
    <xdr:sp macro="" textlink="">
      <xdr:nvSpPr>
        <xdr:cNvPr id="33" name="Dikdörtgen: Yuvarlatılmış Üst Köşeler 2">
          <a:hlinkClick xmlns:r="http://schemas.openxmlformats.org/officeDocument/2006/relationships" r:id="rId1"/>
          <a:extLst>
            <a:ext uri="{FF2B5EF4-FFF2-40B4-BE49-F238E27FC236}">
              <a16:creationId xmlns:a16="http://schemas.microsoft.com/office/drawing/2014/main" id="{00000000-0008-0000-1200-000021000000}"/>
            </a:ext>
          </a:extLst>
        </xdr:cNvPr>
        <xdr:cNvSpPr/>
      </xdr:nvSpPr>
      <xdr:spPr>
        <a:xfrm>
          <a:off x="85725" y="38100"/>
          <a:ext cx="1361948" cy="283845"/>
        </a:xfrm>
        <a:prstGeom prst="round2SameRect">
          <a:avLst>
            <a:gd name="adj1" fmla="val 16667"/>
            <a:gd name="adj2" fmla="val 0"/>
          </a:avLst>
        </a:prstGeom>
        <a:solidFill>
          <a:schemeClr val="bg1">
            <a:lumMod val="65000"/>
          </a:schemeClr>
        </a:solidFill>
        <a:ln w="9525" cap="flat" cmpd="sng" algn="ctr">
          <a:solidFill>
            <a:srgbClr val="8064A2">
              <a:lumMod val="50000"/>
              <a:alpha val="67000"/>
            </a:srgbClr>
          </a:solidFill>
          <a:prstDash val="solid"/>
        </a:ln>
        <a:effectLst>
          <a:outerShdw blurRad="40000" dist="20000" dir="5400000" rotWithShape="0">
            <a:schemeClr val="tx1">
              <a:lumMod val="75000"/>
              <a:lumOff val="25000"/>
              <a:alpha val="38000"/>
            </a:schemeClr>
          </a:outerShdw>
        </a:effectLst>
        <a:scene3d>
          <a:camera prst="orthographicFront"/>
          <a:lightRig rig="threePt" dir="t"/>
        </a:scene3d>
        <a:sp3d>
          <a:bevelT/>
        </a:sp3d>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tr-TR" sz="800" b="1" i="0" u="none" strike="noStrike" kern="0" cap="none" spc="0" normalizeH="0" baseline="0" noProof="0">
              <a:ln cmpd="dbl">
                <a:gradFill>
                  <a:gsLst>
                    <a:gs pos="0">
                      <a:schemeClr val="bg1">
                        <a:lumMod val="8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tx2"/>
              </a:solidFill>
              <a:effectLst>
                <a:glow rad="127000">
                  <a:schemeClr val="bg1">
                    <a:lumMod val="85000"/>
                    <a:alpha val="95000"/>
                  </a:schemeClr>
                </a:glow>
                <a:outerShdw blurRad="50800" dist="152400" dir="5400000" sx="97000" sy="97000" algn="ctr" rotWithShape="0">
                  <a:schemeClr val="bg1">
                    <a:lumMod val="75000"/>
                  </a:schemeClr>
                </a:outerShdw>
              </a:effectLst>
              <a:uLnTx/>
              <a:uFillTx/>
              <a:latin typeface="Arial" panose="020B0604020202020204" pitchFamily="34" charset="0"/>
              <a:ea typeface="+mn-ea"/>
              <a:cs typeface="Arial" panose="020B0604020202020204" pitchFamily="34" charset="0"/>
            </a:rPr>
            <a:t>İÇİNDEKİLER</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53340</xdr:colOff>
      <xdr:row>0</xdr:row>
      <xdr:rowOff>53340</xdr:rowOff>
    </xdr:from>
    <xdr:to>
      <xdr:col>1</xdr:col>
      <xdr:colOff>396240</xdr:colOff>
      <xdr:row>1</xdr:row>
      <xdr:rowOff>83820</xdr:rowOff>
    </xdr:to>
    <xdr:sp macro="" textlink="">
      <xdr:nvSpPr>
        <xdr:cNvPr id="7" name="Dikdörtgen: Yuvarlatılmış Üst Köşeler 2">
          <a:hlinkClick xmlns:r="http://schemas.openxmlformats.org/officeDocument/2006/relationships" r:id="rId1"/>
          <a:extLst>
            <a:ext uri="{FF2B5EF4-FFF2-40B4-BE49-F238E27FC236}">
              <a16:creationId xmlns:a16="http://schemas.microsoft.com/office/drawing/2014/main" id="{00000000-0008-0000-0200-000007000000}"/>
            </a:ext>
          </a:extLst>
        </xdr:cNvPr>
        <xdr:cNvSpPr/>
      </xdr:nvSpPr>
      <xdr:spPr>
        <a:xfrm>
          <a:off x="53340" y="53340"/>
          <a:ext cx="952500" cy="281940"/>
        </a:xfrm>
        <a:prstGeom prst="round2SameRect">
          <a:avLst>
            <a:gd name="adj1" fmla="val 16667"/>
            <a:gd name="adj2" fmla="val 0"/>
          </a:avLst>
        </a:prstGeom>
        <a:solidFill>
          <a:schemeClr val="bg1">
            <a:lumMod val="65000"/>
          </a:schemeClr>
        </a:solidFill>
        <a:ln w="9525" cap="flat" cmpd="sng" algn="ctr">
          <a:solidFill>
            <a:srgbClr val="8064A2">
              <a:lumMod val="50000"/>
              <a:alpha val="67000"/>
            </a:srgbClr>
          </a:solidFill>
          <a:prstDash val="solid"/>
        </a:ln>
        <a:effectLst>
          <a:outerShdw blurRad="40000" dist="20000" dir="5400000" rotWithShape="0">
            <a:schemeClr val="tx1">
              <a:lumMod val="75000"/>
              <a:lumOff val="25000"/>
              <a:alpha val="38000"/>
            </a:schemeClr>
          </a:outerShdw>
        </a:effectLst>
        <a:scene3d>
          <a:camera prst="orthographicFront"/>
          <a:lightRig rig="threePt" dir="t"/>
        </a:scene3d>
        <a:sp3d>
          <a:bevelT/>
        </a:sp3d>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tr-TR" sz="800" b="1" i="0" u="none" strike="noStrike" kern="0" cap="none" spc="0" normalizeH="0" baseline="0" noProof="0">
              <a:ln cmpd="dbl">
                <a:gradFill>
                  <a:gsLst>
                    <a:gs pos="0">
                      <a:schemeClr val="bg1">
                        <a:lumMod val="8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tx2"/>
              </a:solidFill>
              <a:effectLst>
                <a:glow rad="127000">
                  <a:schemeClr val="bg1">
                    <a:lumMod val="85000"/>
                    <a:alpha val="95000"/>
                  </a:schemeClr>
                </a:glow>
                <a:outerShdw blurRad="50800" dist="152400" dir="5400000" sx="97000" sy="97000" algn="ctr" rotWithShape="0">
                  <a:schemeClr val="bg1">
                    <a:lumMod val="75000"/>
                  </a:schemeClr>
                </a:outerShdw>
              </a:effectLst>
              <a:uLnTx/>
              <a:uFillTx/>
              <a:latin typeface="Arial" panose="020B0604020202020204" pitchFamily="34" charset="0"/>
              <a:ea typeface="+mn-ea"/>
              <a:cs typeface="Arial" panose="020B0604020202020204" pitchFamily="34" charset="0"/>
            </a:rPr>
            <a:t>İÇİNDEKİLER</a:t>
          </a:r>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0</xdr:col>
      <xdr:colOff>91440</xdr:colOff>
      <xdr:row>0</xdr:row>
      <xdr:rowOff>55880</xdr:rowOff>
    </xdr:from>
    <xdr:to>
      <xdr:col>1</xdr:col>
      <xdr:colOff>675405</xdr:colOff>
      <xdr:row>1</xdr:row>
      <xdr:rowOff>114498</xdr:rowOff>
    </xdr:to>
    <xdr:sp macro="" textlink="">
      <xdr:nvSpPr>
        <xdr:cNvPr id="101" name="Dikdörtgen: Yuvarlatılmış Üst Köşeler 2">
          <a:hlinkClick xmlns:r="http://schemas.openxmlformats.org/officeDocument/2006/relationships" r:id="rId1"/>
          <a:extLst>
            <a:ext uri="{FF2B5EF4-FFF2-40B4-BE49-F238E27FC236}">
              <a16:creationId xmlns:a16="http://schemas.microsoft.com/office/drawing/2014/main" id="{00000000-0008-0000-1300-000065000000}"/>
            </a:ext>
          </a:extLst>
        </xdr:cNvPr>
        <xdr:cNvSpPr/>
      </xdr:nvSpPr>
      <xdr:spPr>
        <a:xfrm>
          <a:off x="91440" y="55880"/>
          <a:ext cx="945915" cy="296743"/>
        </a:xfrm>
        <a:prstGeom prst="round2SameRect">
          <a:avLst>
            <a:gd name="adj1" fmla="val 16667"/>
            <a:gd name="adj2" fmla="val 0"/>
          </a:avLst>
        </a:prstGeom>
        <a:solidFill>
          <a:schemeClr val="bg1">
            <a:lumMod val="65000"/>
          </a:schemeClr>
        </a:solidFill>
        <a:ln w="9525" cap="flat" cmpd="sng" algn="ctr">
          <a:solidFill>
            <a:srgbClr val="8064A2">
              <a:lumMod val="50000"/>
              <a:alpha val="67000"/>
            </a:srgbClr>
          </a:solidFill>
          <a:prstDash val="solid"/>
        </a:ln>
        <a:effectLst>
          <a:outerShdw blurRad="40000" dist="20000" dir="5400000" rotWithShape="0">
            <a:schemeClr val="tx1">
              <a:lumMod val="75000"/>
              <a:lumOff val="25000"/>
              <a:alpha val="38000"/>
            </a:schemeClr>
          </a:outerShdw>
        </a:effectLst>
        <a:scene3d>
          <a:camera prst="orthographicFront"/>
          <a:lightRig rig="threePt" dir="t"/>
        </a:scene3d>
        <a:sp3d>
          <a:bevelT/>
        </a:sp3d>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tr-TR" sz="800" b="1" i="0" u="none" strike="noStrike" kern="0" cap="none" spc="0" normalizeH="0" baseline="0" noProof="0">
              <a:ln cmpd="dbl">
                <a:gradFill>
                  <a:gsLst>
                    <a:gs pos="0">
                      <a:schemeClr val="bg1">
                        <a:lumMod val="8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tx2"/>
              </a:solidFill>
              <a:effectLst>
                <a:glow rad="127000">
                  <a:schemeClr val="bg1">
                    <a:lumMod val="85000"/>
                    <a:alpha val="95000"/>
                  </a:schemeClr>
                </a:glow>
                <a:outerShdw blurRad="50800" dist="152400" dir="5400000" sx="97000" sy="97000" algn="ctr" rotWithShape="0">
                  <a:schemeClr val="bg1">
                    <a:lumMod val="75000"/>
                  </a:schemeClr>
                </a:outerShdw>
              </a:effectLst>
              <a:uLnTx/>
              <a:uFillTx/>
              <a:latin typeface="Arial" panose="020B0604020202020204" pitchFamily="34" charset="0"/>
              <a:ea typeface="+mn-ea"/>
              <a:cs typeface="Arial" panose="020B0604020202020204" pitchFamily="34" charset="0"/>
            </a:rPr>
            <a:t>İÇİNDEKİLER</a:t>
          </a:r>
        </a:p>
      </xdr:txBody>
    </xdr:sp>
    <xdr:clientData/>
  </xdr:twoCellAnchor>
</xdr:wsDr>
</file>

<file path=xl/drawings/drawing21.xml><?xml version="1.0" encoding="utf-8"?>
<xdr:wsDr xmlns:xdr="http://schemas.openxmlformats.org/drawingml/2006/spreadsheetDrawing" xmlns:a="http://schemas.openxmlformats.org/drawingml/2006/main">
  <xdr:twoCellAnchor>
    <xdr:from>
      <xdr:col>0</xdr:col>
      <xdr:colOff>51435</xdr:colOff>
      <xdr:row>0</xdr:row>
      <xdr:rowOff>17780</xdr:rowOff>
    </xdr:from>
    <xdr:to>
      <xdr:col>1</xdr:col>
      <xdr:colOff>566590</xdr:colOff>
      <xdr:row>1</xdr:row>
      <xdr:rowOff>76398</xdr:rowOff>
    </xdr:to>
    <xdr:sp macro="" textlink="">
      <xdr:nvSpPr>
        <xdr:cNvPr id="383" name="Dikdörtgen: Yuvarlatılmış Üst Köşeler 2">
          <a:hlinkClick xmlns:r="http://schemas.openxmlformats.org/officeDocument/2006/relationships" r:id="rId1"/>
          <a:extLst>
            <a:ext uri="{FF2B5EF4-FFF2-40B4-BE49-F238E27FC236}">
              <a16:creationId xmlns:a16="http://schemas.microsoft.com/office/drawing/2014/main" id="{00000000-0008-0000-1400-00007F010000}"/>
            </a:ext>
          </a:extLst>
        </xdr:cNvPr>
        <xdr:cNvSpPr/>
      </xdr:nvSpPr>
      <xdr:spPr>
        <a:xfrm>
          <a:off x="51435" y="17780"/>
          <a:ext cx="962830" cy="296743"/>
        </a:xfrm>
        <a:prstGeom prst="round2SameRect">
          <a:avLst>
            <a:gd name="adj1" fmla="val 16667"/>
            <a:gd name="adj2" fmla="val 0"/>
          </a:avLst>
        </a:prstGeom>
        <a:solidFill>
          <a:schemeClr val="bg1">
            <a:lumMod val="65000"/>
          </a:schemeClr>
        </a:solidFill>
        <a:ln w="9525" cap="flat" cmpd="sng" algn="ctr">
          <a:solidFill>
            <a:srgbClr val="8064A2">
              <a:lumMod val="50000"/>
              <a:alpha val="67000"/>
            </a:srgbClr>
          </a:solidFill>
          <a:prstDash val="solid"/>
        </a:ln>
        <a:effectLst>
          <a:outerShdw blurRad="40000" dist="20000" dir="5400000" rotWithShape="0">
            <a:schemeClr val="tx1">
              <a:lumMod val="75000"/>
              <a:lumOff val="25000"/>
              <a:alpha val="38000"/>
            </a:schemeClr>
          </a:outerShdw>
        </a:effectLst>
        <a:scene3d>
          <a:camera prst="orthographicFront"/>
          <a:lightRig rig="threePt" dir="t"/>
        </a:scene3d>
        <a:sp3d>
          <a:bevelT/>
        </a:sp3d>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tr-TR" sz="800" b="1" i="0" u="none" strike="noStrike" kern="0" cap="none" spc="0" normalizeH="0" baseline="0" noProof="0">
              <a:ln cmpd="dbl">
                <a:gradFill>
                  <a:gsLst>
                    <a:gs pos="0">
                      <a:schemeClr val="bg1">
                        <a:lumMod val="8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tx2"/>
              </a:solidFill>
              <a:effectLst>
                <a:glow rad="127000">
                  <a:schemeClr val="bg1">
                    <a:lumMod val="85000"/>
                    <a:alpha val="95000"/>
                  </a:schemeClr>
                </a:glow>
                <a:outerShdw blurRad="50800" dist="152400" dir="5400000" sx="97000" sy="97000" algn="ctr" rotWithShape="0">
                  <a:schemeClr val="bg1">
                    <a:lumMod val="75000"/>
                  </a:schemeClr>
                </a:outerShdw>
              </a:effectLst>
              <a:uLnTx/>
              <a:uFillTx/>
              <a:latin typeface="Arial" panose="020B0604020202020204" pitchFamily="34" charset="0"/>
              <a:ea typeface="+mn-ea"/>
              <a:cs typeface="Arial" panose="020B0604020202020204" pitchFamily="34" charset="0"/>
            </a:rPr>
            <a:t>İÇİNDEKİLER</a:t>
          </a:r>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0</xdr:col>
      <xdr:colOff>64770</xdr:colOff>
      <xdr:row>0</xdr:row>
      <xdr:rowOff>5715</xdr:rowOff>
    </xdr:from>
    <xdr:to>
      <xdr:col>1</xdr:col>
      <xdr:colOff>577651</xdr:colOff>
      <xdr:row>1</xdr:row>
      <xdr:rowOff>35995</xdr:rowOff>
    </xdr:to>
    <xdr:sp macro="" textlink="">
      <xdr:nvSpPr>
        <xdr:cNvPr id="257" name="Dikdörtgen: Yuvarlatılmış Üst Köşeler 2">
          <a:hlinkClick xmlns:r="http://schemas.openxmlformats.org/officeDocument/2006/relationships" r:id="rId1"/>
          <a:extLst>
            <a:ext uri="{FF2B5EF4-FFF2-40B4-BE49-F238E27FC236}">
              <a16:creationId xmlns:a16="http://schemas.microsoft.com/office/drawing/2014/main" id="{00000000-0008-0000-1500-000001010000}"/>
            </a:ext>
          </a:extLst>
        </xdr:cNvPr>
        <xdr:cNvSpPr/>
      </xdr:nvSpPr>
      <xdr:spPr>
        <a:xfrm>
          <a:off x="64770" y="5715"/>
          <a:ext cx="912931" cy="268405"/>
        </a:xfrm>
        <a:prstGeom prst="round2SameRect">
          <a:avLst>
            <a:gd name="adj1" fmla="val 16667"/>
            <a:gd name="adj2" fmla="val 0"/>
          </a:avLst>
        </a:prstGeom>
        <a:solidFill>
          <a:schemeClr val="bg1">
            <a:lumMod val="65000"/>
          </a:schemeClr>
        </a:solidFill>
        <a:ln w="9525" cap="flat" cmpd="sng" algn="ctr">
          <a:solidFill>
            <a:srgbClr val="8064A2">
              <a:lumMod val="50000"/>
              <a:alpha val="67000"/>
            </a:srgbClr>
          </a:solidFill>
          <a:prstDash val="solid"/>
        </a:ln>
        <a:effectLst>
          <a:outerShdw blurRad="40000" dist="20000" dir="5400000" rotWithShape="0">
            <a:schemeClr val="tx1">
              <a:lumMod val="75000"/>
              <a:lumOff val="25000"/>
              <a:alpha val="38000"/>
            </a:schemeClr>
          </a:outerShdw>
        </a:effectLst>
        <a:scene3d>
          <a:camera prst="orthographicFront"/>
          <a:lightRig rig="threePt" dir="t"/>
        </a:scene3d>
        <a:sp3d>
          <a:bevelT/>
        </a:sp3d>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tr-TR" sz="800" b="1" i="0" u="none" strike="noStrike" kern="0" cap="none" spc="0" normalizeH="0" baseline="0" noProof="0">
              <a:ln cmpd="dbl">
                <a:gradFill>
                  <a:gsLst>
                    <a:gs pos="0">
                      <a:schemeClr val="bg1">
                        <a:lumMod val="8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tx2"/>
              </a:solidFill>
              <a:effectLst>
                <a:glow rad="127000">
                  <a:schemeClr val="bg1">
                    <a:lumMod val="85000"/>
                    <a:alpha val="95000"/>
                  </a:schemeClr>
                </a:glow>
                <a:outerShdw blurRad="50800" dist="152400" dir="5400000" sx="97000" sy="97000" algn="ctr" rotWithShape="0">
                  <a:schemeClr val="bg1">
                    <a:lumMod val="75000"/>
                  </a:schemeClr>
                </a:outerShdw>
              </a:effectLst>
              <a:uLnTx/>
              <a:uFillTx/>
              <a:latin typeface="Arial" panose="020B0604020202020204" pitchFamily="34" charset="0"/>
              <a:ea typeface="+mn-ea"/>
              <a:cs typeface="Arial" panose="020B0604020202020204" pitchFamily="34" charset="0"/>
            </a:rPr>
            <a:t>İÇİNDEKİLER</a:t>
          </a:r>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0</xdr:col>
      <xdr:colOff>57150</xdr:colOff>
      <xdr:row>0</xdr:row>
      <xdr:rowOff>38100</xdr:rowOff>
    </xdr:from>
    <xdr:to>
      <xdr:col>1</xdr:col>
      <xdr:colOff>541456</xdr:colOff>
      <xdr:row>1</xdr:row>
      <xdr:rowOff>116005</xdr:rowOff>
    </xdr:to>
    <xdr:sp macro="" textlink="">
      <xdr:nvSpPr>
        <xdr:cNvPr id="193" name="Dikdörtgen: Yuvarlatılmış Üst Köşeler 2">
          <a:hlinkClick xmlns:r="http://schemas.openxmlformats.org/officeDocument/2006/relationships" r:id="rId1"/>
          <a:extLst>
            <a:ext uri="{FF2B5EF4-FFF2-40B4-BE49-F238E27FC236}">
              <a16:creationId xmlns:a16="http://schemas.microsoft.com/office/drawing/2014/main" id="{00000000-0008-0000-1600-0000C1000000}"/>
            </a:ext>
          </a:extLst>
        </xdr:cNvPr>
        <xdr:cNvSpPr/>
      </xdr:nvSpPr>
      <xdr:spPr>
        <a:xfrm>
          <a:off x="57150" y="38100"/>
          <a:ext cx="912931" cy="268405"/>
        </a:xfrm>
        <a:prstGeom prst="round2SameRect">
          <a:avLst>
            <a:gd name="adj1" fmla="val 16667"/>
            <a:gd name="adj2" fmla="val 0"/>
          </a:avLst>
        </a:prstGeom>
        <a:solidFill>
          <a:schemeClr val="bg1">
            <a:lumMod val="65000"/>
          </a:schemeClr>
        </a:solidFill>
        <a:ln w="9525" cap="flat" cmpd="sng" algn="ctr">
          <a:solidFill>
            <a:srgbClr val="8064A2">
              <a:lumMod val="50000"/>
              <a:alpha val="67000"/>
            </a:srgbClr>
          </a:solidFill>
          <a:prstDash val="solid"/>
        </a:ln>
        <a:effectLst>
          <a:outerShdw blurRad="40000" dist="20000" dir="5400000" rotWithShape="0">
            <a:schemeClr val="tx1">
              <a:lumMod val="75000"/>
              <a:lumOff val="25000"/>
              <a:alpha val="38000"/>
            </a:schemeClr>
          </a:outerShdw>
        </a:effectLst>
        <a:scene3d>
          <a:camera prst="orthographicFront"/>
          <a:lightRig rig="threePt" dir="t"/>
        </a:scene3d>
        <a:sp3d>
          <a:bevelT/>
        </a:sp3d>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tr-TR" sz="800" b="1" i="0" u="none" strike="noStrike" kern="0" cap="none" spc="0" normalizeH="0" baseline="0" noProof="0">
              <a:ln cmpd="dbl">
                <a:gradFill>
                  <a:gsLst>
                    <a:gs pos="0">
                      <a:schemeClr val="bg1">
                        <a:lumMod val="8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tx2"/>
              </a:solidFill>
              <a:effectLst>
                <a:glow rad="127000">
                  <a:schemeClr val="bg1">
                    <a:lumMod val="85000"/>
                    <a:alpha val="95000"/>
                  </a:schemeClr>
                </a:glow>
                <a:outerShdw blurRad="50800" dist="152400" dir="5400000" sx="97000" sy="97000" algn="ctr" rotWithShape="0">
                  <a:schemeClr val="bg1">
                    <a:lumMod val="75000"/>
                  </a:schemeClr>
                </a:outerShdw>
              </a:effectLst>
              <a:uLnTx/>
              <a:uFillTx/>
              <a:latin typeface="Arial" panose="020B0604020202020204" pitchFamily="34" charset="0"/>
              <a:ea typeface="+mn-ea"/>
              <a:cs typeface="Arial" panose="020B0604020202020204" pitchFamily="34" charset="0"/>
            </a:rPr>
            <a:t>İÇİNDEKİLER</a:t>
          </a:r>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0</xdr:col>
      <xdr:colOff>85725</xdr:colOff>
      <xdr:row>0</xdr:row>
      <xdr:rowOff>85725</xdr:rowOff>
    </xdr:from>
    <xdr:to>
      <xdr:col>1</xdr:col>
      <xdr:colOff>570031</xdr:colOff>
      <xdr:row>1</xdr:row>
      <xdr:rowOff>163630</xdr:rowOff>
    </xdr:to>
    <xdr:sp macro="" textlink="">
      <xdr:nvSpPr>
        <xdr:cNvPr id="169" name="Dikdörtgen: Yuvarlatılmış Üst Köşeler 2">
          <a:hlinkClick xmlns:r="http://schemas.openxmlformats.org/officeDocument/2006/relationships" r:id="rId1"/>
          <a:extLst>
            <a:ext uri="{FF2B5EF4-FFF2-40B4-BE49-F238E27FC236}">
              <a16:creationId xmlns:a16="http://schemas.microsoft.com/office/drawing/2014/main" id="{00000000-0008-0000-1700-0000A9000000}"/>
            </a:ext>
          </a:extLst>
        </xdr:cNvPr>
        <xdr:cNvSpPr/>
      </xdr:nvSpPr>
      <xdr:spPr>
        <a:xfrm>
          <a:off x="85725" y="85725"/>
          <a:ext cx="912931" cy="268405"/>
        </a:xfrm>
        <a:prstGeom prst="round2SameRect">
          <a:avLst>
            <a:gd name="adj1" fmla="val 16667"/>
            <a:gd name="adj2" fmla="val 0"/>
          </a:avLst>
        </a:prstGeom>
        <a:solidFill>
          <a:schemeClr val="bg1">
            <a:lumMod val="65000"/>
          </a:schemeClr>
        </a:solidFill>
        <a:ln w="9525" cap="flat" cmpd="sng" algn="ctr">
          <a:solidFill>
            <a:srgbClr val="8064A2">
              <a:lumMod val="50000"/>
              <a:alpha val="67000"/>
            </a:srgbClr>
          </a:solidFill>
          <a:prstDash val="solid"/>
        </a:ln>
        <a:effectLst>
          <a:outerShdw blurRad="40000" dist="20000" dir="5400000" rotWithShape="0">
            <a:schemeClr val="tx1">
              <a:lumMod val="75000"/>
              <a:lumOff val="25000"/>
              <a:alpha val="38000"/>
            </a:schemeClr>
          </a:outerShdw>
        </a:effectLst>
        <a:scene3d>
          <a:camera prst="orthographicFront"/>
          <a:lightRig rig="threePt" dir="t"/>
        </a:scene3d>
        <a:sp3d>
          <a:bevelT/>
        </a:sp3d>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tr-TR" sz="800" b="1" i="0" u="none" strike="noStrike" kern="0" cap="none" spc="0" normalizeH="0" baseline="0" noProof="0">
              <a:ln cmpd="dbl">
                <a:gradFill>
                  <a:gsLst>
                    <a:gs pos="0">
                      <a:schemeClr val="bg1">
                        <a:lumMod val="8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tx2"/>
              </a:solidFill>
              <a:effectLst>
                <a:glow rad="127000">
                  <a:schemeClr val="bg1">
                    <a:lumMod val="85000"/>
                    <a:alpha val="95000"/>
                  </a:schemeClr>
                </a:glow>
                <a:outerShdw blurRad="50800" dist="152400" dir="5400000" sx="97000" sy="97000" algn="ctr" rotWithShape="0">
                  <a:schemeClr val="bg1">
                    <a:lumMod val="75000"/>
                  </a:schemeClr>
                </a:outerShdw>
              </a:effectLst>
              <a:uLnTx/>
              <a:uFillTx/>
              <a:latin typeface="Arial" panose="020B0604020202020204" pitchFamily="34" charset="0"/>
              <a:ea typeface="+mn-ea"/>
              <a:cs typeface="Arial" panose="020B0604020202020204" pitchFamily="34" charset="0"/>
            </a:rPr>
            <a:t>İÇİNDEKİLER</a:t>
          </a:r>
        </a:p>
      </xdr:txBody>
    </xdr:sp>
    <xdr:clientData/>
  </xdr:twoCellAnchor>
</xdr:wsDr>
</file>

<file path=xl/drawings/drawing25.xml><?xml version="1.0" encoding="utf-8"?>
<xdr:wsDr xmlns:xdr="http://schemas.openxmlformats.org/drawingml/2006/spreadsheetDrawing" xmlns:a="http://schemas.openxmlformats.org/drawingml/2006/main">
  <xdr:twoCellAnchor>
    <xdr:from>
      <xdr:col>0</xdr:col>
      <xdr:colOff>85725</xdr:colOff>
      <xdr:row>0</xdr:row>
      <xdr:rowOff>57150</xdr:rowOff>
    </xdr:from>
    <xdr:to>
      <xdr:col>1</xdr:col>
      <xdr:colOff>570031</xdr:colOff>
      <xdr:row>1</xdr:row>
      <xdr:rowOff>135055</xdr:rowOff>
    </xdr:to>
    <xdr:sp macro="" textlink="">
      <xdr:nvSpPr>
        <xdr:cNvPr id="7" name="Dikdörtgen: Yuvarlatılmış Üst Köşeler 2">
          <a:hlinkClick xmlns:r="http://schemas.openxmlformats.org/officeDocument/2006/relationships" r:id="rId1"/>
          <a:extLst>
            <a:ext uri="{FF2B5EF4-FFF2-40B4-BE49-F238E27FC236}">
              <a16:creationId xmlns:a16="http://schemas.microsoft.com/office/drawing/2014/main" id="{00000000-0008-0000-1800-000007000000}"/>
            </a:ext>
          </a:extLst>
        </xdr:cNvPr>
        <xdr:cNvSpPr/>
      </xdr:nvSpPr>
      <xdr:spPr>
        <a:xfrm>
          <a:off x="85725" y="57150"/>
          <a:ext cx="912931" cy="268405"/>
        </a:xfrm>
        <a:prstGeom prst="round2SameRect">
          <a:avLst>
            <a:gd name="adj1" fmla="val 16667"/>
            <a:gd name="adj2" fmla="val 0"/>
          </a:avLst>
        </a:prstGeom>
        <a:solidFill>
          <a:schemeClr val="bg1">
            <a:lumMod val="65000"/>
          </a:schemeClr>
        </a:solidFill>
        <a:ln w="9525" cap="flat" cmpd="sng" algn="ctr">
          <a:solidFill>
            <a:srgbClr val="8064A2">
              <a:lumMod val="50000"/>
              <a:alpha val="67000"/>
            </a:srgbClr>
          </a:solidFill>
          <a:prstDash val="solid"/>
        </a:ln>
        <a:effectLst>
          <a:outerShdw blurRad="40000" dist="20000" dir="5400000" rotWithShape="0">
            <a:schemeClr val="tx1">
              <a:lumMod val="75000"/>
              <a:lumOff val="25000"/>
              <a:alpha val="38000"/>
            </a:schemeClr>
          </a:outerShdw>
        </a:effectLst>
        <a:scene3d>
          <a:camera prst="orthographicFront"/>
          <a:lightRig rig="threePt" dir="t"/>
        </a:scene3d>
        <a:sp3d>
          <a:bevelT/>
        </a:sp3d>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tr-TR" sz="800" b="1" i="0" u="none" strike="noStrike" kern="0" cap="none" spc="0" normalizeH="0" baseline="0" noProof="0">
              <a:ln cmpd="dbl">
                <a:gradFill>
                  <a:gsLst>
                    <a:gs pos="0">
                      <a:schemeClr val="bg1">
                        <a:lumMod val="8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tx2"/>
              </a:solidFill>
              <a:effectLst>
                <a:glow rad="127000">
                  <a:schemeClr val="bg1">
                    <a:lumMod val="85000"/>
                    <a:alpha val="95000"/>
                  </a:schemeClr>
                </a:glow>
                <a:outerShdw blurRad="50800" dist="152400" dir="5400000" sx="97000" sy="97000" algn="ctr" rotWithShape="0">
                  <a:schemeClr val="bg1">
                    <a:lumMod val="75000"/>
                  </a:schemeClr>
                </a:outerShdw>
              </a:effectLst>
              <a:uLnTx/>
              <a:uFillTx/>
              <a:latin typeface="Arial" panose="020B0604020202020204" pitchFamily="34" charset="0"/>
              <a:ea typeface="+mn-ea"/>
              <a:cs typeface="Arial" panose="020B0604020202020204" pitchFamily="34" charset="0"/>
            </a:rPr>
            <a:t>İÇİNDEKİLER</a:t>
          </a:r>
        </a:p>
      </xdr:txBody>
    </xdr:sp>
    <xdr:clientData/>
  </xdr:twoCellAnchor>
</xdr:wsDr>
</file>

<file path=xl/drawings/drawing26.xml><?xml version="1.0" encoding="utf-8"?>
<xdr:wsDr xmlns:xdr="http://schemas.openxmlformats.org/drawingml/2006/spreadsheetDrawing" xmlns:a="http://schemas.openxmlformats.org/drawingml/2006/main">
  <xdr:twoCellAnchor>
    <xdr:from>
      <xdr:col>0</xdr:col>
      <xdr:colOff>32385</xdr:colOff>
      <xdr:row>0</xdr:row>
      <xdr:rowOff>39370</xdr:rowOff>
    </xdr:from>
    <xdr:to>
      <xdr:col>0</xdr:col>
      <xdr:colOff>998288</xdr:colOff>
      <xdr:row>1</xdr:row>
      <xdr:rowOff>84019</xdr:rowOff>
    </xdr:to>
    <xdr:sp macro="" textlink="">
      <xdr:nvSpPr>
        <xdr:cNvPr id="2" name="Dikdörtgen: Yuvarlatılmış Üst Köşeler 2">
          <a:hlinkClick xmlns:r="http://schemas.openxmlformats.org/officeDocument/2006/relationships" r:id="rId1"/>
          <a:extLst>
            <a:ext uri="{FF2B5EF4-FFF2-40B4-BE49-F238E27FC236}">
              <a16:creationId xmlns:a16="http://schemas.microsoft.com/office/drawing/2014/main" id="{00000000-0008-0000-1900-000002000000}"/>
            </a:ext>
          </a:extLst>
        </xdr:cNvPr>
        <xdr:cNvSpPr/>
      </xdr:nvSpPr>
      <xdr:spPr>
        <a:xfrm>
          <a:off x="60960" y="45720"/>
          <a:ext cx="952500" cy="281940"/>
        </a:xfrm>
        <a:prstGeom prst="round2SameRect">
          <a:avLst>
            <a:gd name="adj1" fmla="val 16667"/>
            <a:gd name="adj2" fmla="val 0"/>
          </a:avLst>
        </a:prstGeom>
        <a:solidFill>
          <a:schemeClr val="bg1">
            <a:lumMod val="65000"/>
          </a:schemeClr>
        </a:solidFill>
        <a:ln w="9525" cap="flat" cmpd="sng" algn="ctr">
          <a:solidFill>
            <a:srgbClr val="8064A2">
              <a:lumMod val="50000"/>
              <a:alpha val="67000"/>
            </a:srgbClr>
          </a:solidFill>
          <a:prstDash val="solid"/>
        </a:ln>
        <a:effectLst>
          <a:outerShdw blurRad="40000" dist="20000" dir="5400000" rotWithShape="0">
            <a:schemeClr val="tx1">
              <a:lumMod val="75000"/>
              <a:lumOff val="25000"/>
              <a:alpha val="38000"/>
            </a:schemeClr>
          </a:outerShdw>
        </a:effectLst>
        <a:scene3d>
          <a:camera prst="orthographicFront"/>
          <a:lightRig rig="threePt" dir="t"/>
        </a:scene3d>
        <a:sp3d>
          <a:bevelT/>
        </a:sp3d>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tr-TR" sz="800" b="1" i="0" u="none" strike="noStrike" kern="0" cap="none" spc="0" normalizeH="0" baseline="0" noProof="0">
              <a:ln cmpd="dbl">
                <a:gradFill>
                  <a:gsLst>
                    <a:gs pos="0">
                      <a:schemeClr val="bg1">
                        <a:lumMod val="8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tx2"/>
              </a:solidFill>
              <a:effectLst>
                <a:glow rad="127000">
                  <a:schemeClr val="bg1">
                    <a:lumMod val="85000"/>
                    <a:alpha val="95000"/>
                  </a:schemeClr>
                </a:glow>
                <a:outerShdw blurRad="50800" dist="152400" dir="5400000" sx="97000" sy="97000" algn="ctr" rotWithShape="0">
                  <a:schemeClr val="bg1">
                    <a:lumMod val="75000"/>
                  </a:schemeClr>
                </a:outerShdw>
              </a:effectLst>
              <a:uLnTx/>
              <a:uFillTx/>
              <a:latin typeface="Arial" panose="020B0604020202020204" pitchFamily="34" charset="0"/>
              <a:ea typeface="+mn-ea"/>
              <a:cs typeface="Arial" panose="020B0604020202020204" pitchFamily="34" charset="0"/>
            </a:rPr>
            <a:t>İÇİNDEKİLER</a:t>
          </a:r>
        </a:p>
      </xdr:txBody>
    </xdr:sp>
    <xdr:clientData/>
  </xdr:twoCellAnchor>
  <xdr:twoCellAnchor>
    <xdr:from>
      <xdr:col>0</xdr:col>
      <xdr:colOff>32385</xdr:colOff>
      <xdr:row>0</xdr:row>
      <xdr:rowOff>39370</xdr:rowOff>
    </xdr:from>
    <xdr:to>
      <xdr:col>0</xdr:col>
      <xdr:colOff>998288</xdr:colOff>
      <xdr:row>1</xdr:row>
      <xdr:rowOff>84019</xdr:rowOff>
    </xdr:to>
    <xdr:sp macro="" textlink="">
      <xdr:nvSpPr>
        <xdr:cNvPr id="3" name="Dikdörtgen: Yuvarlatılmış Üst Köşeler 2">
          <a:hlinkClick xmlns:r="http://schemas.openxmlformats.org/officeDocument/2006/relationships" r:id="rId1"/>
          <a:extLst>
            <a:ext uri="{FF2B5EF4-FFF2-40B4-BE49-F238E27FC236}">
              <a16:creationId xmlns:a16="http://schemas.microsoft.com/office/drawing/2014/main" id="{560CDE30-DE40-4A69-BE86-B3EAD5234CCB}"/>
            </a:ext>
          </a:extLst>
        </xdr:cNvPr>
        <xdr:cNvSpPr/>
      </xdr:nvSpPr>
      <xdr:spPr>
        <a:xfrm>
          <a:off x="32385" y="39370"/>
          <a:ext cx="965903" cy="235149"/>
        </a:xfrm>
        <a:prstGeom prst="round2SameRect">
          <a:avLst>
            <a:gd name="adj1" fmla="val 16667"/>
            <a:gd name="adj2" fmla="val 0"/>
          </a:avLst>
        </a:prstGeom>
        <a:solidFill>
          <a:schemeClr val="bg1">
            <a:lumMod val="65000"/>
          </a:schemeClr>
        </a:solidFill>
        <a:ln w="9525" cap="flat" cmpd="sng" algn="ctr">
          <a:solidFill>
            <a:srgbClr val="8064A2">
              <a:lumMod val="50000"/>
              <a:alpha val="67000"/>
            </a:srgbClr>
          </a:solidFill>
          <a:prstDash val="solid"/>
        </a:ln>
        <a:effectLst>
          <a:outerShdw blurRad="40000" dist="20000" dir="5400000" rotWithShape="0">
            <a:schemeClr val="tx1">
              <a:lumMod val="75000"/>
              <a:lumOff val="25000"/>
              <a:alpha val="38000"/>
            </a:schemeClr>
          </a:outerShdw>
        </a:effectLst>
        <a:scene3d>
          <a:camera prst="orthographicFront"/>
          <a:lightRig rig="threePt" dir="t"/>
        </a:scene3d>
        <a:sp3d>
          <a:bevelT/>
        </a:sp3d>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tr-TR" sz="800" b="1" i="0" u="none" strike="noStrike" kern="0" cap="none" spc="0" normalizeH="0" baseline="0" noProof="0">
              <a:ln cmpd="dbl">
                <a:gradFill>
                  <a:gsLst>
                    <a:gs pos="0">
                      <a:schemeClr val="bg1">
                        <a:lumMod val="8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tx2"/>
              </a:solidFill>
              <a:effectLst>
                <a:glow rad="127000">
                  <a:schemeClr val="bg1">
                    <a:lumMod val="85000"/>
                    <a:alpha val="95000"/>
                  </a:schemeClr>
                </a:glow>
                <a:outerShdw blurRad="50800" dist="152400" dir="5400000" sx="97000" sy="97000" algn="ctr" rotWithShape="0">
                  <a:schemeClr val="bg1">
                    <a:lumMod val="75000"/>
                  </a:schemeClr>
                </a:outerShdw>
              </a:effectLst>
              <a:uLnTx/>
              <a:uFillTx/>
              <a:latin typeface="Arial" panose="020B0604020202020204" pitchFamily="34" charset="0"/>
              <a:ea typeface="+mn-ea"/>
              <a:cs typeface="Arial" panose="020B0604020202020204" pitchFamily="34" charset="0"/>
            </a:rPr>
            <a:t>İÇİNDEKİLER</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68580</xdr:colOff>
      <xdr:row>0</xdr:row>
      <xdr:rowOff>53340</xdr:rowOff>
    </xdr:from>
    <xdr:to>
      <xdr:col>0</xdr:col>
      <xdr:colOff>1000736</xdr:colOff>
      <xdr:row>1</xdr:row>
      <xdr:rowOff>83620</xdr:rowOff>
    </xdr:to>
    <xdr:sp macro="" textlink="">
      <xdr:nvSpPr>
        <xdr:cNvPr id="14" name="Dikdörtgen: Yuvarlatılmış Üst Köşeler 2">
          <a:hlinkClick xmlns:r="http://schemas.openxmlformats.org/officeDocument/2006/relationships" r:id="rId1"/>
          <a:extLst>
            <a:ext uri="{FF2B5EF4-FFF2-40B4-BE49-F238E27FC236}">
              <a16:creationId xmlns:a16="http://schemas.microsoft.com/office/drawing/2014/main" id="{00000000-0008-0000-0300-00000E000000}"/>
            </a:ext>
          </a:extLst>
        </xdr:cNvPr>
        <xdr:cNvSpPr/>
      </xdr:nvSpPr>
      <xdr:spPr>
        <a:xfrm>
          <a:off x="68580" y="291465"/>
          <a:ext cx="932156" cy="373180"/>
        </a:xfrm>
        <a:prstGeom prst="round2SameRect">
          <a:avLst>
            <a:gd name="adj1" fmla="val 16667"/>
            <a:gd name="adj2" fmla="val 0"/>
          </a:avLst>
        </a:prstGeom>
        <a:solidFill>
          <a:schemeClr val="bg1">
            <a:lumMod val="65000"/>
          </a:schemeClr>
        </a:solidFill>
        <a:ln w="9525" cap="flat" cmpd="sng" algn="ctr">
          <a:solidFill>
            <a:srgbClr val="8064A2">
              <a:lumMod val="50000"/>
              <a:alpha val="67000"/>
            </a:srgbClr>
          </a:solidFill>
          <a:prstDash val="solid"/>
        </a:ln>
        <a:effectLst>
          <a:outerShdw blurRad="40000" dist="20000" dir="5400000" rotWithShape="0">
            <a:schemeClr val="tx1">
              <a:lumMod val="75000"/>
              <a:lumOff val="25000"/>
              <a:alpha val="38000"/>
            </a:schemeClr>
          </a:outerShdw>
        </a:effectLst>
        <a:scene3d>
          <a:camera prst="orthographicFront"/>
          <a:lightRig rig="threePt" dir="t"/>
        </a:scene3d>
        <a:sp3d>
          <a:bevelT/>
        </a:sp3d>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tr-TR" sz="800" b="1" i="0" u="none" strike="noStrike" kern="0" cap="none" spc="0" normalizeH="0" baseline="0" noProof="0">
              <a:ln cmpd="dbl">
                <a:gradFill>
                  <a:gsLst>
                    <a:gs pos="0">
                      <a:schemeClr val="bg1">
                        <a:lumMod val="8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tx2"/>
              </a:solidFill>
              <a:effectLst>
                <a:glow rad="127000">
                  <a:schemeClr val="bg1">
                    <a:lumMod val="85000"/>
                    <a:alpha val="95000"/>
                  </a:schemeClr>
                </a:glow>
                <a:outerShdw blurRad="50800" dist="152400" dir="5400000" sx="97000" sy="97000" algn="ctr" rotWithShape="0">
                  <a:schemeClr val="bg1">
                    <a:lumMod val="75000"/>
                  </a:schemeClr>
                </a:outerShdw>
              </a:effectLst>
              <a:uLnTx/>
              <a:uFillTx/>
              <a:latin typeface="Arial" panose="020B0604020202020204" pitchFamily="34" charset="0"/>
              <a:ea typeface="+mn-ea"/>
              <a:cs typeface="Arial" panose="020B0604020202020204" pitchFamily="34" charset="0"/>
            </a:rPr>
            <a:t>İÇİNDEKİLER</a:t>
          </a:r>
        </a:p>
      </xdr:txBody>
    </xdr:sp>
    <xdr:clientData/>
  </xdr:twoCellAnchor>
  <xdr:twoCellAnchor>
    <xdr:from>
      <xdr:col>0</xdr:col>
      <xdr:colOff>68580</xdr:colOff>
      <xdr:row>0</xdr:row>
      <xdr:rowOff>53340</xdr:rowOff>
    </xdr:from>
    <xdr:to>
      <xdr:col>0</xdr:col>
      <xdr:colOff>1000736</xdr:colOff>
      <xdr:row>1</xdr:row>
      <xdr:rowOff>83620</xdr:rowOff>
    </xdr:to>
    <xdr:sp macro="" textlink="">
      <xdr:nvSpPr>
        <xdr:cNvPr id="4" name="Dikdörtgen: Yuvarlatılmış Üst Köşeler 2">
          <a:hlinkClick xmlns:r="http://schemas.openxmlformats.org/officeDocument/2006/relationships" r:id="rId1"/>
          <a:extLst>
            <a:ext uri="{FF2B5EF4-FFF2-40B4-BE49-F238E27FC236}">
              <a16:creationId xmlns:a16="http://schemas.microsoft.com/office/drawing/2014/main" id="{00000000-0008-0000-0300-000004000000}"/>
            </a:ext>
          </a:extLst>
        </xdr:cNvPr>
        <xdr:cNvSpPr/>
      </xdr:nvSpPr>
      <xdr:spPr>
        <a:xfrm>
          <a:off x="68580" y="53340"/>
          <a:ext cx="932156" cy="268405"/>
        </a:xfrm>
        <a:prstGeom prst="round2SameRect">
          <a:avLst>
            <a:gd name="adj1" fmla="val 16667"/>
            <a:gd name="adj2" fmla="val 0"/>
          </a:avLst>
        </a:prstGeom>
        <a:solidFill>
          <a:schemeClr val="bg1">
            <a:lumMod val="65000"/>
          </a:schemeClr>
        </a:solidFill>
        <a:ln w="9525" cap="flat" cmpd="sng" algn="ctr">
          <a:solidFill>
            <a:srgbClr val="8064A2">
              <a:lumMod val="50000"/>
              <a:alpha val="67000"/>
            </a:srgbClr>
          </a:solidFill>
          <a:prstDash val="solid"/>
        </a:ln>
        <a:effectLst>
          <a:outerShdw blurRad="40000" dist="20000" dir="5400000" rotWithShape="0">
            <a:schemeClr val="tx1">
              <a:lumMod val="75000"/>
              <a:lumOff val="25000"/>
              <a:alpha val="38000"/>
            </a:schemeClr>
          </a:outerShdw>
        </a:effectLst>
        <a:scene3d>
          <a:camera prst="orthographicFront"/>
          <a:lightRig rig="threePt" dir="t"/>
        </a:scene3d>
        <a:sp3d>
          <a:bevelT/>
        </a:sp3d>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tr-TR" sz="800" b="1" i="0" u="none" strike="noStrike" kern="0" cap="none" spc="0" normalizeH="0" baseline="0" noProof="0">
              <a:ln cmpd="dbl">
                <a:gradFill>
                  <a:gsLst>
                    <a:gs pos="0">
                      <a:schemeClr val="bg1">
                        <a:lumMod val="8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tx2"/>
              </a:solidFill>
              <a:effectLst>
                <a:glow rad="127000">
                  <a:schemeClr val="bg1">
                    <a:lumMod val="85000"/>
                    <a:alpha val="95000"/>
                  </a:schemeClr>
                </a:glow>
                <a:outerShdw blurRad="50800" dist="152400" dir="5400000" sx="97000" sy="97000" algn="ctr" rotWithShape="0">
                  <a:schemeClr val="bg1">
                    <a:lumMod val="75000"/>
                  </a:schemeClr>
                </a:outerShdw>
              </a:effectLst>
              <a:uLnTx/>
              <a:uFillTx/>
              <a:latin typeface="Arial" panose="020B0604020202020204" pitchFamily="34" charset="0"/>
              <a:ea typeface="+mn-ea"/>
              <a:cs typeface="Arial" panose="020B0604020202020204" pitchFamily="34" charset="0"/>
            </a:rPr>
            <a:t>İÇİNDEKİLER</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68580</xdr:colOff>
      <xdr:row>0</xdr:row>
      <xdr:rowOff>53340</xdr:rowOff>
    </xdr:from>
    <xdr:to>
      <xdr:col>1</xdr:col>
      <xdr:colOff>419100</xdr:colOff>
      <xdr:row>1</xdr:row>
      <xdr:rowOff>57150</xdr:rowOff>
    </xdr:to>
    <xdr:sp macro="" textlink="">
      <xdr:nvSpPr>
        <xdr:cNvPr id="5" name="Dikdörtgen: Yuvarlatılmış Üst Köşeler 2">
          <a:hlinkClick xmlns:r="http://schemas.openxmlformats.org/officeDocument/2006/relationships" r:id="rId1"/>
          <a:extLst>
            <a:ext uri="{FF2B5EF4-FFF2-40B4-BE49-F238E27FC236}">
              <a16:creationId xmlns:a16="http://schemas.microsoft.com/office/drawing/2014/main" id="{00000000-0008-0000-0400-000005000000}"/>
            </a:ext>
          </a:extLst>
        </xdr:cNvPr>
        <xdr:cNvSpPr/>
      </xdr:nvSpPr>
      <xdr:spPr>
        <a:xfrm>
          <a:off x="68580" y="53340"/>
          <a:ext cx="960120" cy="251460"/>
        </a:xfrm>
        <a:prstGeom prst="round2SameRect">
          <a:avLst>
            <a:gd name="adj1" fmla="val 16667"/>
            <a:gd name="adj2" fmla="val 0"/>
          </a:avLst>
        </a:prstGeom>
        <a:solidFill>
          <a:schemeClr val="bg1">
            <a:lumMod val="65000"/>
          </a:schemeClr>
        </a:solidFill>
        <a:ln w="9525" cap="flat" cmpd="sng" algn="ctr">
          <a:solidFill>
            <a:srgbClr val="8064A2">
              <a:lumMod val="50000"/>
              <a:alpha val="67000"/>
            </a:srgbClr>
          </a:solidFill>
          <a:prstDash val="solid"/>
        </a:ln>
        <a:effectLst>
          <a:outerShdw blurRad="40000" dist="20000" dir="5400000" rotWithShape="0">
            <a:schemeClr val="tx1">
              <a:lumMod val="75000"/>
              <a:lumOff val="25000"/>
              <a:alpha val="38000"/>
            </a:schemeClr>
          </a:outerShdw>
        </a:effectLst>
        <a:scene3d>
          <a:camera prst="orthographicFront"/>
          <a:lightRig rig="threePt" dir="t"/>
        </a:scene3d>
        <a:sp3d>
          <a:bevelT/>
        </a:sp3d>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tr-TR" sz="800" b="1" i="0" u="none" strike="noStrike" kern="0" cap="none" spc="0" normalizeH="0" baseline="0" noProof="0">
              <a:ln cmpd="dbl">
                <a:gradFill>
                  <a:gsLst>
                    <a:gs pos="0">
                      <a:schemeClr val="bg1">
                        <a:lumMod val="8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tx2"/>
              </a:solidFill>
              <a:effectLst>
                <a:glow rad="127000">
                  <a:schemeClr val="bg1">
                    <a:lumMod val="85000"/>
                    <a:alpha val="95000"/>
                  </a:schemeClr>
                </a:glow>
                <a:outerShdw blurRad="50800" dist="152400" dir="5400000" sx="97000" sy="97000" algn="ctr" rotWithShape="0">
                  <a:schemeClr val="bg1">
                    <a:lumMod val="75000"/>
                  </a:schemeClr>
                </a:outerShdw>
              </a:effectLst>
              <a:uLnTx/>
              <a:uFillTx/>
              <a:latin typeface="Arial" panose="020B0604020202020204" pitchFamily="34" charset="0"/>
              <a:ea typeface="+mn-ea"/>
              <a:cs typeface="Arial" panose="020B0604020202020204" pitchFamily="34" charset="0"/>
            </a:rPr>
            <a:t>İÇİNDEKİLER</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12</xdr:col>
      <xdr:colOff>266700</xdr:colOff>
      <xdr:row>18</xdr:row>
      <xdr:rowOff>295275</xdr:rowOff>
    </xdr:from>
    <xdr:to>
      <xdr:col>21</xdr:col>
      <xdr:colOff>200025</xdr:colOff>
      <xdr:row>32</xdr:row>
      <xdr:rowOff>76200</xdr:rowOff>
    </xdr:to>
    <xdr:graphicFrame macro="">
      <xdr:nvGraphicFramePr>
        <xdr:cNvPr id="27746134" name="Grafik 1029">
          <a:extLst>
            <a:ext uri="{FF2B5EF4-FFF2-40B4-BE49-F238E27FC236}">
              <a16:creationId xmlns:a16="http://schemas.microsoft.com/office/drawing/2014/main" id="{00000000-0008-0000-0500-0000565FA7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190887</xdr:colOff>
      <xdr:row>34</xdr:row>
      <xdr:rowOff>18467</xdr:rowOff>
    </xdr:from>
    <xdr:to>
      <xdr:col>21</xdr:col>
      <xdr:colOff>200412</xdr:colOff>
      <xdr:row>47</xdr:row>
      <xdr:rowOff>18467</xdr:rowOff>
    </xdr:to>
    <xdr:graphicFrame macro="">
      <xdr:nvGraphicFramePr>
        <xdr:cNvPr id="27746135" name="Grafik 1030">
          <a:extLst>
            <a:ext uri="{FF2B5EF4-FFF2-40B4-BE49-F238E27FC236}">
              <a16:creationId xmlns:a16="http://schemas.microsoft.com/office/drawing/2014/main" id="{00000000-0008-0000-0500-0000575FA7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219075</xdr:colOff>
      <xdr:row>47</xdr:row>
      <xdr:rowOff>390525</xdr:rowOff>
    </xdr:from>
    <xdr:to>
      <xdr:col>21</xdr:col>
      <xdr:colOff>161925</xdr:colOff>
      <xdr:row>60</xdr:row>
      <xdr:rowOff>238125</xdr:rowOff>
    </xdr:to>
    <xdr:graphicFrame macro="">
      <xdr:nvGraphicFramePr>
        <xdr:cNvPr id="27746136" name="Grafik 1031">
          <a:extLst>
            <a:ext uri="{FF2B5EF4-FFF2-40B4-BE49-F238E27FC236}">
              <a16:creationId xmlns:a16="http://schemas.microsoft.com/office/drawing/2014/main" id="{00000000-0008-0000-0500-0000585FA7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43815</xdr:colOff>
      <xdr:row>0</xdr:row>
      <xdr:rowOff>38100</xdr:rowOff>
    </xdr:from>
    <xdr:to>
      <xdr:col>0</xdr:col>
      <xdr:colOff>967112</xdr:colOff>
      <xdr:row>1</xdr:row>
      <xdr:rowOff>83820</xdr:rowOff>
    </xdr:to>
    <xdr:sp macro="" textlink="">
      <xdr:nvSpPr>
        <xdr:cNvPr id="11" name="Dikdörtgen: Yuvarlatılmış Üst Köşeler 2">
          <a:hlinkClick xmlns:r="http://schemas.openxmlformats.org/officeDocument/2006/relationships" r:id="rId4"/>
          <a:extLst>
            <a:ext uri="{FF2B5EF4-FFF2-40B4-BE49-F238E27FC236}">
              <a16:creationId xmlns:a16="http://schemas.microsoft.com/office/drawing/2014/main" id="{00000000-0008-0000-0500-00000B000000}"/>
            </a:ext>
          </a:extLst>
        </xdr:cNvPr>
        <xdr:cNvSpPr/>
      </xdr:nvSpPr>
      <xdr:spPr>
        <a:xfrm>
          <a:off x="53340" y="38100"/>
          <a:ext cx="952500" cy="281940"/>
        </a:xfrm>
        <a:prstGeom prst="round2SameRect">
          <a:avLst>
            <a:gd name="adj1" fmla="val 16667"/>
            <a:gd name="adj2" fmla="val 0"/>
          </a:avLst>
        </a:prstGeom>
        <a:solidFill>
          <a:schemeClr val="bg1">
            <a:lumMod val="65000"/>
          </a:schemeClr>
        </a:solidFill>
        <a:ln w="9525" cap="flat" cmpd="sng" algn="ctr">
          <a:solidFill>
            <a:srgbClr val="8064A2">
              <a:lumMod val="50000"/>
              <a:alpha val="67000"/>
            </a:srgbClr>
          </a:solidFill>
          <a:prstDash val="solid"/>
        </a:ln>
        <a:effectLst>
          <a:outerShdw blurRad="40000" dist="20000" dir="5400000" rotWithShape="0">
            <a:schemeClr val="tx1">
              <a:lumMod val="75000"/>
              <a:lumOff val="25000"/>
              <a:alpha val="38000"/>
            </a:schemeClr>
          </a:outerShdw>
        </a:effectLst>
        <a:scene3d>
          <a:camera prst="orthographicFront"/>
          <a:lightRig rig="threePt" dir="t"/>
        </a:scene3d>
        <a:sp3d>
          <a:bevelT/>
        </a:sp3d>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tr-TR" sz="800" b="1" i="0" u="none" strike="noStrike" kern="0" cap="none" spc="0" normalizeH="0" baseline="0" noProof="0">
              <a:ln cmpd="dbl">
                <a:gradFill>
                  <a:gsLst>
                    <a:gs pos="0">
                      <a:schemeClr val="bg1">
                        <a:lumMod val="8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tx2"/>
              </a:solidFill>
              <a:effectLst>
                <a:glow rad="127000">
                  <a:schemeClr val="bg1">
                    <a:lumMod val="85000"/>
                    <a:alpha val="95000"/>
                  </a:schemeClr>
                </a:glow>
                <a:outerShdw blurRad="50800" dist="152400" dir="5400000" sx="97000" sy="97000" algn="ctr" rotWithShape="0">
                  <a:schemeClr val="bg1">
                    <a:lumMod val="75000"/>
                  </a:schemeClr>
                </a:outerShdw>
              </a:effectLst>
              <a:uLnTx/>
              <a:uFillTx/>
              <a:latin typeface="Arial" panose="020B0604020202020204" pitchFamily="34" charset="0"/>
              <a:ea typeface="+mn-ea"/>
              <a:cs typeface="Arial" panose="020B0604020202020204" pitchFamily="34" charset="0"/>
            </a:rPr>
            <a:t>İÇİNDEKİLER</a:t>
          </a:r>
        </a:p>
      </xdr:txBody>
    </xdr:sp>
    <xdr:clientData/>
  </xdr:twoCellAnchor>
  <xdr:twoCellAnchor>
    <xdr:from>
      <xdr:col>12</xdr:col>
      <xdr:colOff>171450</xdr:colOff>
      <xdr:row>4</xdr:row>
      <xdr:rowOff>133350</xdr:rowOff>
    </xdr:from>
    <xdr:to>
      <xdr:col>21</xdr:col>
      <xdr:colOff>66675</xdr:colOff>
      <xdr:row>17</xdr:row>
      <xdr:rowOff>276225</xdr:rowOff>
    </xdr:to>
    <xdr:graphicFrame macro="">
      <xdr:nvGraphicFramePr>
        <xdr:cNvPr id="27746139" name="Grafik 1029">
          <a:extLst>
            <a:ext uri="{FF2B5EF4-FFF2-40B4-BE49-F238E27FC236}">
              <a16:creationId xmlns:a16="http://schemas.microsoft.com/office/drawing/2014/main" id="{00000000-0008-0000-0500-00005B5FA7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41910</xdr:colOff>
      <xdr:row>0</xdr:row>
      <xdr:rowOff>19050</xdr:rowOff>
    </xdr:from>
    <xdr:to>
      <xdr:col>1</xdr:col>
      <xdr:colOff>656498</xdr:colOff>
      <xdr:row>1</xdr:row>
      <xdr:rowOff>64770</xdr:rowOff>
    </xdr:to>
    <xdr:sp macro="" textlink="">
      <xdr:nvSpPr>
        <xdr:cNvPr id="8" name="Dikdörtgen: Yuvarlatılmış Üst Köşeler 2">
          <a:hlinkClick xmlns:r="http://schemas.openxmlformats.org/officeDocument/2006/relationships" r:id="rId1"/>
          <a:extLst>
            <a:ext uri="{FF2B5EF4-FFF2-40B4-BE49-F238E27FC236}">
              <a16:creationId xmlns:a16="http://schemas.microsoft.com/office/drawing/2014/main" id="{00000000-0008-0000-0600-000008000000}"/>
            </a:ext>
          </a:extLst>
        </xdr:cNvPr>
        <xdr:cNvSpPr/>
      </xdr:nvSpPr>
      <xdr:spPr>
        <a:xfrm>
          <a:off x="41910" y="19050"/>
          <a:ext cx="947963" cy="283845"/>
        </a:xfrm>
        <a:prstGeom prst="round2SameRect">
          <a:avLst>
            <a:gd name="adj1" fmla="val 16667"/>
            <a:gd name="adj2" fmla="val 0"/>
          </a:avLst>
        </a:prstGeom>
        <a:solidFill>
          <a:schemeClr val="bg1">
            <a:lumMod val="65000"/>
          </a:schemeClr>
        </a:solidFill>
        <a:ln w="9525" cap="flat" cmpd="sng" algn="ctr">
          <a:solidFill>
            <a:srgbClr val="8064A2">
              <a:lumMod val="50000"/>
              <a:alpha val="67000"/>
            </a:srgbClr>
          </a:solidFill>
          <a:prstDash val="solid"/>
        </a:ln>
        <a:effectLst>
          <a:outerShdw blurRad="40000" dist="20000" dir="5400000" rotWithShape="0">
            <a:schemeClr val="tx1">
              <a:lumMod val="75000"/>
              <a:lumOff val="25000"/>
              <a:alpha val="38000"/>
            </a:schemeClr>
          </a:outerShdw>
        </a:effectLst>
        <a:scene3d>
          <a:camera prst="orthographicFront"/>
          <a:lightRig rig="threePt" dir="t"/>
        </a:scene3d>
        <a:sp3d>
          <a:bevelT/>
        </a:sp3d>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tr-TR" sz="800" b="1" i="0" u="none" strike="noStrike" kern="0" cap="none" spc="0" normalizeH="0" baseline="0" noProof="0">
              <a:ln cmpd="dbl">
                <a:gradFill>
                  <a:gsLst>
                    <a:gs pos="0">
                      <a:schemeClr val="bg1">
                        <a:lumMod val="8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tx2"/>
              </a:solidFill>
              <a:effectLst>
                <a:glow rad="127000">
                  <a:schemeClr val="bg1">
                    <a:lumMod val="85000"/>
                    <a:alpha val="95000"/>
                  </a:schemeClr>
                </a:glow>
                <a:outerShdw blurRad="50800" dist="152400" dir="5400000" sx="97000" sy="97000" algn="ctr" rotWithShape="0">
                  <a:schemeClr val="bg1">
                    <a:lumMod val="75000"/>
                  </a:schemeClr>
                </a:outerShdw>
              </a:effectLst>
              <a:uLnTx/>
              <a:uFillTx/>
              <a:latin typeface="Arial" panose="020B0604020202020204" pitchFamily="34" charset="0"/>
              <a:ea typeface="+mn-ea"/>
              <a:cs typeface="Arial" panose="020B0604020202020204" pitchFamily="34" charset="0"/>
            </a:rPr>
            <a:t>İÇİNDEKİLER</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738639</xdr:colOff>
      <xdr:row>1</xdr:row>
      <xdr:rowOff>58618</xdr:rowOff>
    </xdr:to>
    <xdr:sp macro="" textlink="">
      <xdr:nvSpPr>
        <xdr:cNvPr id="3" name="Dikdörtgen: Yuvarlatılmış Üst Köşeler 2">
          <a:hlinkClick xmlns:r="http://schemas.openxmlformats.org/officeDocument/2006/relationships" r:id="rId1"/>
          <a:extLst>
            <a:ext uri="{FF2B5EF4-FFF2-40B4-BE49-F238E27FC236}">
              <a16:creationId xmlns:a16="http://schemas.microsoft.com/office/drawing/2014/main" id="{00000000-0008-0000-0700-000003000000}"/>
            </a:ext>
          </a:extLst>
        </xdr:cNvPr>
        <xdr:cNvSpPr/>
      </xdr:nvSpPr>
      <xdr:spPr>
        <a:xfrm>
          <a:off x="0" y="0"/>
          <a:ext cx="919614" cy="296743"/>
        </a:xfrm>
        <a:prstGeom prst="round2SameRect">
          <a:avLst>
            <a:gd name="adj1" fmla="val 16667"/>
            <a:gd name="adj2" fmla="val 0"/>
          </a:avLst>
        </a:prstGeom>
        <a:solidFill>
          <a:schemeClr val="bg1">
            <a:lumMod val="65000"/>
          </a:schemeClr>
        </a:solidFill>
        <a:ln w="9525" cap="flat" cmpd="sng" algn="ctr">
          <a:solidFill>
            <a:srgbClr val="8064A2">
              <a:lumMod val="50000"/>
              <a:alpha val="67000"/>
            </a:srgbClr>
          </a:solidFill>
          <a:prstDash val="solid"/>
        </a:ln>
        <a:effectLst>
          <a:outerShdw blurRad="40000" dist="20000" dir="5400000" rotWithShape="0">
            <a:schemeClr val="tx1">
              <a:lumMod val="75000"/>
              <a:lumOff val="25000"/>
              <a:alpha val="38000"/>
            </a:schemeClr>
          </a:outerShdw>
        </a:effectLst>
        <a:scene3d>
          <a:camera prst="orthographicFront"/>
          <a:lightRig rig="threePt" dir="t"/>
        </a:scene3d>
        <a:sp3d>
          <a:bevelT/>
        </a:sp3d>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tr-TR" sz="800" b="1" i="0" u="none" strike="noStrike" kern="0" cap="none" spc="0" normalizeH="0" baseline="0" noProof="0">
              <a:ln cmpd="dbl">
                <a:gradFill>
                  <a:gsLst>
                    <a:gs pos="0">
                      <a:schemeClr val="bg1">
                        <a:lumMod val="8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tx2"/>
              </a:solidFill>
              <a:effectLst>
                <a:glow rad="127000">
                  <a:schemeClr val="bg1">
                    <a:lumMod val="85000"/>
                    <a:alpha val="95000"/>
                  </a:schemeClr>
                </a:glow>
                <a:outerShdw blurRad="50800" dist="152400" dir="5400000" sx="97000" sy="97000" algn="ctr" rotWithShape="0">
                  <a:schemeClr val="bg1">
                    <a:lumMod val="75000"/>
                  </a:schemeClr>
                </a:outerShdw>
              </a:effectLst>
              <a:uLnTx/>
              <a:uFillTx/>
              <a:latin typeface="Arial" panose="020B0604020202020204" pitchFamily="34" charset="0"/>
              <a:ea typeface="+mn-ea"/>
              <a:cs typeface="Arial" panose="020B0604020202020204" pitchFamily="34" charset="0"/>
            </a:rPr>
            <a:t>İÇİNDEKİLER</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52070</xdr:colOff>
      <xdr:row>0</xdr:row>
      <xdr:rowOff>53340</xdr:rowOff>
    </xdr:from>
    <xdr:to>
      <xdr:col>1</xdr:col>
      <xdr:colOff>779967</xdr:colOff>
      <xdr:row>1</xdr:row>
      <xdr:rowOff>83620</xdr:rowOff>
    </xdr:to>
    <xdr:sp macro="" textlink="">
      <xdr:nvSpPr>
        <xdr:cNvPr id="3" name="Dikdörtgen: Yuvarlatılmış Üst Köşeler 2">
          <a:hlinkClick xmlns:r="http://schemas.openxmlformats.org/officeDocument/2006/relationships" r:id="rId1"/>
          <a:extLst>
            <a:ext uri="{FF2B5EF4-FFF2-40B4-BE49-F238E27FC236}">
              <a16:creationId xmlns:a16="http://schemas.microsoft.com/office/drawing/2014/main" id="{00000000-0008-0000-0800-000003000000}"/>
            </a:ext>
          </a:extLst>
        </xdr:cNvPr>
        <xdr:cNvSpPr/>
      </xdr:nvSpPr>
      <xdr:spPr>
        <a:xfrm>
          <a:off x="53340" y="53340"/>
          <a:ext cx="952500" cy="281940"/>
        </a:xfrm>
        <a:prstGeom prst="round2SameRect">
          <a:avLst>
            <a:gd name="adj1" fmla="val 16667"/>
            <a:gd name="adj2" fmla="val 0"/>
          </a:avLst>
        </a:prstGeom>
        <a:solidFill>
          <a:schemeClr val="bg1">
            <a:lumMod val="65000"/>
          </a:schemeClr>
        </a:solidFill>
        <a:ln w="9525" cap="flat" cmpd="sng" algn="ctr">
          <a:solidFill>
            <a:srgbClr val="8064A2">
              <a:lumMod val="50000"/>
              <a:alpha val="67000"/>
            </a:srgbClr>
          </a:solidFill>
          <a:prstDash val="solid"/>
        </a:ln>
        <a:effectLst>
          <a:outerShdw blurRad="40000" dist="20000" dir="5400000" rotWithShape="0">
            <a:schemeClr val="tx1">
              <a:lumMod val="75000"/>
              <a:lumOff val="25000"/>
              <a:alpha val="38000"/>
            </a:schemeClr>
          </a:outerShdw>
        </a:effectLst>
        <a:scene3d>
          <a:camera prst="orthographicFront"/>
          <a:lightRig rig="threePt" dir="t"/>
        </a:scene3d>
        <a:sp3d>
          <a:bevelT/>
        </a:sp3d>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tr-TR" sz="800" b="1" i="0" u="none" strike="noStrike" kern="0" cap="none" spc="0" normalizeH="0" baseline="0" noProof="0">
              <a:ln cmpd="dbl">
                <a:gradFill>
                  <a:gsLst>
                    <a:gs pos="0">
                      <a:schemeClr val="bg1">
                        <a:lumMod val="8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tx2"/>
              </a:solidFill>
              <a:effectLst>
                <a:glow rad="127000">
                  <a:schemeClr val="bg1">
                    <a:lumMod val="85000"/>
                    <a:alpha val="95000"/>
                  </a:schemeClr>
                </a:glow>
                <a:outerShdw blurRad="50800" dist="152400" dir="5400000" sx="97000" sy="97000" algn="ctr" rotWithShape="0">
                  <a:schemeClr val="bg1">
                    <a:lumMod val="75000"/>
                  </a:schemeClr>
                </a:outerShdw>
              </a:effectLst>
              <a:uLnTx/>
              <a:uFillTx/>
              <a:latin typeface="Arial" panose="020B0604020202020204" pitchFamily="34" charset="0"/>
              <a:ea typeface="+mn-ea"/>
              <a:cs typeface="Arial" panose="020B0604020202020204" pitchFamily="34" charset="0"/>
            </a:rPr>
            <a:t>İÇİNDEKİLER</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34290</xdr:colOff>
      <xdr:row>0</xdr:row>
      <xdr:rowOff>53340</xdr:rowOff>
    </xdr:from>
    <xdr:to>
      <xdr:col>1</xdr:col>
      <xdr:colOff>712431</xdr:colOff>
      <xdr:row>1</xdr:row>
      <xdr:rowOff>83620</xdr:rowOff>
    </xdr:to>
    <xdr:sp macro="" textlink="">
      <xdr:nvSpPr>
        <xdr:cNvPr id="4" name="Dikdörtgen: Yuvarlatılmış Üst Köşeler 2">
          <a:hlinkClick xmlns:r="http://schemas.openxmlformats.org/officeDocument/2006/relationships" r:id="rId1"/>
          <a:extLst>
            <a:ext uri="{FF2B5EF4-FFF2-40B4-BE49-F238E27FC236}">
              <a16:creationId xmlns:a16="http://schemas.microsoft.com/office/drawing/2014/main" id="{00000000-0008-0000-0900-000004000000}"/>
            </a:ext>
          </a:extLst>
        </xdr:cNvPr>
        <xdr:cNvSpPr/>
      </xdr:nvSpPr>
      <xdr:spPr>
        <a:xfrm>
          <a:off x="53340" y="53340"/>
          <a:ext cx="952500" cy="281940"/>
        </a:xfrm>
        <a:prstGeom prst="round2SameRect">
          <a:avLst>
            <a:gd name="adj1" fmla="val 16667"/>
            <a:gd name="adj2" fmla="val 0"/>
          </a:avLst>
        </a:prstGeom>
        <a:solidFill>
          <a:schemeClr val="bg1">
            <a:lumMod val="65000"/>
          </a:schemeClr>
        </a:solidFill>
        <a:ln w="9525" cap="flat" cmpd="sng" algn="ctr">
          <a:solidFill>
            <a:srgbClr val="8064A2">
              <a:lumMod val="50000"/>
              <a:alpha val="67000"/>
            </a:srgbClr>
          </a:solidFill>
          <a:prstDash val="solid"/>
        </a:ln>
        <a:effectLst>
          <a:outerShdw blurRad="40000" dist="20000" dir="5400000" rotWithShape="0">
            <a:schemeClr val="tx1">
              <a:lumMod val="75000"/>
              <a:lumOff val="25000"/>
              <a:alpha val="38000"/>
            </a:schemeClr>
          </a:outerShdw>
        </a:effectLst>
        <a:scene3d>
          <a:camera prst="orthographicFront"/>
          <a:lightRig rig="threePt" dir="t"/>
        </a:scene3d>
        <a:sp3d>
          <a:bevelT/>
        </a:sp3d>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tr-TR" sz="800" b="1" i="0" u="none" strike="noStrike" kern="0" cap="none" spc="0" normalizeH="0" baseline="0" noProof="0">
              <a:ln cmpd="dbl">
                <a:gradFill>
                  <a:gsLst>
                    <a:gs pos="0">
                      <a:schemeClr val="bg1">
                        <a:lumMod val="8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tx2"/>
              </a:solidFill>
              <a:effectLst>
                <a:glow rad="127000">
                  <a:schemeClr val="bg1">
                    <a:lumMod val="85000"/>
                    <a:alpha val="95000"/>
                  </a:schemeClr>
                </a:glow>
                <a:outerShdw blurRad="50800" dist="152400" dir="5400000" sx="97000" sy="97000" algn="ctr" rotWithShape="0">
                  <a:schemeClr val="bg1">
                    <a:lumMod val="75000"/>
                  </a:schemeClr>
                </a:outerShdw>
              </a:effectLst>
              <a:uLnTx/>
              <a:uFillTx/>
              <a:latin typeface="Arial" panose="020B0604020202020204" pitchFamily="34" charset="0"/>
              <a:ea typeface="+mn-ea"/>
              <a:cs typeface="Arial" panose="020B0604020202020204" pitchFamily="34" charset="0"/>
            </a:rPr>
            <a:t>İÇİNDEKİLER</a:t>
          </a:r>
        </a:p>
      </xdr:txBody>
    </xdr:sp>
    <xdr:clientData/>
  </xdr:twoCellAnchor>
</xdr:wsDr>
</file>

<file path=xl/theme/theme1.xml><?xml version="1.0" encoding="utf-8"?>
<a:theme xmlns:a="http://schemas.openxmlformats.org/drawingml/2006/main" name="Ofis Teması">
  <a:themeElements>
    <a:clrScheme name="Ofis">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is">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is">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A0000" mc:Ignorable="a14" a14:legacySpreadsheetColorIndex="10">
            <a:alpha val="44000"/>
          </a:srgbClr>
        </a:solidFill>
        <a:ln>
          <a:noFill/>
        </a:ln>
        <a:effectLst/>
      </a:spPr>
      <a:bodyPr vertOverflow="clip" wrap="square" lIns="91440" tIns="45720" rIns="91440" bIns="4572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A0000" mc:Ignorable="a14" a14:legacySpreadsheetColorIndex="10">
            <a:alpha val="44000"/>
          </a:srgbClr>
        </a:solidFill>
        <a:ln>
          <a:noFill/>
        </a:ln>
        <a:effectLst/>
      </a:spPr>
      <a:bodyPr vertOverflow="clip" wrap="square" lIns="91440" tIns="45720" rIns="91440" bIns="4572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AppData/Local/Microsoft/Windows/INetCache/Content.Outlook/AppData/Local/Microsoft/Windows/AppData/Local/Microsoft/Windows/INetCache/Content.Outlook/AppData/Local/Microsoft/Windows/INetCache/Content.Outlook/AppData/Local/Microsoft/Windows/INetCache/Content.Outlook/AppData/Local/Microsoft/Windows/INetCache/Content.Outlook/AppData/Local/Desktop/AppData/Local/Microsoft/Windows/INetCache/AppData/Local/Microsoft/Windows/INetCache/Content.Outlook/Content.Outlook/KWHGNFAH/Sigortal&#305;_01_2022_&#199;al&#305;&#351;ma.xlsx" TargetMode="External"/><Relationship Id="rId2" Type="http://schemas.openxmlformats.org/officeDocument/2006/relationships/hyperlink" Target="../../../AppData/Local/Microsoft/Windows/INetCache/Content.Outlook/AppData/Local/Microsoft/Windows/AppData/Local/Microsoft/Windows/INetCache/Content.Outlook/AppData/Local/Microsoft/Windows/INetCache/Content.Outlook/AppData/Local/Microsoft/Windows/INetCache/Content.Outlook/AppData/Local/Microsoft/Windows/INetCache/Content.Outlook/AppData/Local/Desktop/AppData/Local/Microsoft/Windows/INetCache/AppData/Local/Microsoft/Windows/INetCache/Content.Outlook/Content.Outlook/KWHGNFAH/Sigortal&#305;_01_2022_&#199;al&#305;&#351;ma.xlsx" TargetMode="External"/><Relationship Id="rId1" Type="http://schemas.openxmlformats.org/officeDocument/2006/relationships/hyperlink" Target="mailto:istatistik@sgk.gov.tr" TargetMode="External"/><Relationship Id="rId4"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8.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19.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0.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1.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2.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3.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4.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ayfa1">
    <tabColor theme="3" tint="0.59999389629810485"/>
  </sheetPr>
  <dimension ref="A1:F64"/>
  <sheetViews>
    <sheetView showGridLines="0" zoomScaleNormal="100" workbookViewId="0">
      <selection sqref="A1:E1"/>
    </sheetView>
  </sheetViews>
  <sheetFormatPr defaultRowHeight="18"/>
  <cols>
    <col min="1" max="1" width="12.85546875" style="202" customWidth="1"/>
    <col min="2" max="2" width="13.5703125" style="204" customWidth="1"/>
    <col min="3" max="3" width="35.42578125" style="199" customWidth="1"/>
    <col min="4" max="4" width="25.28515625" style="199" customWidth="1"/>
    <col min="5" max="5" width="53.85546875" style="199" customWidth="1"/>
    <col min="6" max="6" width="71.7109375" style="199" customWidth="1"/>
    <col min="7" max="7" width="4.28515625" style="199" customWidth="1"/>
    <col min="8" max="256" width="9.140625" style="199"/>
    <col min="257" max="257" width="12.85546875" style="199" customWidth="1"/>
    <col min="258" max="258" width="13.5703125" style="199" customWidth="1"/>
    <col min="259" max="259" width="35.42578125" style="199" customWidth="1"/>
    <col min="260" max="260" width="25.28515625" style="199" customWidth="1"/>
    <col min="261" max="261" width="53.85546875" style="199" customWidth="1"/>
    <col min="262" max="262" width="71.7109375" style="199" customWidth="1"/>
    <col min="263" max="263" width="4.28515625" style="199" customWidth="1"/>
    <col min="264" max="512" width="9.140625" style="199"/>
    <col min="513" max="513" width="12.85546875" style="199" customWidth="1"/>
    <col min="514" max="514" width="13.5703125" style="199" customWidth="1"/>
    <col min="515" max="515" width="35.42578125" style="199" customWidth="1"/>
    <col min="516" max="516" width="25.28515625" style="199" customWidth="1"/>
    <col min="517" max="517" width="53.85546875" style="199" customWidth="1"/>
    <col min="518" max="518" width="71.7109375" style="199" customWidth="1"/>
    <col min="519" max="519" width="4.28515625" style="199" customWidth="1"/>
    <col min="520" max="768" width="9.140625" style="199"/>
    <col min="769" max="769" width="12.85546875" style="199" customWidth="1"/>
    <col min="770" max="770" width="13.5703125" style="199" customWidth="1"/>
    <col min="771" max="771" width="35.42578125" style="199" customWidth="1"/>
    <col min="772" max="772" width="25.28515625" style="199" customWidth="1"/>
    <col min="773" max="773" width="53.85546875" style="199" customWidth="1"/>
    <col min="774" max="774" width="71.7109375" style="199" customWidth="1"/>
    <col min="775" max="775" width="4.28515625" style="199" customWidth="1"/>
    <col min="776" max="1024" width="9.140625" style="199"/>
    <col min="1025" max="1025" width="12.85546875" style="199" customWidth="1"/>
    <col min="1026" max="1026" width="13.5703125" style="199" customWidth="1"/>
    <col min="1027" max="1027" width="35.42578125" style="199" customWidth="1"/>
    <col min="1028" max="1028" width="25.28515625" style="199" customWidth="1"/>
    <col min="1029" max="1029" width="53.85546875" style="199" customWidth="1"/>
    <col min="1030" max="1030" width="71.7109375" style="199" customWidth="1"/>
    <col min="1031" max="1031" width="4.28515625" style="199" customWidth="1"/>
    <col min="1032" max="1280" width="9.140625" style="199"/>
    <col min="1281" max="1281" width="12.85546875" style="199" customWidth="1"/>
    <col min="1282" max="1282" width="13.5703125" style="199" customWidth="1"/>
    <col min="1283" max="1283" width="35.42578125" style="199" customWidth="1"/>
    <col min="1284" max="1284" width="25.28515625" style="199" customWidth="1"/>
    <col min="1285" max="1285" width="53.85546875" style="199" customWidth="1"/>
    <col min="1286" max="1286" width="71.7109375" style="199" customWidth="1"/>
    <col min="1287" max="1287" width="4.28515625" style="199" customWidth="1"/>
    <col min="1288" max="1536" width="9.140625" style="199"/>
    <col min="1537" max="1537" width="12.85546875" style="199" customWidth="1"/>
    <col min="1538" max="1538" width="13.5703125" style="199" customWidth="1"/>
    <col min="1539" max="1539" width="35.42578125" style="199" customWidth="1"/>
    <col min="1540" max="1540" width="25.28515625" style="199" customWidth="1"/>
    <col min="1541" max="1541" width="53.85546875" style="199" customWidth="1"/>
    <col min="1542" max="1542" width="71.7109375" style="199" customWidth="1"/>
    <col min="1543" max="1543" width="4.28515625" style="199" customWidth="1"/>
    <col min="1544" max="1792" width="9.140625" style="199"/>
    <col min="1793" max="1793" width="12.85546875" style="199" customWidth="1"/>
    <col min="1794" max="1794" width="13.5703125" style="199" customWidth="1"/>
    <col min="1795" max="1795" width="35.42578125" style="199" customWidth="1"/>
    <col min="1796" max="1796" width="25.28515625" style="199" customWidth="1"/>
    <col min="1797" max="1797" width="53.85546875" style="199" customWidth="1"/>
    <col min="1798" max="1798" width="71.7109375" style="199" customWidth="1"/>
    <col min="1799" max="1799" width="4.28515625" style="199" customWidth="1"/>
    <col min="1800" max="2048" width="9.140625" style="199"/>
    <col min="2049" max="2049" width="12.85546875" style="199" customWidth="1"/>
    <col min="2050" max="2050" width="13.5703125" style="199" customWidth="1"/>
    <col min="2051" max="2051" width="35.42578125" style="199" customWidth="1"/>
    <col min="2052" max="2052" width="25.28515625" style="199" customWidth="1"/>
    <col min="2053" max="2053" width="53.85546875" style="199" customWidth="1"/>
    <col min="2054" max="2054" width="71.7109375" style="199" customWidth="1"/>
    <col min="2055" max="2055" width="4.28515625" style="199" customWidth="1"/>
    <col min="2056" max="2304" width="9.140625" style="199"/>
    <col min="2305" max="2305" width="12.85546875" style="199" customWidth="1"/>
    <col min="2306" max="2306" width="13.5703125" style="199" customWidth="1"/>
    <col min="2307" max="2307" width="35.42578125" style="199" customWidth="1"/>
    <col min="2308" max="2308" width="25.28515625" style="199" customWidth="1"/>
    <col min="2309" max="2309" width="53.85546875" style="199" customWidth="1"/>
    <col min="2310" max="2310" width="71.7109375" style="199" customWidth="1"/>
    <col min="2311" max="2311" width="4.28515625" style="199" customWidth="1"/>
    <col min="2312" max="2560" width="9.140625" style="199"/>
    <col min="2561" max="2561" width="12.85546875" style="199" customWidth="1"/>
    <col min="2562" max="2562" width="13.5703125" style="199" customWidth="1"/>
    <col min="2563" max="2563" width="35.42578125" style="199" customWidth="1"/>
    <col min="2564" max="2564" width="25.28515625" style="199" customWidth="1"/>
    <col min="2565" max="2565" width="53.85546875" style="199" customWidth="1"/>
    <col min="2566" max="2566" width="71.7109375" style="199" customWidth="1"/>
    <col min="2567" max="2567" width="4.28515625" style="199" customWidth="1"/>
    <col min="2568" max="2816" width="9.140625" style="199"/>
    <col min="2817" max="2817" width="12.85546875" style="199" customWidth="1"/>
    <col min="2818" max="2818" width="13.5703125" style="199" customWidth="1"/>
    <col min="2819" max="2819" width="35.42578125" style="199" customWidth="1"/>
    <col min="2820" max="2820" width="25.28515625" style="199" customWidth="1"/>
    <col min="2821" max="2821" width="53.85546875" style="199" customWidth="1"/>
    <col min="2822" max="2822" width="71.7109375" style="199" customWidth="1"/>
    <col min="2823" max="2823" width="4.28515625" style="199" customWidth="1"/>
    <col min="2824" max="3072" width="9.140625" style="199"/>
    <col min="3073" max="3073" width="12.85546875" style="199" customWidth="1"/>
    <col min="3074" max="3074" width="13.5703125" style="199" customWidth="1"/>
    <col min="3075" max="3075" width="35.42578125" style="199" customWidth="1"/>
    <col min="3076" max="3076" width="25.28515625" style="199" customWidth="1"/>
    <col min="3077" max="3077" width="53.85546875" style="199" customWidth="1"/>
    <col min="3078" max="3078" width="71.7109375" style="199" customWidth="1"/>
    <col min="3079" max="3079" width="4.28515625" style="199" customWidth="1"/>
    <col min="3080" max="3328" width="9.140625" style="199"/>
    <col min="3329" max="3329" width="12.85546875" style="199" customWidth="1"/>
    <col min="3330" max="3330" width="13.5703125" style="199" customWidth="1"/>
    <col min="3331" max="3331" width="35.42578125" style="199" customWidth="1"/>
    <col min="3332" max="3332" width="25.28515625" style="199" customWidth="1"/>
    <col min="3333" max="3333" width="53.85546875" style="199" customWidth="1"/>
    <col min="3334" max="3334" width="71.7109375" style="199" customWidth="1"/>
    <col min="3335" max="3335" width="4.28515625" style="199" customWidth="1"/>
    <col min="3336" max="3584" width="9.140625" style="199"/>
    <col min="3585" max="3585" width="12.85546875" style="199" customWidth="1"/>
    <col min="3586" max="3586" width="13.5703125" style="199" customWidth="1"/>
    <col min="3587" max="3587" width="35.42578125" style="199" customWidth="1"/>
    <col min="3588" max="3588" width="25.28515625" style="199" customWidth="1"/>
    <col min="3589" max="3589" width="53.85546875" style="199" customWidth="1"/>
    <col min="3590" max="3590" width="71.7109375" style="199" customWidth="1"/>
    <col min="3591" max="3591" width="4.28515625" style="199" customWidth="1"/>
    <col min="3592" max="3840" width="9.140625" style="199"/>
    <col min="3841" max="3841" width="12.85546875" style="199" customWidth="1"/>
    <col min="3842" max="3842" width="13.5703125" style="199" customWidth="1"/>
    <col min="3843" max="3843" width="35.42578125" style="199" customWidth="1"/>
    <col min="3844" max="3844" width="25.28515625" style="199" customWidth="1"/>
    <col min="3845" max="3845" width="53.85546875" style="199" customWidth="1"/>
    <col min="3846" max="3846" width="71.7109375" style="199" customWidth="1"/>
    <col min="3847" max="3847" width="4.28515625" style="199" customWidth="1"/>
    <col min="3848" max="4096" width="9.140625" style="199"/>
    <col min="4097" max="4097" width="12.85546875" style="199" customWidth="1"/>
    <col min="4098" max="4098" width="13.5703125" style="199" customWidth="1"/>
    <col min="4099" max="4099" width="35.42578125" style="199" customWidth="1"/>
    <col min="4100" max="4100" width="25.28515625" style="199" customWidth="1"/>
    <col min="4101" max="4101" width="53.85546875" style="199" customWidth="1"/>
    <col min="4102" max="4102" width="71.7109375" style="199" customWidth="1"/>
    <col min="4103" max="4103" width="4.28515625" style="199" customWidth="1"/>
    <col min="4104" max="4352" width="9.140625" style="199"/>
    <col min="4353" max="4353" width="12.85546875" style="199" customWidth="1"/>
    <col min="4354" max="4354" width="13.5703125" style="199" customWidth="1"/>
    <col min="4355" max="4355" width="35.42578125" style="199" customWidth="1"/>
    <col min="4356" max="4356" width="25.28515625" style="199" customWidth="1"/>
    <col min="4357" max="4357" width="53.85546875" style="199" customWidth="1"/>
    <col min="4358" max="4358" width="71.7109375" style="199" customWidth="1"/>
    <col min="4359" max="4359" width="4.28515625" style="199" customWidth="1"/>
    <col min="4360" max="4608" width="9.140625" style="199"/>
    <col min="4609" max="4609" width="12.85546875" style="199" customWidth="1"/>
    <col min="4610" max="4610" width="13.5703125" style="199" customWidth="1"/>
    <col min="4611" max="4611" width="35.42578125" style="199" customWidth="1"/>
    <col min="4612" max="4612" width="25.28515625" style="199" customWidth="1"/>
    <col min="4613" max="4613" width="53.85546875" style="199" customWidth="1"/>
    <col min="4614" max="4614" width="71.7109375" style="199" customWidth="1"/>
    <col min="4615" max="4615" width="4.28515625" style="199" customWidth="1"/>
    <col min="4616" max="4864" width="9.140625" style="199"/>
    <col min="4865" max="4865" width="12.85546875" style="199" customWidth="1"/>
    <col min="4866" max="4866" width="13.5703125" style="199" customWidth="1"/>
    <col min="4867" max="4867" width="35.42578125" style="199" customWidth="1"/>
    <col min="4868" max="4868" width="25.28515625" style="199" customWidth="1"/>
    <col min="4869" max="4869" width="53.85546875" style="199" customWidth="1"/>
    <col min="4870" max="4870" width="71.7109375" style="199" customWidth="1"/>
    <col min="4871" max="4871" width="4.28515625" style="199" customWidth="1"/>
    <col min="4872" max="5120" width="9.140625" style="199"/>
    <col min="5121" max="5121" width="12.85546875" style="199" customWidth="1"/>
    <col min="5122" max="5122" width="13.5703125" style="199" customWidth="1"/>
    <col min="5123" max="5123" width="35.42578125" style="199" customWidth="1"/>
    <col min="5124" max="5124" width="25.28515625" style="199" customWidth="1"/>
    <col min="5125" max="5125" width="53.85546875" style="199" customWidth="1"/>
    <col min="5126" max="5126" width="71.7109375" style="199" customWidth="1"/>
    <col min="5127" max="5127" width="4.28515625" style="199" customWidth="1"/>
    <col min="5128" max="5376" width="9.140625" style="199"/>
    <col min="5377" max="5377" width="12.85546875" style="199" customWidth="1"/>
    <col min="5378" max="5378" width="13.5703125" style="199" customWidth="1"/>
    <col min="5379" max="5379" width="35.42578125" style="199" customWidth="1"/>
    <col min="5380" max="5380" width="25.28515625" style="199" customWidth="1"/>
    <col min="5381" max="5381" width="53.85546875" style="199" customWidth="1"/>
    <col min="5382" max="5382" width="71.7109375" style="199" customWidth="1"/>
    <col min="5383" max="5383" width="4.28515625" style="199" customWidth="1"/>
    <col min="5384" max="5632" width="9.140625" style="199"/>
    <col min="5633" max="5633" width="12.85546875" style="199" customWidth="1"/>
    <col min="5634" max="5634" width="13.5703125" style="199" customWidth="1"/>
    <col min="5635" max="5635" width="35.42578125" style="199" customWidth="1"/>
    <col min="5636" max="5636" width="25.28515625" style="199" customWidth="1"/>
    <col min="5637" max="5637" width="53.85546875" style="199" customWidth="1"/>
    <col min="5638" max="5638" width="71.7109375" style="199" customWidth="1"/>
    <col min="5639" max="5639" width="4.28515625" style="199" customWidth="1"/>
    <col min="5640" max="5888" width="9.140625" style="199"/>
    <col min="5889" max="5889" width="12.85546875" style="199" customWidth="1"/>
    <col min="5890" max="5890" width="13.5703125" style="199" customWidth="1"/>
    <col min="5891" max="5891" width="35.42578125" style="199" customWidth="1"/>
    <col min="5892" max="5892" width="25.28515625" style="199" customWidth="1"/>
    <col min="5893" max="5893" width="53.85546875" style="199" customWidth="1"/>
    <col min="5894" max="5894" width="71.7109375" style="199" customWidth="1"/>
    <col min="5895" max="5895" width="4.28515625" style="199" customWidth="1"/>
    <col min="5896" max="6144" width="9.140625" style="199"/>
    <col min="6145" max="6145" width="12.85546875" style="199" customWidth="1"/>
    <col min="6146" max="6146" width="13.5703125" style="199" customWidth="1"/>
    <col min="6147" max="6147" width="35.42578125" style="199" customWidth="1"/>
    <col min="6148" max="6148" width="25.28515625" style="199" customWidth="1"/>
    <col min="6149" max="6149" width="53.85546875" style="199" customWidth="1"/>
    <col min="6150" max="6150" width="71.7109375" style="199" customWidth="1"/>
    <col min="6151" max="6151" width="4.28515625" style="199" customWidth="1"/>
    <col min="6152" max="6400" width="9.140625" style="199"/>
    <col min="6401" max="6401" width="12.85546875" style="199" customWidth="1"/>
    <col min="6402" max="6402" width="13.5703125" style="199" customWidth="1"/>
    <col min="6403" max="6403" width="35.42578125" style="199" customWidth="1"/>
    <col min="6404" max="6404" width="25.28515625" style="199" customWidth="1"/>
    <col min="6405" max="6405" width="53.85546875" style="199" customWidth="1"/>
    <col min="6406" max="6406" width="71.7109375" style="199" customWidth="1"/>
    <col min="6407" max="6407" width="4.28515625" style="199" customWidth="1"/>
    <col min="6408" max="6656" width="9.140625" style="199"/>
    <col min="6657" max="6657" width="12.85546875" style="199" customWidth="1"/>
    <col min="6658" max="6658" width="13.5703125" style="199" customWidth="1"/>
    <col min="6659" max="6659" width="35.42578125" style="199" customWidth="1"/>
    <col min="6660" max="6660" width="25.28515625" style="199" customWidth="1"/>
    <col min="6661" max="6661" width="53.85546875" style="199" customWidth="1"/>
    <col min="6662" max="6662" width="71.7109375" style="199" customWidth="1"/>
    <col min="6663" max="6663" width="4.28515625" style="199" customWidth="1"/>
    <col min="6664" max="6912" width="9.140625" style="199"/>
    <col min="6913" max="6913" width="12.85546875" style="199" customWidth="1"/>
    <col min="6914" max="6914" width="13.5703125" style="199" customWidth="1"/>
    <col min="6915" max="6915" width="35.42578125" style="199" customWidth="1"/>
    <col min="6916" max="6916" width="25.28515625" style="199" customWidth="1"/>
    <col min="6917" max="6917" width="53.85546875" style="199" customWidth="1"/>
    <col min="6918" max="6918" width="71.7109375" style="199" customWidth="1"/>
    <col min="6919" max="6919" width="4.28515625" style="199" customWidth="1"/>
    <col min="6920" max="7168" width="9.140625" style="199"/>
    <col min="7169" max="7169" width="12.85546875" style="199" customWidth="1"/>
    <col min="7170" max="7170" width="13.5703125" style="199" customWidth="1"/>
    <col min="7171" max="7171" width="35.42578125" style="199" customWidth="1"/>
    <col min="7172" max="7172" width="25.28515625" style="199" customWidth="1"/>
    <col min="7173" max="7173" width="53.85546875" style="199" customWidth="1"/>
    <col min="7174" max="7174" width="71.7109375" style="199" customWidth="1"/>
    <col min="7175" max="7175" width="4.28515625" style="199" customWidth="1"/>
    <col min="7176" max="7424" width="9.140625" style="199"/>
    <col min="7425" max="7425" width="12.85546875" style="199" customWidth="1"/>
    <col min="7426" max="7426" width="13.5703125" style="199" customWidth="1"/>
    <col min="7427" max="7427" width="35.42578125" style="199" customWidth="1"/>
    <col min="7428" max="7428" width="25.28515625" style="199" customWidth="1"/>
    <col min="7429" max="7429" width="53.85546875" style="199" customWidth="1"/>
    <col min="7430" max="7430" width="71.7109375" style="199" customWidth="1"/>
    <col min="7431" max="7431" width="4.28515625" style="199" customWidth="1"/>
    <col min="7432" max="7680" width="9.140625" style="199"/>
    <col min="7681" max="7681" width="12.85546875" style="199" customWidth="1"/>
    <col min="7682" max="7682" width="13.5703125" style="199" customWidth="1"/>
    <col min="7683" max="7683" width="35.42578125" style="199" customWidth="1"/>
    <col min="7684" max="7684" width="25.28515625" style="199" customWidth="1"/>
    <col min="7685" max="7685" width="53.85546875" style="199" customWidth="1"/>
    <col min="7686" max="7686" width="71.7109375" style="199" customWidth="1"/>
    <col min="7687" max="7687" width="4.28515625" style="199" customWidth="1"/>
    <col min="7688" max="7936" width="9.140625" style="199"/>
    <col min="7937" max="7937" width="12.85546875" style="199" customWidth="1"/>
    <col min="7938" max="7938" width="13.5703125" style="199" customWidth="1"/>
    <col min="7939" max="7939" width="35.42578125" style="199" customWidth="1"/>
    <col min="7940" max="7940" width="25.28515625" style="199" customWidth="1"/>
    <col min="7941" max="7941" width="53.85546875" style="199" customWidth="1"/>
    <col min="7942" max="7942" width="71.7109375" style="199" customWidth="1"/>
    <col min="7943" max="7943" width="4.28515625" style="199" customWidth="1"/>
    <col min="7944" max="8192" width="9.140625" style="199"/>
    <col min="8193" max="8193" width="12.85546875" style="199" customWidth="1"/>
    <col min="8194" max="8194" width="13.5703125" style="199" customWidth="1"/>
    <col min="8195" max="8195" width="35.42578125" style="199" customWidth="1"/>
    <col min="8196" max="8196" width="25.28515625" style="199" customWidth="1"/>
    <col min="8197" max="8197" width="53.85546875" style="199" customWidth="1"/>
    <col min="8198" max="8198" width="71.7109375" style="199" customWidth="1"/>
    <col min="8199" max="8199" width="4.28515625" style="199" customWidth="1"/>
    <col min="8200" max="8448" width="9.140625" style="199"/>
    <col min="8449" max="8449" width="12.85546875" style="199" customWidth="1"/>
    <col min="8450" max="8450" width="13.5703125" style="199" customWidth="1"/>
    <col min="8451" max="8451" width="35.42578125" style="199" customWidth="1"/>
    <col min="8452" max="8452" width="25.28515625" style="199" customWidth="1"/>
    <col min="8453" max="8453" width="53.85546875" style="199" customWidth="1"/>
    <col min="8454" max="8454" width="71.7109375" style="199" customWidth="1"/>
    <col min="8455" max="8455" width="4.28515625" style="199" customWidth="1"/>
    <col min="8456" max="8704" width="9.140625" style="199"/>
    <col min="8705" max="8705" width="12.85546875" style="199" customWidth="1"/>
    <col min="8706" max="8706" width="13.5703125" style="199" customWidth="1"/>
    <col min="8707" max="8707" width="35.42578125" style="199" customWidth="1"/>
    <col min="8708" max="8708" width="25.28515625" style="199" customWidth="1"/>
    <col min="8709" max="8709" width="53.85546875" style="199" customWidth="1"/>
    <col min="8710" max="8710" width="71.7109375" style="199" customWidth="1"/>
    <col min="8711" max="8711" width="4.28515625" style="199" customWidth="1"/>
    <col min="8712" max="8960" width="9.140625" style="199"/>
    <col min="8961" max="8961" width="12.85546875" style="199" customWidth="1"/>
    <col min="8962" max="8962" width="13.5703125" style="199" customWidth="1"/>
    <col min="8963" max="8963" width="35.42578125" style="199" customWidth="1"/>
    <col min="8964" max="8964" width="25.28515625" style="199" customWidth="1"/>
    <col min="8965" max="8965" width="53.85546875" style="199" customWidth="1"/>
    <col min="8966" max="8966" width="71.7109375" style="199" customWidth="1"/>
    <col min="8967" max="8967" width="4.28515625" style="199" customWidth="1"/>
    <col min="8968" max="9216" width="9.140625" style="199"/>
    <col min="9217" max="9217" width="12.85546875" style="199" customWidth="1"/>
    <col min="9218" max="9218" width="13.5703125" style="199" customWidth="1"/>
    <col min="9219" max="9219" width="35.42578125" style="199" customWidth="1"/>
    <col min="9220" max="9220" width="25.28515625" style="199" customWidth="1"/>
    <col min="9221" max="9221" width="53.85546875" style="199" customWidth="1"/>
    <col min="9222" max="9222" width="71.7109375" style="199" customWidth="1"/>
    <col min="9223" max="9223" width="4.28515625" style="199" customWidth="1"/>
    <col min="9224" max="9472" width="9.140625" style="199"/>
    <col min="9473" max="9473" width="12.85546875" style="199" customWidth="1"/>
    <col min="9474" max="9474" width="13.5703125" style="199" customWidth="1"/>
    <col min="9475" max="9475" width="35.42578125" style="199" customWidth="1"/>
    <col min="9476" max="9476" width="25.28515625" style="199" customWidth="1"/>
    <col min="9477" max="9477" width="53.85546875" style="199" customWidth="1"/>
    <col min="9478" max="9478" width="71.7109375" style="199" customWidth="1"/>
    <col min="9479" max="9479" width="4.28515625" style="199" customWidth="1"/>
    <col min="9480" max="9728" width="9.140625" style="199"/>
    <col min="9729" max="9729" width="12.85546875" style="199" customWidth="1"/>
    <col min="9730" max="9730" width="13.5703125" style="199" customWidth="1"/>
    <col min="9731" max="9731" width="35.42578125" style="199" customWidth="1"/>
    <col min="9732" max="9732" width="25.28515625" style="199" customWidth="1"/>
    <col min="9733" max="9733" width="53.85546875" style="199" customWidth="1"/>
    <col min="9734" max="9734" width="71.7109375" style="199" customWidth="1"/>
    <col min="9735" max="9735" width="4.28515625" style="199" customWidth="1"/>
    <col min="9736" max="9984" width="9.140625" style="199"/>
    <col min="9985" max="9985" width="12.85546875" style="199" customWidth="1"/>
    <col min="9986" max="9986" width="13.5703125" style="199" customWidth="1"/>
    <col min="9987" max="9987" width="35.42578125" style="199" customWidth="1"/>
    <col min="9988" max="9988" width="25.28515625" style="199" customWidth="1"/>
    <col min="9989" max="9989" width="53.85546875" style="199" customWidth="1"/>
    <col min="9990" max="9990" width="71.7109375" style="199" customWidth="1"/>
    <col min="9991" max="9991" width="4.28515625" style="199" customWidth="1"/>
    <col min="9992" max="10240" width="9.140625" style="199"/>
    <col min="10241" max="10241" width="12.85546875" style="199" customWidth="1"/>
    <col min="10242" max="10242" width="13.5703125" style="199" customWidth="1"/>
    <col min="10243" max="10243" width="35.42578125" style="199" customWidth="1"/>
    <col min="10244" max="10244" width="25.28515625" style="199" customWidth="1"/>
    <col min="10245" max="10245" width="53.85546875" style="199" customWidth="1"/>
    <col min="10246" max="10246" width="71.7109375" style="199" customWidth="1"/>
    <col min="10247" max="10247" width="4.28515625" style="199" customWidth="1"/>
    <col min="10248" max="10496" width="9.140625" style="199"/>
    <col min="10497" max="10497" width="12.85546875" style="199" customWidth="1"/>
    <col min="10498" max="10498" width="13.5703125" style="199" customWidth="1"/>
    <col min="10499" max="10499" width="35.42578125" style="199" customWidth="1"/>
    <col min="10500" max="10500" width="25.28515625" style="199" customWidth="1"/>
    <col min="10501" max="10501" width="53.85546875" style="199" customWidth="1"/>
    <col min="10502" max="10502" width="71.7109375" style="199" customWidth="1"/>
    <col min="10503" max="10503" width="4.28515625" style="199" customWidth="1"/>
    <col min="10504" max="10752" width="9.140625" style="199"/>
    <col min="10753" max="10753" width="12.85546875" style="199" customWidth="1"/>
    <col min="10754" max="10754" width="13.5703125" style="199" customWidth="1"/>
    <col min="10755" max="10755" width="35.42578125" style="199" customWidth="1"/>
    <col min="10756" max="10756" width="25.28515625" style="199" customWidth="1"/>
    <col min="10757" max="10757" width="53.85546875" style="199" customWidth="1"/>
    <col min="10758" max="10758" width="71.7109375" style="199" customWidth="1"/>
    <col min="10759" max="10759" width="4.28515625" style="199" customWidth="1"/>
    <col min="10760" max="11008" width="9.140625" style="199"/>
    <col min="11009" max="11009" width="12.85546875" style="199" customWidth="1"/>
    <col min="11010" max="11010" width="13.5703125" style="199" customWidth="1"/>
    <col min="11011" max="11011" width="35.42578125" style="199" customWidth="1"/>
    <col min="11012" max="11012" width="25.28515625" style="199" customWidth="1"/>
    <col min="11013" max="11013" width="53.85546875" style="199" customWidth="1"/>
    <col min="11014" max="11014" width="71.7109375" style="199" customWidth="1"/>
    <col min="11015" max="11015" width="4.28515625" style="199" customWidth="1"/>
    <col min="11016" max="11264" width="9.140625" style="199"/>
    <col min="11265" max="11265" width="12.85546875" style="199" customWidth="1"/>
    <col min="11266" max="11266" width="13.5703125" style="199" customWidth="1"/>
    <col min="11267" max="11267" width="35.42578125" style="199" customWidth="1"/>
    <col min="11268" max="11268" width="25.28515625" style="199" customWidth="1"/>
    <col min="11269" max="11269" width="53.85546875" style="199" customWidth="1"/>
    <col min="11270" max="11270" width="71.7109375" style="199" customWidth="1"/>
    <col min="11271" max="11271" width="4.28515625" style="199" customWidth="1"/>
    <col min="11272" max="11520" width="9.140625" style="199"/>
    <col min="11521" max="11521" width="12.85546875" style="199" customWidth="1"/>
    <col min="11522" max="11522" width="13.5703125" style="199" customWidth="1"/>
    <col min="11523" max="11523" width="35.42578125" style="199" customWidth="1"/>
    <col min="11524" max="11524" width="25.28515625" style="199" customWidth="1"/>
    <col min="11525" max="11525" width="53.85546875" style="199" customWidth="1"/>
    <col min="11526" max="11526" width="71.7109375" style="199" customWidth="1"/>
    <col min="11527" max="11527" width="4.28515625" style="199" customWidth="1"/>
    <col min="11528" max="11776" width="9.140625" style="199"/>
    <col min="11777" max="11777" width="12.85546875" style="199" customWidth="1"/>
    <col min="11778" max="11778" width="13.5703125" style="199" customWidth="1"/>
    <col min="11779" max="11779" width="35.42578125" style="199" customWidth="1"/>
    <col min="11780" max="11780" width="25.28515625" style="199" customWidth="1"/>
    <col min="11781" max="11781" width="53.85546875" style="199" customWidth="1"/>
    <col min="11782" max="11782" width="71.7109375" style="199" customWidth="1"/>
    <col min="11783" max="11783" width="4.28515625" style="199" customWidth="1"/>
    <col min="11784" max="12032" width="9.140625" style="199"/>
    <col min="12033" max="12033" width="12.85546875" style="199" customWidth="1"/>
    <col min="12034" max="12034" width="13.5703125" style="199" customWidth="1"/>
    <col min="12035" max="12035" width="35.42578125" style="199" customWidth="1"/>
    <col min="12036" max="12036" width="25.28515625" style="199" customWidth="1"/>
    <col min="12037" max="12037" width="53.85546875" style="199" customWidth="1"/>
    <col min="12038" max="12038" width="71.7109375" style="199" customWidth="1"/>
    <col min="12039" max="12039" width="4.28515625" style="199" customWidth="1"/>
    <col min="12040" max="12288" width="9.140625" style="199"/>
    <col min="12289" max="12289" width="12.85546875" style="199" customWidth="1"/>
    <col min="12290" max="12290" width="13.5703125" style="199" customWidth="1"/>
    <col min="12291" max="12291" width="35.42578125" style="199" customWidth="1"/>
    <col min="12292" max="12292" width="25.28515625" style="199" customWidth="1"/>
    <col min="12293" max="12293" width="53.85546875" style="199" customWidth="1"/>
    <col min="12294" max="12294" width="71.7109375" style="199" customWidth="1"/>
    <col min="12295" max="12295" width="4.28515625" style="199" customWidth="1"/>
    <col min="12296" max="12544" width="9.140625" style="199"/>
    <col min="12545" max="12545" width="12.85546875" style="199" customWidth="1"/>
    <col min="12546" max="12546" width="13.5703125" style="199" customWidth="1"/>
    <col min="12547" max="12547" width="35.42578125" style="199" customWidth="1"/>
    <col min="12548" max="12548" width="25.28515625" style="199" customWidth="1"/>
    <col min="12549" max="12549" width="53.85546875" style="199" customWidth="1"/>
    <col min="12550" max="12550" width="71.7109375" style="199" customWidth="1"/>
    <col min="12551" max="12551" width="4.28515625" style="199" customWidth="1"/>
    <col min="12552" max="12800" width="9.140625" style="199"/>
    <col min="12801" max="12801" width="12.85546875" style="199" customWidth="1"/>
    <col min="12802" max="12802" width="13.5703125" style="199" customWidth="1"/>
    <col min="12803" max="12803" width="35.42578125" style="199" customWidth="1"/>
    <col min="12804" max="12804" width="25.28515625" style="199" customWidth="1"/>
    <col min="12805" max="12805" width="53.85546875" style="199" customWidth="1"/>
    <col min="12806" max="12806" width="71.7109375" style="199" customWidth="1"/>
    <col min="12807" max="12807" width="4.28515625" style="199" customWidth="1"/>
    <col min="12808" max="13056" width="9.140625" style="199"/>
    <col min="13057" max="13057" width="12.85546875" style="199" customWidth="1"/>
    <col min="13058" max="13058" width="13.5703125" style="199" customWidth="1"/>
    <col min="13059" max="13059" width="35.42578125" style="199" customWidth="1"/>
    <col min="13060" max="13060" width="25.28515625" style="199" customWidth="1"/>
    <col min="13061" max="13061" width="53.85546875" style="199" customWidth="1"/>
    <col min="13062" max="13062" width="71.7109375" style="199" customWidth="1"/>
    <col min="13063" max="13063" width="4.28515625" style="199" customWidth="1"/>
    <col min="13064" max="13312" width="9.140625" style="199"/>
    <col min="13313" max="13313" width="12.85546875" style="199" customWidth="1"/>
    <col min="13314" max="13314" width="13.5703125" style="199" customWidth="1"/>
    <col min="13315" max="13315" width="35.42578125" style="199" customWidth="1"/>
    <col min="13316" max="13316" width="25.28515625" style="199" customWidth="1"/>
    <col min="13317" max="13317" width="53.85546875" style="199" customWidth="1"/>
    <col min="13318" max="13318" width="71.7109375" style="199" customWidth="1"/>
    <col min="13319" max="13319" width="4.28515625" style="199" customWidth="1"/>
    <col min="13320" max="13568" width="9.140625" style="199"/>
    <col min="13569" max="13569" width="12.85546875" style="199" customWidth="1"/>
    <col min="13570" max="13570" width="13.5703125" style="199" customWidth="1"/>
    <col min="13571" max="13571" width="35.42578125" style="199" customWidth="1"/>
    <col min="13572" max="13572" width="25.28515625" style="199" customWidth="1"/>
    <col min="13573" max="13573" width="53.85546875" style="199" customWidth="1"/>
    <col min="13574" max="13574" width="71.7109375" style="199" customWidth="1"/>
    <col min="13575" max="13575" width="4.28515625" style="199" customWidth="1"/>
    <col min="13576" max="13824" width="9.140625" style="199"/>
    <col min="13825" max="13825" width="12.85546875" style="199" customWidth="1"/>
    <col min="13826" max="13826" width="13.5703125" style="199" customWidth="1"/>
    <col min="13827" max="13827" width="35.42578125" style="199" customWidth="1"/>
    <col min="13828" max="13828" width="25.28515625" style="199" customWidth="1"/>
    <col min="13829" max="13829" width="53.85546875" style="199" customWidth="1"/>
    <col min="13830" max="13830" width="71.7109375" style="199" customWidth="1"/>
    <col min="13831" max="13831" width="4.28515625" style="199" customWidth="1"/>
    <col min="13832" max="14080" width="9.140625" style="199"/>
    <col min="14081" max="14081" width="12.85546875" style="199" customWidth="1"/>
    <col min="14082" max="14082" width="13.5703125" style="199" customWidth="1"/>
    <col min="14083" max="14083" width="35.42578125" style="199" customWidth="1"/>
    <col min="14084" max="14084" width="25.28515625" style="199" customWidth="1"/>
    <col min="14085" max="14085" width="53.85546875" style="199" customWidth="1"/>
    <col min="14086" max="14086" width="71.7109375" style="199" customWidth="1"/>
    <col min="14087" max="14087" width="4.28515625" style="199" customWidth="1"/>
    <col min="14088" max="14336" width="9.140625" style="199"/>
    <col min="14337" max="14337" width="12.85546875" style="199" customWidth="1"/>
    <col min="14338" max="14338" width="13.5703125" style="199" customWidth="1"/>
    <col min="14339" max="14339" width="35.42578125" style="199" customWidth="1"/>
    <col min="14340" max="14340" width="25.28515625" style="199" customWidth="1"/>
    <col min="14341" max="14341" width="53.85546875" style="199" customWidth="1"/>
    <col min="14342" max="14342" width="71.7109375" style="199" customWidth="1"/>
    <col min="14343" max="14343" width="4.28515625" style="199" customWidth="1"/>
    <col min="14344" max="14592" width="9.140625" style="199"/>
    <col min="14593" max="14593" width="12.85546875" style="199" customWidth="1"/>
    <col min="14594" max="14594" width="13.5703125" style="199" customWidth="1"/>
    <col min="14595" max="14595" width="35.42578125" style="199" customWidth="1"/>
    <col min="14596" max="14596" width="25.28515625" style="199" customWidth="1"/>
    <col min="14597" max="14597" width="53.85546875" style="199" customWidth="1"/>
    <col min="14598" max="14598" width="71.7109375" style="199" customWidth="1"/>
    <col min="14599" max="14599" width="4.28515625" style="199" customWidth="1"/>
    <col min="14600" max="14848" width="9.140625" style="199"/>
    <col min="14849" max="14849" width="12.85546875" style="199" customWidth="1"/>
    <col min="14850" max="14850" width="13.5703125" style="199" customWidth="1"/>
    <col min="14851" max="14851" width="35.42578125" style="199" customWidth="1"/>
    <col min="14852" max="14852" width="25.28515625" style="199" customWidth="1"/>
    <col min="14853" max="14853" width="53.85546875" style="199" customWidth="1"/>
    <col min="14854" max="14854" width="71.7109375" style="199" customWidth="1"/>
    <col min="14855" max="14855" width="4.28515625" style="199" customWidth="1"/>
    <col min="14856" max="15104" width="9.140625" style="199"/>
    <col min="15105" max="15105" width="12.85546875" style="199" customWidth="1"/>
    <col min="15106" max="15106" width="13.5703125" style="199" customWidth="1"/>
    <col min="15107" max="15107" width="35.42578125" style="199" customWidth="1"/>
    <col min="15108" max="15108" width="25.28515625" style="199" customWidth="1"/>
    <col min="15109" max="15109" width="53.85546875" style="199" customWidth="1"/>
    <col min="15110" max="15110" width="71.7109375" style="199" customWidth="1"/>
    <col min="15111" max="15111" width="4.28515625" style="199" customWidth="1"/>
    <col min="15112" max="15360" width="9.140625" style="199"/>
    <col min="15361" max="15361" width="12.85546875" style="199" customWidth="1"/>
    <col min="15362" max="15362" width="13.5703125" style="199" customWidth="1"/>
    <col min="15363" max="15363" width="35.42578125" style="199" customWidth="1"/>
    <col min="15364" max="15364" width="25.28515625" style="199" customWidth="1"/>
    <col min="15365" max="15365" width="53.85546875" style="199" customWidth="1"/>
    <col min="15366" max="15366" width="71.7109375" style="199" customWidth="1"/>
    <col min="15367" max="15367" width="4.28515625" style="199" customWidth="1"/>
    <col min="15368" max="15616" width="9.140625" style="199"/>
    <col min="15617" max="15617" width="12.85546875" style="199" customWidth="1"/>
    <col min="15618" max="15618" width="13.5703125" style="199" customWidth="1"/>
    <col min="15619" max="15619" width="35.42578125" style="199" customWidth="1"/>
    <col min="15620" max="15620" width="25.28515625" style="199" customWidth="1"/>
    <col min="15621" max="15621" width="53.85546875" style="199" customWidth="1"/>
    <col min="15622" max="15622" width="71.7109375" style="199" customWidth="1"/>
    <col min="15623" max="15623" width="4.28515625" style="199" customWidth="1"/>
    <col min="15624" max="15872" width="9.140625" style="199"/>
    <col min="15873" max="15873" width="12.85546875" style="199" customWidth="1"/>
    <col min="15874" max="15874" width="13.5703125" style="199" customWidth="1"/>
    <col min="15875" max="15875" width="35.42578125" style="199" customWidth="1"/>
    <col min="15876" max="15876" width="25.28515625" style="199" customWidth="1"/>
    <col min="15877" max="15877" width="53.85546875" style="199" customWidth="1"/>
    <col min="15878" max="15878" width="71.7109375" style="199" customWidth="1"/>
    <col min="15879" max="15879" width="4.28515625" style="199" customWidth="1"/>
    <col min="15880" max="16128" width="9.140625" style="199"/>
    <col min="16129" max="16129" width="12.85546875" style="199" customWidth="1"/>
    <col min="16130" max="16130" width="13.5703125" style="199" customWidth="1"/>
    <col min="16131" max="16131" width="35.42578125" style="199" customWidth="1"/>
    <col min="16132" max="16132" width="25.28515625" style="199" customWidth="1"/>
    <col min="16133" max="16133" width="53.85546875" style="199" customWidth="1"/>
    <col min="16134" max="16134" width="71.7109375" style="199" customWidth="1"/>
    <col min="16135" max="16135" width="4.28515625" style="199" customWidth="1"/>
    <col min="16136" max="16384" width="9.140625" style="199"/>
  </cols>
  <sheetData>
    <row r="1" spans="1:6" ht="89.45" customHeight="1" thickTop="1">
      <c r="A1" s="649" t="s">
        <v>775</v>
      </c>
      <c r="B1" s="650"/>
      <c r="C1" s="650"/>
      <c r="D1" s="650"/>
      <c r="E1" s="651"/>
    </row>
    <row r="2" spans="1:6" ht="4.9000000000000004" customHeight="1">
      <c r="A2" s="205"/>
      <c r="B2" s="200"/>
      <c r="C2" s="200"/>
      <c r="D2" s="200"/>
      <c r="E2" s="206"/>
    </row>
    <row r="3" spans="1:6" s="226" customFormat="1" ht="21" customHeight="1">
      <c r="A3" s="655" t="s">
        <v>414</v>
      </c>
      <c r="B3" s="656"/>
      <c r="C3" s="656"/>
      <c r="D3" s="656"/>
      <c r="E3" s="657"/>
      <c r="F3" s="225"/>
    </row>
    <row r="4" spans="1:6">
      <c r="A4" s="658" t="s">
        <v>316</v>
      </c>
      <c r="B4" s="659"/>
      <c r="C4" s="659"/>
      <c r="D4" s="659"/>
      <c r="E4" s="660"/>
      <c r="F4" s="142"/>
    </row>
    <row r="5" spans="1:6" ht="4.9000000000000004" customHeight="1">
      <c r="A5" s="216"/>
      <c r="B5" s="217"/>
      <c r="C5" s="217"/>
      <c r="D5" s="217"/>
      <c r="E5" s="218"/>
      <c r="F5" s="142"/>
    </row>
    <row r="6" spans="1:6" ht="40.15" customHeight="1">
      <c r="A6" s="652" t="s">
        <v>628</v>
      </c>
      <c r="B6" s="653"/>
      <c r="C6" s="653"/>
      <c r="D6" s="653"/>
      <c r="E6" s="654"/>
      <c r="F6" s="142"/>
    </row>
    <row r="7" spans="1:6" s="227" customFormat="1">
      <c r="A7" s="259"/>
      <c r="B7" s="639" t="s">
        <v>465</v>
      </c>
      <c r="C7" s="639"/>
      <c r="D7" s="639"/>
      <c r="E7" s="640"/>
      <c r="F7" s="142"/>
    </row>
    <row r="8" spans="1:6">
      <c r="A8" s="219"/>
      <c r="B8" s="637" t="s">
        <v>626</v>
      </c>
      <c r="C8" s="637"/>
      <c r="D8" s="637"/>
      <c r="E8" s="638"/>
      <c r="F8" s="142"/>
    </row>
    <row r="9" spans="1:6" ht="34.9" customHeight="1">
      <c r="A9" s="643" t="s">
        <v>620</v>
      </c>
      <c r="B9" s="644"/>
      <c r="C9" s="644"/>
      <c r="D9" s="644"/>
      <c r="E9" s="645"/>
      <c r="F9" s="151"/>
    </row>
    <row r="10" spans="1:6" ht="17.45" customHeight="1">
      <c r="A10" s="646" t="s">
        <v>627</v>
      </c>
      <c r="B10" s="647"/>
      <c r="C10" s="647"/>
      <c r="D10" s="647"/>
      <c r="E10" s="648"/>
      <c r="F10" s="117"/>
    </row>
    <row r="11" spans="1:6" s="201" customFormat="1" ht="19.899999999999999" customHeight="1">
      <c r="A11" s="259" t="s">
        <v>46</v>
      </c>
      <c r="B11" s="639" t="s">
        <v>311</v>
      </c>
      <c r="C11" s="639"/>
      <c r="D11" s="639"/>
      <c r="E11" s="640"/>
    </row>
    <row r="12" spans="1:6" ht="15" customHeight="1">
      <c r="A12" s="207"/>
      <c r="B12" s="637" t="s">
        <v>310</v>
      </c>
      <c r="C12" s="637"/>
      <c r="D12" s="637"/>
      <c r="E12" s="638"/>
    </row>
    <row r="13" spans="1:6" ht="34.9" customHeight="1">
      <c r="A13" s="643" t="s">
        <v>630</v>
      </c>
      <c r="B13" s="644"/>
      <c r="C13" s="644"/>
      <c r="D13" s="644"/>
      <c r="E13" s="645"/>
      <c r="F13" s="151"/>
    </row>
    <row r="14" spans="1:6" ht="17.45" customHeight="1">
      <c r="A14" s="646" t="s">
        <v>625</v>
      </c>
      <c r="B14" s="647"/>
      <c r="C14" s="647"/>
      <c r="D14" s="647"/>
      <c r="E14" s="648"/>
      <c r="F14" s="117"/>
    </row>
    <row r="15" spans="1:6" s="201" customFormat="1" ht="19.899999999999999" customHeight="1">
      <c r="A15" s="259" t="s">
        <v>47</v>
      </c>
      <c r="B15" s="639" t="s">
        <v>641</v>
      </c>
      <c r="C15" s="639"/>
      <c r="D15" s="639"/>
      <c r="E15" s="640"/>
    </row>
    <row r="16" spans="1:6" ht="15" customHeight="1">
      <c r="A16" s="207"/>
      <c r="B16" s="637" t="s">
        <v>642</v>
      </c>
      <c r="C16" s="637"/>
      <c r="D16" s="637"/>
      <c r="E16" s="638"/>
    </row>
    <row r="17" spans="1:5" s="201" customFormat="1" ht="19.899999999999999" customHeight="1">
      <c r="A17" s="259" t="s">
        <v>48</v>
      </c>
      <c r="B17" s="639" t="s">
        <v>643</v>
      </c>
      <c r="C17" s="639"/>
      <c r="D17" s="639"/>
      <c r="E17" s="640"/>
    </row>
    <row r="18" spans="1:5" ht="15" customHeight="1">
      <c r="A18" s="207"/>
      <c r="B18" s="637" t="s">
        <v>644</v>
      </c>
      <c r="C18" s="637"/>
      <c r="D18" s="637"/>
      <c r="E18" s="638"/>
    </row>
    <row r="19" spans="1:5" s="201" customFormat="1" ht="19.899999999999999" customHeight="1">
      <c r="A19" s="208" t="s">
        <v>49</v>
      </c>
      <c r="B19" s="639" t="s">
        <v>645</v>
      </c>
      <c r="C19" s="639"/>
      <c r="D19" s="639"/>
      <c r="E19" s="640"/>
    </row>
    <row r="20" spans="1:5" ht="15" customHeight="1">
      <c r="A20" s="260"/>
      <c r="B20" s="637" t="s">
        <v>312</v>
      </c>
      <c r="C20" s="637"/>
      <c r="D20" s="637"/>
      <c r="E20" s="638"/>
    </row>
    <row r="21" spans="1:5" s="201" customFormat="1" ht="19.899999999999999" customHeight="1">
      <c r="A21" s="259" t="s">
        <v>50</v>
      </c>
      <c r="B21" s="639" t="s">
        <v>646</v>
      </c>
      <c r="C21" s="639"/>
      <c r="D21" s="639"/>
      <c r="E21" s="640"/>
    </row>
    <row r="22" spans="1:5" ht="15" customHeight="1">
      <c r="A22" s="260"/>
      <c r="B22" s="637" t="s">
        <v>313</v>
      </c>
      <c r="C22" s="637"/>
      <c r="D22" s="637"/>
      <c r="E22" s="638"/>
    </row>
    <row r="23" spans="1:5" s="201" customFormat="1" ht="19.899999999999999" customHeight="1">
      <c r="A23" s="259" t="s">
        <v>51</v>
      </c>
      <c r="B23" s="639" t="s">
        <v>315</v>
      </c>
      <c r="C23" s="639"/>
      <c r="D23" s="639"/>
      <c r="E23" s="640"/>
    </row>
    <row r="24" spans="1:5" ht="15" customHeight="1">
      <c r="A24" s="260"/>
      <c r="B24" s="637" t="s">
        <v>314</v>
      </c>
      <c r="C24" s="637"/>
      <c r="D24" s="637"/>
      <c r="E24" s="638"/>
    </row>
    <row r="25" spans="1:5" s="201" customFormat="1" ht="19.899999999999999" customHeight="1">
      <c r="A25" s="259" t="s">
        <v>668</v>
      </c>
      <c r="B25" s="639" t="s">
        <v>640</v>
      </c>
      <c r="C25" s="639"/>
      <c r="D25" s="639"/>
      <c r="E25" s="640"/>
    </row>
    <row r="26" spans="1:5" ht="15" customHeight="1">
      <c r="A26" s="260"/>
      <c r="B26" s="637" t="s">
        <v>433</v>
      </c>
      <c r="C26" s="637"/>
      <c r="D26" s="637"/>
      <c r="E26" s="638"/>
    </row>
    <row r="27" spans="1:5" s="201" customFormat="1" ht="19.899999999999999" customHeight="1">
      <c r="A27" s="259" t="s">
        <v>669</v>
      </c>
      <c r="B27" s="639" t="s">
        <v>671</v>
      </c>
      <c r="C27" s="639"/>
      <c r="D27" s="639"/>
      <c r="E27" s="640"/>
    </row>
    <row r="28" spans="1:5" ht="15" customHeight="1">
      <c r="A28" s="260"/>
      <c r="B28" s="637" t="s">
        <v>670</v>
      </c>
      <c r="C28" s="637"/>
      <c r="D28" s="637"/>
      <c r="E28" s="638"/>
    </row>
    <row r="29" spans="1:5" ht="15" customHeight="1">
      <c r="A29" s="259" t="s">
        <v>704</v>
      </c>
      <c r="B29" s="639" t="s">
        <v>705</v>
      </c>
      <c r="C29" s="639"/>
      <c r="D29" s="639"/>
      <c r="E29" s="640"/>
    </row>
    <row r="30" spans="1:5" ht="15" customHeight="1">
      <c r="A30" s="260"/>
      <c r="B30" s="637" t="s">
        <v>706</v>
      </c>
      <c r="C30" s="637"/>
      <c r="D30" s="637"/>
      <c r="E30" s="638"/>
    </row>
    <row r="31" spans="1:5" s="201" customFormat="1" ht="19.899999999999999" customHeight="1">
      <c r="A31" s="259" t="s">
        <v>52</v>
      </c>
      <c r="B31" s="639" t="s">
        <v>638</v>
      </c>
      <c r="C31" s="639"/>
      <c r="D31" s="639"/>
      <c r="E31" s="640"/>
    </row>
    <row r="32" spans="1:5" ht="15" customHeight="1">
      <c r="A32" s="260"/>
      <c r="B32" s="641" t="s">
        <v>639</v>
      </c>
      <c r="C32" s="641"/>
      <c r="D32" s="641"/>
      <c r="E32" s="642"/>
    </row>
    <row r="33" spans="1:5" s="201" customFormat="1" ht="19.899999999999999" customHeight="1">
      <c r="A33" s="259" t="s">
        <v>53</v>
      </c>
      <c r="B33" s="639" t="s">
        <v>635</v>
      </c>
      <c r="C33" s="639"/>
      <c r="D33" s="639"/>
      <c r="E33" s="640"/>
    </row>
    <row r="34" spans="1:5" ht="15" customHeight="1">
      <c r="A34" s="260"/>
      <c r="B34" s="637" t="s">
        <v>637</v>
      </c>
      <c r="C34" s="637"/>
      <c r="D34" s="637"/>
      <c r="E34" s="638"/>
    </row>
    <row r="35" spans="1:5" s="201" customFormat="1" ht="19.899999999999999" customHeight="1">
      <c r="A35" s="259" t="s">
        <v>54</v>
      </c>
      <c r="B35" s="639" t="s">
        <v>634</v>
      </c>
      <c r="C35" s="639"/>
      <c r="D35" s="639"/>
      <c r="E35" s="640"/>
    </row>
    <row r="36" spans="1:5" ht="15" customHeight="1">
      <c r="A36" s="260"/>
      <c r="B36" s="637" t="s">
        <v>633</v>
      </c>
      <c r="C36" s="637"/>
      <c r="D36" s="637"/>
      <c r="E36" s="638"/>
    </row>
    <row r="37" spans="1:5" s="201" customFormat="1" ht="19.899999999999999" customHeight="1">
      <c r="A37" s="259" t="s">
        <v>55</v>
      </c>
      <c r="B37" s="639" t="s">
        <v>318</v>
      </c>
      <c r="C37" s="639"/>
      <c r="D37" s="639"/>
      <c r="E37" s="640"/>
    </row>
    <row r="38" spans="1:5" ht="15" customHeight="1">
      <c r="A38" s="207"/>
      <c r="B38" s="637" t="s">
        <v>317</v>
      </c>
      <c r="C38" s="637"/>
      <c r="D38" s="637"/>
      <c r="E38" s="638"/>
    </row>
    <row r="39" spans="1:5" s="201" customFormat="1" ht="19.899999999999999" customHeight="1">
      <c r="A39" s="259" t="s">
        <v>690</v>
      </c>
      <c r="B39" s="639" t="s">
        <v>691</v>
      </c>
      <c r="C39" s="639"/>
      <c r="D39" s="639"/>
      <c r="E39" s="640"/>
    </row>
    <row r="40" spans="1:5" ht="15" customHeight="1">
      <c r="A40" s="207"/>
      <c r="B40" s="637" t="s">
        <v>692</v>
      </c>
      <c r="C40" s="637"/>
      <c r="D40" s="637"/>
      <c r="E40" s="638"/>
    </row>
    <row r="41" spans="1:5" s="201" customFormat="1" ht="19.899999999999999" customHeight="1">
      <c r="A41" s="259" t="s">
        <v>174</v>
      </c>
      <c r="B41" s="639" t="s">
        <v>647</v>
      </c>
      <c r="C41" s="639"/>
      <c r="D41" s="639"/>
      <c r="E41" s="640"/>
    </row>
    <row r="42" spans="1:5" ht="15" customHeight="1">
      <c r="A42" s="260"/>
      <c r="B42" s="637" t="s">
        <v>434</v>
      </c>
      <c r="C42" s="637"/>
      <c r="D42" s="637"/>
      <c r="E42" s="638"/>
    </row>
    <row r="43" spans="1:5" s="201" customFormat="1" ht="19.899999999999999" customHeight="1">
      <c r="A43" s="259" t="s">
        <v>56</v>
      </c>
      <c r="B43" s="639" t="s">
        <v>648</v>
      </c>
      <c r="C43" s="639"/>
      <c r="D43" s="639"/>
      <c r="E43" s="640"/>
    </row>
    <row r="44" spans="1:5" ht="15" customHeight="1">
      <c r="A44" s="260"/>
      <c r="B44" s="637" t="s">
        <v>435</v>
      </c>
      <c r="C44" s="637"/>
      <c r="D44" s="637"/>
      <c r="E44" s="638"/>
    </row>
    <row r="45" spans="1:5" s="201" customFormat="1" ht="19.899999999999999" customHeight="1">
      <c r="A45" s="259" t="s">
        <v>57</v>
      </c>
      <c r="B45" s="639" t="s">
        <v>649</v>
      </c>
      <c r="C45" s="639"/>
      <c r="D45" s="639"/>
      <c r="E45" s="640"/>
    </row>
    <row r="46" spans="1:5" ht="15" customHeight="1">
      <c r="A46" s="260"/>
      <c r="B46" s="637" t="s">
        <v>436</v>
      </c>
      <c r="C46" s="637"/>
      <c r="D46" s="637"/>
      <c r="E46" s="638"/>
    </row>
    <row r="47" spans="1:5" s="201" customFormat="1" ht="19.899999999999999" customHeight="1">
      <c r="A47" s="259" t="s">
        <v>59</v>
      </c>
      <c r="B47" s="639" t="s">
        <v>320</v>
      </c>
      <c r="C47" s="639"/>
      <c r="D47" s="639"/>
      <c r="E47" s="640"/>
    </row>
    <row r="48" spans="1:5" ht="15" customHeight="1">
      <c r="A48" s="260"/>
      <c r="B48" s="637" t="s">
        <v>319</v>
      </c>
      <c r="C48" s="637"/>
      <c r="D48" s="637"/>
      <c r="E48" s="638"/>
    </row>
    <row r="49" spans="1:6" s="201" customFormat="1" ht="19.899999999999999" customHeight="1">
      <c r="A49" s="259" t="s">
        <v>60</v>
      </c>
      <c r="B49" s="639" t="s">
        <v>384</v>
      </c>
      <c r="C49" s="639"/>
      <c r="D49" s="639"/>
      <c r="E49" s="640"/>
    </row>
    <row r="50" spans="1:6" ht="15" customHeight="1">
      <c r="A50" s="260"/>
      <c r="B50" s="637" t="s">
        <v>437</v>
      </c>
      <c r="C50" s="637"/>
      <c r="D50" s="637"/>
      <c r="E50" s="638"/>
    </row>
    <row r="51" spans="1:6" s="201" customFormat="1" ht="19.899999999999999" customHeight="1">
      <c r="A51" s="259" t="s">
        <v>61</v>
      </c>
      <c r="B51" s="639" t="s">
        <v>412</v>
      </c>
      <c r="C51" s="639"/>
      <c r="D51" s="639"/>
      <c r="E51" s="640"/>
    </row>
    <row r="52" spans="1:6" ht="15" customHeight="1">
      <c r="A52" s="260"/>
      <c r="B52" s="637" t="s">
        <v>411</v>
      </c>
      <c r="C52" s="637"/>
      <c r="D52" s="637"/>
      <c r="E52" s="638"/>
    </row>
    <row r="53" spans="1:6" s="201" customFormat="1" ht="19.899999999999999" customHeight="1">
      <c r="A53" s="259" t="s">
        <v>62</v>
      </c>
      <c r="B53" s="639" t="s">
        <v>413</v>
      </c>
      <c r="C53" s="639"/>
      <c r="D53" s="639"/>
      <c r="E53" s="640"/>
    </row>
    <row r="54" spans="1:6" ht="15" customHeight="1">
      <c r="A54" s="260"/>
      <c r="B54" s="637" t="s">
        <v>438</v>
      </c>
      <c r="C54" s="637"/>
      <c r="D54" s="637"/>
      <c r="E54" s="638"/>
    </row>
    <row r="55" spans="1:6" s="201" customFormat="1" ht="19.899999999999999" customHeight="1">
      <c r="A55" s="208" t="s">
        <v>63</v>
      </c>
      <c r="B55" s="639" t="s">
        <v>650</v>
      </c>
      <c r="C55" s="639"/>
      <c r="D55" s="639"/>
      <c r="E55" s="640"/>
    </row>
    <row r="56" spans="1:6" ht="15" customHeight="1">
      <c r="A56" s="209"/>
      <c r="B56" s="637" t="s">
        <v>651</v>
      </c>
      <c r="C56" s="637"/>
      <c r="D56" s="637"/>
      <c r="E56" s="638"/>
    </row>
    <row r="57" spans="1:6">
      <c r="A57" s="259" t="s">
        <v>64</v>
      </c>
      <c r="B57" s="639" t="s">
        <v>773</v>
      </c>
      <c r="C57" s="639"/>
      <c r="D57" s="639"/>
      <c r="E57" s="640"/>
      <c r="F57" s="199" t="s">
        <v>142</v>
      </c>
    </row>
    <row r="58" spans="1:6">
      <c r="A58" s="260"/>
      <c r="B58" s="637" t="s">
        <v>774</v>
      </c>
      <c r="C58" s="637"/>
      <c r="D58" s="637"/>
      <c r="E58" s="638"/>
    </row>
    <row r="59" spans="1:6">
      <c r="A59" s="210" t="s">
        <v>693</v>
      </c>
      <c r="B59" s="278"/>
      <c r="C59" s="278"/>
      <c r="D59" s="278"/>
      <c r="E59" s="279"/>
    </row>
    <row r="60" spans="1:6">
      <c r="A60" s="210" t="s">
        <v>430</v>
      </c>
      <c r="B60" s="203"/>
      <c r="C60" s="152"/>
      <c r="D60" s="152"/>
      <c r="E60" s="211"/>
    </row>
    <row r="61" spans="1:6">
      <c r="A61" s="210" t="s">
        <v>429</v>
      </c>
      <c r="B61" s="153" t="s">
        <v>428</v>
      </c>
      <c r="C61" s="153"/>
      <c r="D61" s="152"/>
      <c r="E61" s="211"/>
    </row>
    <row r="62" spans="1:6">
      <c r="A62" s="210"/>
      <c r="B62" s="153" t="s">
        <v>427</v>
      </c>
      <c r="C62" s="153"/>
      <c r="D62" s="152"/>
      <c r="E62" s="211"/>
    </row>
    <row r="63" spans="1:6" ht="18.75" thickBot="1">
      <c r="A63" s="212" t="s">
        <v>431</v>
      </c>
      <c r="B63" s="213" t="s">
        <v>432</v>
      </c>
      <c r="C63" s="213"/>
      <c r="D63" s="214"/>
      <c r="E63" s="215"/>
    </row>
    <row r="64" spans="1:6" ht="18.75" thickTop="1"/>
  </sheetData>
  <mergeCells count="56">
    <mergeCell ref="B57:E57"/>
    <mergeCell ref="B58:E58"/>
    <mergeCell ref="A1:E1"/>
    <mergeCell ref="A6:E6"/>
    <mergeCell ref="B11:E11"/>
    <mergeCell ref="A3:E3"/>
    <mergeCell ref="A4:E4"/>
    <mergeCell ref="B7:E7"/>
    <mergeCell ref="B8:E8"/>
    <mergeCell ref="B12:E12"/>
    <mergeCell ref="A9:E9"/>
    <mergeCell ref="A10:E10"/>
    <mergeCell ref="B15:E15"/>
    <mergeCell ref="B16:E16"/>
    <mergeCell ref="B17:E17"/>
    <mergeCell ref="B18:E18"/>
    <mergeCell ref="A13:E13"/>
    <mergeCell ref="A14:E14"/>
    <mergeCell ref="B19:E19"/>
    <mergeCell ref="B20:E20"/>
    <mergeCell ref="B21:E21"/>
    <mergeCell ref="B22:E22"/>
    <mergeCell ref="B23:E23"/>
    <mergeCell ref="B24:E24"/>
    <mergeCell ref="B25:E25"/>
    <mergeCell ref="B26:E26"/>
    <mergeCell ref="B31:E31"/>
    <mergeCell ref="B32:E32"/>
    <mergeCell ref="B33:E33"/>
    <mergeCell ref="B34:E34"/>
    <mergeCell ref="B27:E27"/>
    <mergeCell ref="B28:E28"/>
    <mergeCell ref="B29:E29"/>
    <mergeCell ref="B30:E30"/>
    <mergeCell ref="B35:E35"/>
    <mergeCell ref="B36:E36"/>
    <mergeCell ref="B37:E37"/>
    <mergeCell ref="B38:E38"/>
    <mergeCell ref="B39:E39"/>
    <mergeCell ref="B40:E40"/>
    <mergeCell ref="B55:E55"/>
    <mergeCell ref="B47:E47"/>
    <mergeCell ref="B41:E41"/>
    <mergeCell ref="B42:E42"/>
    <mergeCell ref="B43:E43"/>
    <mergeCell ref="B44:E44"/>
    <mergeCell ref="B45:E45"/>
    <mergeCell ref="B46:E46"/>
    <mergeCell ref="B56:E56"/>
    <mergeCell ref="B48:E48"/>
    <mergeCell ref="B49:E49"/>
    <mergeCell ref="B50:E50"/>
    <mergeCell ref="B51:E51"/>
    <mergeCell ref="B52:E52"/>
    <mergeCell ref="B53:E53"/>
    <mergeCell ref="B54:E54"/>
  </mergeCells>
  <hyperlinks>
    <hyperlink ref="B11:E11" location="'1.Personel Durumu'!Yazdırma_Alanı" display="Sosyal Güvenlik Kurumu Personel Durumu - Social Security Staff Status" xr:uid="{00000000-0004-0000-0000-000000000000}"/>
    <hyperlink ref="A15" location="'2.Aylara Göre Sigortalılar'!A1" display="Tablo 2" xr:uid="{00000000-0004-0000-0000-000001000000}"/>
    <hyperlink ref="B15" location="'2.Aylara Göre Sigortalılar'!A1" display="Sosyal Güvenlik Kapsamında Çalışan Sigortalılar - Insured Persons in Social Security Coverage" xr:uid="{00000000-0004-0000-0000-000002000000}"/>
    <hyperlink ref="A17" location="'3.Sosyal Güvenlik Kapsamı'!A1" display="Tablo 3" xr:uid="{00000000-0004-0000-0000-000003000000}"/>
    <hyperlink ref="B17" location="'3.Sosyal Güvenlik Kapsamı'!A1" display="Sosyal Güvenlik Kapsamı - Social Security Coverage" xr:uid="{00000000-0004-0000-0000-000004000000}"/>
    <hyperlink ref="B12" location="'1.Personel Durumu'!A1" display="Social Security Staff Status" xr:uid="{00000000-0004-0000-0000-000005000000}"/>
    <hyperlink ref="A11" location="'1.Personel Durumu'!Yazdırma_Alanı" display="Tablo 1" xr:uid="{00000000-0004-0000-0000-000006000000}"/>
    <hyperlink ref="B16" location="'2.Aylara Göre Sigortalılar'!A1" display="Insured Persons in Social Security Coverage" xr:uid="{00000000-0004-0000-0000-000007000000}"/>
    <hyperlink ref="B18" location="'3.Sosyal Güvenlik Kapsamı'!A1" display="Social Security Coverage" xr:uid="{00000000-0004-0000-0000-000008000000}"/>
    <hyperlink ref="B19" location="'4.4-a Sigortalı Sayıları'!A1" display="4/a Kapsamında Aktif Sigortalılar, Aylık ve Gelir Alanlar" xr:uid="{00000000-0004-0000-0000-000009000000}"/>
    <hyperlink ref="B20" location="'4.4-a Sigortalı Sayıları'!A1" display="Insured People, Pensioners and Income Recipients in 4/a Coverage " xr:uid="{00000000-0004-0000-0000-00000A000000}"/>
    <hyperlink ref="B22" location="'5.4-b Sigortalı Sayıları'!A1" display="Insured People, Pensioners and Income Recipients in 4/b Coverage " xr:uid="{00000000-0004-0000-0000-00000B000000}"/>
    <hyperlink ref="B21" location="'4.4-a Sigortalı Sayıları'!A1" display="4/b Kapsamında Aktif Sigortalılar, Aylık ve Gelir Alanlar" xr:uid="{00000000-0004-0000-0000-00000C000000}"/>
    <hyperlink ref="A21" location="'5.4-b Sigortalı Sayıları'!A1" display="Tablo 5" xr:uid="{00000000-0004-0000-0000-00000D000000}"/>
    <hyperlink ref="B24" location="'6.4-c Sigortalı Sayıları'!A1" display="Insured People, Pensioners in 4/c Coverage " xr:uid="{00000000-0004-0000-0000-00000E000000}"/>
    <hyperlink ref="B23" location="'6.4-c Sigortalı Sayıları'!A1" display="4/c Kapsamında Aktif Sigortalılar, Aylık Alanlar" xr:uid="{00000000-0004-0000-0000-00000F000000}"/>
    <hyperlink ref="A23" location="'6.4-c Sigortalı Sayıları'!A1" display="Tablo 6" xr:uid="{00000000-0004-0000-0000-000010000000}"/>
    <hyperlink ref="B26" location="'7.4-a İl Dağılım'!A1" display="Distribution of Insured Persons, Pensioners and Income Recipients in 4/a Coverage By Provinces" xr:uid="{00000000-0004-0000-0000-000011000000}"/>
    <hyperlink ref="B25" location="'6.4-c Sigortalı Sayıları'!A1" display="4/a Kapsamında Aktif ile Aylık ve Gelir Alanların İllere Dağılım" xr:uid="{00000000-0004-0000-0000-000012000000}"/>
    <hyperlink ref="A25" location="'7.4-a İl Dağılım'!A1" display="Tablo 7" xr:uid="{00000000-0004-0000-0000-000013000000}"/>
    <hyperlink ref="B32" location="'8.4-a-İl-Esnaf'!A1" display="Distribution of Insured Persons, Pensioners and Income Recipients in 4/a Coverage By Provinces " xr:uid="{00000000-0004-0000-0000-000014000000}"/>
    <hyperlink ref="B31" location="'8.4-a-İl-Esnaf'!A1" display="4/b Kapsamında Aktif ile Aylık ve Gelir Alanların İllere Dağılımı" xr:uid="{00000000-0004-0000-0000-000015000000}"/>
    <hyperlink ref="A31" location="'8.4-a-İl-Esnaf'!A1" display="Tablo 8" xr:uid="{00000000-0004-0000-0000-000016000000}"/>
    <hyperlink ref="B34" location="'9-4-b İl-Cinsiyet'!A1" display="Distrubution of Self-employed Insured Persons by Province and Genders" xr:uid="{00000000-0004-0000-0000-000017000000}"/>
    <hyperlink ref="B33" location="'9-4-b İl-Cinsiyet'!A1" display="4/b  Kapsamındaki Sigortalıların İllere ve Cinsiyetlere Göre Dağılımı" xr:uid="{00000000-0004-0000-0000-000018000000}"/>
    <hyperlink ref="A33" location="'9-4-b İl-Cinsiyet'!A1" display="Tablo 9" xr:uid="{00000000-0004-0000-0000-000019000000}"/>
    <hyperlink ref="B36" location="'10.4-c İl'!A1" display="Distribution of Insured Persons (Contributor) and Pensioners in 4/c Coverage by Provinces" xr:uid="{00000000-0004-0000-0000-00001A000000}"/>
    <hyperlink ref="B35" location="'10.4-c İl'!A1" display="4/c Kapsamında Aktif İştirakçilerinin ve Aylık Alanların İllere göre Dağılımı-Distribution of Insured Persons(Contrıbutor) and Pensioners in 4/c Coverage by Provinces" xr:uid="{00000000-0004-0000-0000-00001B000000}"/>
    <hyperlink ref="A35" location="'10.4-c İl-Cinsiyet'!A1" display="Tablo 10" xr:uid="{00000000-0004-0000-0000-00001C000000}"/>
    <hyperlink ref="A37" location="'11-Diğer Primsizler'!A1" display="Tablo 11" xr:uid="{00000000-0004-0000-0000-00001D000000}"/>
    <hyperlink ref="B38" location="'11-Diğer Primsizler'!A1" display="Pensioners in coverage of non-contributory payments " xr:uid="{00000000-0004-0000-0000-00001E000000}"/>
    <hyperlink ref="B37" location="'11-Diğer Primsizler'!A1" display="Primsiz Ödemeler Kapsamında Aylık Alanlar" xr:uid="{00000000-0004-0000-0000-00001F000000}"/>
    <hyperlink ref="B42" location="'12-SGK Tahsis '!A1" display="Persons Receiving Pensin or Income in Year According To Types of Allotment Of SSI" xr:uid="{00000000-0004-0000-0000-000020000000}"/>
    <hyperlink ref="B41" location="'12-SGK Tahsis '!A1" display="SGK Tahsis Türlerine Göre Yıl İçinde Bağlanan Aylıklar-Persons Receiving Pensin or Income in Year According To Types of Allotment Of SSI" xr:uid="{00000000-0004-0000-0000-000021000000}"/>
    <hyperlink ref="A41" location="'12-SGK Tahsis '!A1" display="Tablo 12" xr:uid="{00000000-0004-0000-0000-000022000000}"/>
    <hyperlink ref="A43" location="'13-4-a Faliyet Kol'!A1" display="Tablo 13" xr:uid="{00000000-0004-0000-0000-000023000000}"/>
    <hyperlink ref="B43" location="'13-4-a Faliyet Kol'!A1" display="4/a Kapsamında İşyeri, Zorunlu Sigortalılar ve Prime Esas Ortalama Günlük Kazançların Faaliyet Gruplarına Göre Dağılımı -" xr:uid="{00000000-0004-0000-0000-000024000000}"/>
    <hyperlink ref="B44" location="'13-4-a Faliyet Kol'!A1" display="Distribution of The Work Places, Compulsory Insured Persons and Daily Average Daily Earnings That Are Basis of Premium, By the Branch of Activity" xr:uid="{00000000-0004-0000-0000-000025000000}"/>
    <hyperlink ref="B46" location="'14-4-a İşyeri Sayıları'!A1" display=" Number of the work places,compulsory insured persons in 4/a Coverage By Provinces" xr:uid="{00000000-0004-0000-0000-000026000000}"/>
    <hyperlink ref="B45" location="'14-4-a İşyeri Sayıları'!A1" display="4/a İllere göre iş yeri sayıları ve zorunlu sigortalı Dağılımları- Number of the work places,compulsory insured persons in 4/a Coverage By Provinces" xr:uid="{00000000-0004-0000-0000-000027000000}"/>
    <hyperlink ref="A45" location="'14-4-a İşyeri Sayıları'!A1" display="Tablo 14" xr:uid="{00000000-0004-0000-0000-000028000000}"/>
    <hyperlink ref="B48" location="'15-4-a Faaliyet İşyeri'!A1" display="Distribution of The Work Places According To Activity Branches and Work Place's Size in 4/a Coverage" xr:uid="{00000000-0004-0000-0000-000029000000}"/>
    <hyperlink ref="B47" location="'15-4-a Faaliyet İşyeri'!A1" display="4/a Kapsamında İşyerlerinin Faaliyet Kollarına ve İşyeri Büyüklüğüne Göre Dağılımı" xr:uid="{00000000-0004-0000-0000-00002A000000}"/>
    <hyperlink ref="A47" location="'15-4-a Faaliyet İşyeri'!A1" display="Tablo 15" xr:uid="{00000000-0004-0000-0000-00002B000000}"/>
    <hyperlink ref="B50" location="'16-4a Faaliyet Sigortalı'!A1" display="Distribution of Compulsory Insured Persons According to Activity Branches and Work Place Size in 4/a Coverage" xr:uid="{00000000-0004-0000-0000-00002C000000}"/>
    <hyperlink ref="B49" location="'16-4a Faaliyet Sigortalı'!A1" display="4/a Kapsamında Zorunlu Sigortalıların Faaliyet Kollarına ve İşyeri Büyüklüğüne Göre Dağılımı" xr:uid="{00000000-0004-0000-0000-00002D000000}"/>
    <hyperlink ref="A49" location="'16-4a Faaliyet Sigortalı'!A1" display="Tablo 16" xr:uid="{00000000-0004-0000-0000-00002E000000}"/>
    <hyperlink ref="B52" location="'17-4-a İşyeri'!A1" display="Distribution of Work Places According to Provinces and Workplace's Size in 4/a Coverage" xr:uid="{00000000-0004-0000-0000-00002F000000}"/>
    <hyperlink ref="B51" location="'17-4-a İşyeri'!A1" display="4/a Kapsamında İşyeri Büyüklüklerinin İllere Dağılımı" xr:uid="{00000000-0004-0000-0000-000030000000}"/>
    <hyperlink ref="A51" location="'17-4-a İşyeri'!A1" display="Tablo 17" xr:uid="{00000000-0004-0000-0000-000031000000}"/>
    <hyperlink ref="B54" location="'18-4-a İl Sigortalı'!A1" display="Distribution of  Compulsory Insured Persons According To Workplace's Size and Provinces in 4/a Coverage" xr:uid="{00000000-0004-0000-0000-000032000000}"/>
    <hyperlink ref="B53" location="'18-4-a İl Sigortalı'!A1" display="4/a Kapsamında Zorunlu Sigortalıların İşyeri Büyüklüğüne Göre İl Dağılımı-Distribution of  Compulsory Insured Persons According To Workplace's Size and Provinces in 4/a Coverage" xr:uid="{00000000-0004-0000-0000-000033000000}"/>
    <hyperlink ref="A53" location="'18-4-a İl Sigortalı'!A1" display="Tablo 18" xr:uid="{00000000-0004-0000-0000-000034000000}"/>
    <hyperlink ref="B56" location="'19-İL-EMOD-Öncelikli Yaşam'!A1" display="Number Of Person in the Social Security Coverage and Rate to the Turkey Population (Active Insured Persons, Pensioners, Dependents,Registered Persons in The Scope of General Health Insurance) " xr:uid="{00000000-0004-0000-0000-000035000000}"/>
    <hyperlink ref="B55" location="'19-İL-EMOD-Öncelikli Yaşam'!A1" display="Sosyal Güvenlik Kapsamındaki Kişi Sayısı ve Türkiye Nüfusuna Oranı (Aktif Çalışan,Aylık alan,Bakmakla Yükümlü Olunan, Genel Sağlık Sigortası Kapsamında Tescil Edilenler) İL EMOD tablosu-" xr:uid="{00000000-0004-0000-0000-000036000000}"/>
    <hyperlink ref="A57" location="'20. İdari Para Cezaları'!A1" display="Tablo 20" xr:uid="{00000000-0004-0000-0000-000037000000}"/>
    <hyperlink ref="B63" r:id="rId1" xr:uid="{00000000-0004-0000-0000-000038000000}"/>
    <hyperlink ref="A9:E9" location="'Bölüm 1'!A1" display="'Bölüm 1'!A1" xr:uid="{00000000-0004-0000-0000-000039000000}"/>
    <hyperlink ref="A10:E10" location="'Bölüm 1'!A1" display="Part I - Staff Statistics" xr:uid="{00000000-0004-0000-0000-00003A000000}"/>
    <hyperlink ref="A13:E13" location="'Bölüm 2'!A1" display="'Bölüm 2'!A1" xr:uid="{00000000-0004-0000-0000-00003B000000}"/>
    <hyperlink ref="A14:E14" location="'Bölüm 2'!A1" display="Part II - Insured Person Statistics" xr:uid="{00000000-0004-0000-0000-00003C000000}"/>
    <hyperlink ref="A6:E6" location="Metaveri!A1" display="METAVERİ" xr:uid="{00000000-0004-0000-0000-00003D000000}"/>
    <hyperlink ref="B31:E31" location="'8.4-b-İl-Esnaf'!A1" display="4/b Kapsamında Aktif ile Aylık ve Gelir Alanların İllere Dağılımı" xr:uid="{00000000-0004-0000-0000-00003E000000}"/>
    <hyperlink ref="B32:E32" location="'8.4-b-İl-Esnaf'!A1" display="Distribution of Insured People, Pensioners and Income Recipients in 4/a Coverage By Provinces " xr:uid="{00000000-0004-0000-0000-00003F000000}"/>
    <hyperlink ref="B7" location="Metaveri!A1" display="METAVERİ - İşyeri ve Sigortalı" xr:uid="{00000000-0004-0000-0000-000040000000}"/>
    <hyperlink ref="B8" location="Metaveri!A1" display="Metadata - Work Places and Insured People" xr:uid="{00000000-0004-0000-0000-000041000000}"/>
    <hyperlink ref="B25:E25" location="'7.1.4-a İl Dağılım'!A1" display="4/a Kapsamında Aktif Sigortalılar İle Aylık Ve Gelir Alanların  İllere  Dağılımı " xr:uid="{00000000-0004-0000-0000-000042000000}"/>
    <hyperlink ref="B35:E35" location="'10.4-c İl-Cinsiyet'!A1" display="4/c Kapsamında Aktif İştirakçilerinin ve Aylık Alanların İl Cinsiyet Dağılımı" xr:uid="{00000000-0004-0000-0000-000043000000}"/>
    <hyperlink ref="B36:E36" location="'10.4-c İl-Cinsiyet'!A1" display="Distribution of Insured People (Contributor) and Pensioners in 4/c Coverage by Provinces and Gender" xr:uid="{00000000-0004-0000-0000-000044000000}"/>
    <hyperlink ref="B21:E21" location="'5.4-b Sigortalı Sayıları'!A1" display="4/b Kapsamında Aktif Sigortalılar, Aylık veya Gelir Alanlar" xr:uid="{00000000-0004-0000-0000-000045000000}"/>
    <hyperlink ref="B28:E28" location="'7.2.4-a İl Dağılım'!A1" display="Distribution of  Total Insured and Compulsory People In 4/a Coverage by Provinces and Gender" xr:uid="{00000000-0004-0000-0000-000046000000}"/>
    <hyperlink ref="B26:E26" location="'7.1.4-a İl Dağılım'!A1" display="Distribution of Insured People, Pensioners and Income Recipients in 4/a Coverage By Provinces" xr:uid="{00000000-0004-0000-0000-000047000000}"/>
    <hyperlink ref="A27" location="'7.2.4-a İl Dağılım'!A1" display="Tablo 7.2" xr:uid="{00000000-0004-0000-0000-000048000000}"/>
    <hyperlink ref="A39" location="'11.1-Pasif-İl-Cinsiyet'!A1" display="Tablo 11.1" xr:uid="{00000000-0004-0000-0000-000049000000}"/>
    <hyperlink ref="B40:E40" location="'11.1-Pasif-İl-Cinsiyet'!A1" display="Distribution of Total Pensoners In 4/a, 4/b, 4/c Coverage by Provinces and Gender" xr:uid="{00000000-0004-0000-0000-00004A000000}"/>
    <hyperlink ref="B27:E27" location="'7.2.4-a İl Cinsiyet'!A1" display="4/a Kapsamında Aktif ve Zorunlu Sigortalıların İl Cinsiyet Dağılımı" xr:uid="{00000000-0004-0000-0000-00004B000000}"/>
    <hyperlink ref="B29:E29" location="'7.3.4-a SGDP İl Cinsiyet'!A1" display="Sosyal Güvenlik Destek Primine Tabi Sigortalıların İl Cinsiyet Dağılımı" xr:uid="{00000000-0004-0000-0000-00004C000000}"/>
    <hyperlink ref="B39:E39" location="'11.1 Pasif-İl-Cinsiyet'!A1" display="4/a ,4/b, 4/c Kapsamlarında Pasif Sigortalıların İl Cinsiyet Dağılımı" xr:uid="{00000000-0004-0000-0000-00004D000000}"/>
    <hyperlink ref="B30:E30" location="'7.3.4-a SGDP İl Cinsiyet'!A1" display=" Distribution of Insured People Subject to Social Security Support Contribution by Provinces and Gender" xr:uid="{00000000-0004-0000-0000-00004E000000}"/>
    <hyperlink ref="B57:E57" r:id="rId2" location="'20. İdari Para Cezaları'!Yazdırma_Alanı" display="5510 Sayılı Kanuna Göre İdari Para Cezaları" xr:uid="{00000000-0004-0000-0000-00004F000000}"/>
    <hyperlink ref="B58:E58" r:id="rId3" location="'20. İdari Para Cezaları'!Yazdırma_Alanı" display="Administrative Fines Applied to Act 5510" xr:uid="{00000000-0004-0000-0000-000050000000}"/>
  </hyperlinks>
  <pageMargins left="0.35433070866141736" right="0.27559055118110237" top="0.86614173228346458" bottom="0.51181102362204722" header="0.51181102362204722" footer="0.27559055118110237"/>
  <pageSetup paperSize="9" scale="42" orientation="portrait" r:id="rId4"/>
  <headerFooter alignWithMargins="0"/>
  <colBreaks count="2" manualBreakCount="2">
    <brk id="6" min="2" max="62" man="1"/>
    <brk id="7" max="1048575" man="1"/>
  </colBreak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ayfa13">
    <tabColor theme="4" tint="0.39997558519241921"/>
  </sheetPr>
  <dimension ref="A1:T30"/>
  <sheetViews>
    <sheetView showGridLines="0" zoomScaleNormal="100" zoomScaleSheetLayoutView="50" workbookViewId="0">
      <selection activeCell="A4" sqref="A4:B4"/>
    </sheetView>
  </sheetViews>
  <sheetFormatPr defaultColWidth="29.28515625" defaultRowHeight="15.75"/>
  <cols>
    <col min="1" max="1" width="3.42578125" style="23" customWidth="1"/>
    <col min="2" max="2" width="45.5703125" style="23" customWidth="1"/>
    <col min="3" max="13" width="12.7109375" style="23" customWidth="1"/>
    <col min="14" max="16" width="15.85546875" style="23" customWidth="1"/>
    <col min="17" max="16384" width="29.28515625" style="23"/>
  </cols>
  <sheetData>
    <row r="1" spans="1:20" ht="19.149999999999999" customHeight="1"/>
    <row r="2" spans="1:20" s="3" customFormat="1" ht="27" customHeight="1">
      <c r="A2" s="700" t="s">
        <v>195</v>
      </c>
      <c r="B2" s="700"/>
      <c r="C2" s="700"/>
      <c r="D2" s="700"/>
      <c r="E2" s="700"/>
      <c r="F2" s="700"/>
      <c r="G2" s="700"/>
      <c r="H2" s="700"/>
      <c r="I2" s="700"/>
      <c r="J2" s="700"/>
      <c r="K2" s="700"/>
      <c r="L2" s="700"/>
      <c r="M2" s="700"/>
      <c r="N2" s="700"/>
    </row>
    <row r="3" spans="1:20" s="3" customFormat="1" ht="15" customHeight="1" thickBot="1">
      <c r="A3" s="701" t="s">
        <v>652</v>
      </c>
      <c r="B3" s="701"/>
      <c r="C3" s="701"/>
      <c r="D3" s="701"/>
      <c r="E3" s="701"/>
      <c r="F3" s="701"/>
      <c r="G3" s="701"/>
      <c r="H3" s="701"/>
      <c r="I3" s="701"/>
      <c r="J3" s="701"/>
      <c r="K3" s="701"/>
      <c r="L3" s="701"/>
      <c r="M3" s="701"/>
      <c r="N3" s="701"/>
    </row>
    <row r="4" spans="1:20" s="24" customFormat="1" ht="45.75" customHeight="1" thickBot="1">
      <c r="A4" s="706" t="s">
        <v>168</v>
      </c>
      <c r="B4" s="706"/>
      <c r="C4" s="401">
        <v>2009</v>
      </c>
      <c r="D4" s="402">
        <v>2010</v>
      </c>
      <c r="E4" s="402">
        <v>2011</v>
      </c>
      <c r="F4" s="402">
        <v>2012</v>
      </c>
      <c r="G4" s="402">
        <v>2013</v>
      </c>
      <c r="H4" s="402">
        <v>2014</v>
      </c>
      <c r="I4" s="402">
        <v>2015</v>
      </c>
      <c r="J4" s="402">
        <v>2016</v>
      </c>
      <c r="K4" s="402">
        <v>2017</v>
      </c>
      <c r="L4" s="402">
        <v>2018</v>
      </c>
      <c r="M4" s="402">
        <v>2019</v>
      </c>
      <c r="N4" s="402">
        <v>2020</v>
      </c>
      <c r="O4" s="336" t="s">
        <v>715</v>
      </c>
      <c r="P4" s="416" t="s">
        <v>777</v>
      </c>
    </row>
    <row r="5" spans="1:20" ht="16.5" customHeight="1" thickBot="1">
      <c r="A5" s="705" t="s">
        <v>481</v>
      </c>
      <c r="B5" s="705"/>
      <c r="C5" s="403">
        <v>2241418</v>
      </c>
      <c r="D5" s="403">
        <v>2282511</v>
      </c>
      <c r="E5" s="403">
        <v>2554200</v>
      </c>
      <c r="F5" s="403">
        <v>2662608</v>
      </c>
      <c r="G5" s="403">
        <v>2823400</v>
      </c>
      <c r="H5" s="403">
        <v>2910148</v>
      </c>
      <c r="I5" s="403">
        <v>3032971</v>
      </c>
      <c r="J5" s="403">
        <v>2982548</v>
      </c>
      <c r="K5" s="403">
        <v>2987396</v>
      </c>
      <c r="L5" s="403">
        <v>3033301</v>
      </c>
      <c r="M5" s="403">
        <v>3102808</v>
      </c>
      <c r="N5" s="403">
        <v>3141097</v>
      </c>
      <c r="O5" s="403">
        <v>3188540</v>
      </c>
      <c r="P5" s="403">
        <v>3265892</v>
      </c>
    </row>
    <row r="6" spans="1:20" ht="13.5" customHeight="1" thickBot="1">
      <c r="A6" s="404"/>
      <c r="B6" s="405" t="s">
        <v>474</v>
      </c>
      <c r="C6" s="406">
        <v>2241418</v>
      </c>
      <c r="D6" s="406">
        <v>2282511</v>
      </c>
      <c r="E6" s="406">
        <v>2554200</v>
      </c>
      <c r="F6" s="406">
        <v>2662608</v>
      </c>
      <c r="G6" s="406">
        <v>2822178</v>
      </c>
      <c r="H6" s="406">
        <v>2909003</v>
      </c>
      <c r="I6" s="406">
        <v>3031979</v>
      </c>
      <c r="J6" s="406">
        <v>2981646</v>
      </c>
      <c r="K6" s="406">
        <v>2986088</v>
      </c>
      <c r="L6" s="406">
        <v>3031311</v>
      </c>
      <c r="M6" s="406">
        <v>3100511</v>
      </c>
      <c r="N6" s="406">
        <v>3140410</v>
      </c>
      <c r="O6" s="406">
        <v>3187862</v>
      </c>
      <c r="P6" s="406">
        <v>3265200</v>
      </c>
    </row>
    <row r="7" spans="1:20" ht="13.5" customHeight="1" thickBot="1">
      <c r="A7" s="405"/>
      <c r="B7" s="407" t="s">
        <v>520</v>
      </c>
      <c r="C7" s="406"/>
      <c r="D7" s="406"/>
      <c r="E7" s="406"/>
      <c r="F7" s="406"/>
      <c r="G7" s="406">
        <v>1222</v>
      </c>
      <c r="H7" s="406">
        <v>1145</v>
      </c>
      <c r="I7" s="406">
        <v>992</v>
      </c>
      <c r="J7" s="406">
        <v>902</v>
      </c>
      <c r="K7" s="406">
        <v>1308</v>
      </c>
      <c r="L7" s="406">
        <v>1990</v>
      </c>
      <c r="M7" s="406">
        <v>2297</v>
      </c>
      <c r="N7" s="406">
        <v>687</v>
      </c>
      <c r="O7" s="406">
        <v>678</v>
      </c>
      <c r="P7" s="406">
        <v>692</v>
      </c>
      <c r="Q7" s="25"/>
    </row>
    <row r="8" spans="1:20" ht="30" customHeight="1" thickBot="1">
      <c r="A8" s="703" t="s">
        <v>512</v>
      </c>
      <c r="B8" s="703"/>
      <c r="C8" s="707"/>
      <c r="D8" s="708"/>
      <c r="E8" s="708"/>
      <c r="F8" s="708"/>
      <c r="G8" s="708"/>
      <c r="H8" s="708"/>
      <c r="I8" s="708"/>
      <c r="J8" s="708"/>
      <c r="K8" s="708"/>
      <c r="L8" s="708"/>
      <c r="M8" s="708"/>
      <c r="N8" s="708"/>
      <c r="O8" s="408"/>
      <c r="P8" s="408"/>
      <c r="Q8" s="63"/>
    </row>
    <row r="9" spans="1:20" ht="18" customHeight="1" thickBot="1">
      <c r="A9" s="407" t="s">
        <v>482</v>
      </c>
      <c r="B9" s="407"/>
      <c r="C9" s="409">
        <v>1642059</v>
      </c>
      <c r="D9" s="409">
        <v>1682720</v>
      </c>
      <c r="E9" s="409">
        <v>1715507</v>
      </c>
      <c r="F9" s="409">
        <v>1744873</v>
      </c>
      <c r="G9" s="409">
        <v>1780461</v>
      </c>
      <c r="H9" s="409">
        <v>1821495</v>
      </c>
      <c r="I9" s="409">
        <v>1865983</v>
      </c>
      <c r="J9" s="409">
        <v>1913966</v>
      </c>
      <c r="K9" s="409">
        <v>1969889</v>
      </c>
      <c r="L9" s="409">
        <v>2056280</v>
      </c>
      <c r="M9" s="409">
        <v>2108933</v>
      </c>
      <c r="N9" s="409">
        <v>2153575</v>
      </c>
      <c r="O9" s="409">
        <v>2200802</v>
      </c>
      <c r="P9" s="409">
        <v>2216258</v>
      </c>
      <c r="Q9" s="25"/>
      <c r="R9" s="25"/>
    </row>
    <row r="10" spans="1:20" ht="17.25" customHeight="1" thickBot="1">
      <c r="A10" s="410" t="s">
        <v>483</v>
      </c>
      <c r="B10" s="410"/>
      <c r="C10" s="403">
        <v>1795334</v>
      </c>
      <c r="D10" s="403">
        <v>1822730</v>
      </c>
      <c r="E10" s="403">
        <v>1856273</v>
      </c>
      <c r="F10" s="403">
        <v>1886681</v>
      </c>
      <c r="G10" s="403">
        <v>1923921</v>
      </c>
      <c r="H10" s="403">
        <v>1958401</v>
      </c>
      <c r="I10" s="403">
        <v>2002355</v>
      </c>
      <c r="J10" s="403">
        <v>2051241</v>
      </c>
      <c r="K10" s="403">
        <v>2134646</v>
      </c>
      <c r="L10" s="403">
        <v>2224425</v>
      </c>
      <c r="M10" s="403">
        <v>2280374</v>
      </c>
      <c r="N10" s="403">
        <v>2328112</v>
      </c>
      <c r="O10" s="403">
        <v>2381535</v>
      </c>
      <c r="P10" s="403">
        <v>2399968</v>
      </c>
      <c r="Q10" s="10"/>
      <c r="R10" s="25"/>
      <c r="S10" s="25"/>
      <c r="T10" s="25"/>
    </row>
    <row r="11" spans="1:20" ht="21" customHeight="1" thickBot="1">
      <c r="A11" s="405"/>
      <c r="B11" s="405" t="s">
        <v>484</v>
      </c>
      <c r="C11" s="406">
        <v>1221544</v>
      </c>
      <c r="D11" s="406">
        <v>1239660</v>
      </c>
      <c r="E11" s="406">
        <v>1259454</v>
      </c>
      <c r="F11" s="406">
        <v>1276655</v>
      </c>
      <c r="G11" s="406">
        <v>1300140</v>
      </c>
      <c r="H11" s="406">
        <v>1312681</v>
      </c>
      <c r="I11" s="406">
        <v>1340996</v>
      </c>
      <c r="J11" s="406">
        <v>1374998</v>
      </c>
      <c r="K11" s="406">
        <v>1441959</v>
      </c>
      <c r="L11" s="406">
        <v>1498812</v>
      </c>
      <c r="M11" s="406">
        <v>1535698</v>
      </c>
      <c r="N11" s="406">
        <v>1560807</v>
      </c>
      <c r="O11" s="406">
        <v>1586125</v>
      </c>
      <c r="P11" s="406">
        <v>1584677</v>
      </c>
      <c r="Q11" s="25"/>
      <c r="R11" s="25"/>
      <c r="S11" s="25"/>
    </row>
    <row r="12" spans="1:20" ht="21" customHeight="1" thickBot="1">
      <c r="A12" s="405"/>
      <c r="B12" s="407" t="s">
        <v>485</v>
      </c>
      <c r="C12" s="406">
        <v>23577</v>
      </c>
      <c r="D12" s="406">
        <v>23703</v>
      </c>
      <c r="E12" s="406">
        <v>24059</v>
      </c>
      <c r="F12" s="406">
        <v>24290</v>
      </c>
      <c r="G12" s="406">
        <v>24528</v>
      </c>
      <c r="H12" s="406">
        <v>24688</v>
      </c>
      <c r="I12" s="406">
        <v>25070</v>
      </c>
      <c r="J12" s="406">
        <v>25260</v>
      </c>
      <c r="K12" s="406">
        <v>25750</v>
      </c>
      <c r="L12" s="406">
        <v>26216</v>
      </c>
      <c r="M12" s="406">
        <v>26653</v>
      </c>
      <c r="N12" s="406">
        <v>26628</v>
      </c>
      <c r="O12" s="406">
        <v>26676</v>
      </c>
      <c r="P12" s="406">
        <v>26971</v>
      </c>
      <c r="S12" s="25"/>
    </row>
    <row r="13" spans="1:20" ht="24" customHeight="1" thickBot="1">
      <c r="A13" s="405"/>
      <c r="B13" s="411" t="s">
        <v>521</v>
      </c>
      <c r="C13" s="406">
        <v>6543</v>
      </c>
      <c r="D13" s="406">
        <v>6608</v>
      </c>
      <c r="E13" s="406">
        <v>6711</v>
      </c>
      <c r="F13" s="406">
        <v>6858</v>
      </c>
      <c r="G13" s="406">
        <v>6921</v>
      </c>
      <c r="H13" s="406">
        <v>11536</v>
      </c>
      <c r="I13" s="406">
        <v>11939</v>
      </c>
      <c r="J13" s="406">
        <v>12170</v>
      </c>
      <c r="K13" s="406">
        <v>12934</v>
      </c>
      <c r="L13" s="406">
        <v>13504</v>
      </c>
      <c r="M13" s="406">
        <v>14039</v>
      </c>
      <c r="N13" s="406">
        <v>14381</v>
      </c>
      <c r="O13" s="406">
        <v>14738</v>
      </c>
      <c r="P13" s="406">
        <v>15094</v>
      </c>
      <c r="Q13" s="25"/>
    </row>
    <row r="14" spans="1:20" ht="24.75" customHeight="1" thickBot="1">
      <c r="A14" s="405"/>
      <c r="B14" s="411" t="s">
        <v>514</v>
      </c>
      <c r="C14" s="406">
        <v>390395</v>
      </c>
      <c r="D14" s="406">
        <v>412749</v>
      </c>
      <c r="E14" s="406">
        <v>425283</v>
      </c>
      <c r="F14" s="406">
        <v>437070</v>
      </c>
      <c r="G14" s="406">
        <v>448872</v>
      </c>
      <c r="H14" s="406">
        <v>472590</v>
      </c>
      <c r="I14" s="406">
        <v>487978</v>
      </c>
      <c r="J14" s="406">
        <v>501538</v>
      </c>
      <c r="K14" s="406">
        <v>489246</v>
      </c>
      <c r="L14" s="406">
        <v>517748</v>
      </c>
      <c r="M14" s="406">
        <v>532543</v>
      </c>
      <c r="N14" s="406">
        <v>551759</v>
      </c>
      <c r="O14" s="406">
        <v>573263</v>
      </c>
      <c r="P14" s="406">
        <v>589516</v>
      </c>
    </row>
    <row r="15" spans="1:20" ht="23.25" customHeight="1" thickBot="1">
      <c r="A15" s="405"/>
      <c r="B15" s="411" t="s">
        <v>515</v>
      </c>
      <c r="C15" s="406">
        <v>543670</v>
      </c>
      <c r="D15" s="406">
        <v>552759</v>
      </c>
      <c r="E15" s="406">
        <v>566049</v>
      </c>
      <c r="F15" s="406">
        <v>578878</v>
      </c>
      <c r="G15" s="406">
        <v>592332</v>
      </c>
      <c r="H15" s="406">
        <v>609496</v>
      </c>
      <c r="I15" s="406">
        <v>624350</v>
      </c>
      <c r="J15" s="406">
        <v>638813</v>
      </c>
      <c r="K15" s="406">
        <v>654003</v>
      </c>
      <c r="L15" s="406">
        <v>685893</v>
      </c>
      <c r="M15" s="406">
        <v>703984</v>
      </c>
      <c r="N15" s="406">
        <v>726296</v>
      </c>
      <c r="O15" s="406">
        <v>753996</v>
      </c>
      <c r="P15" s="406">
        <v>773226</v>
      </c>
      <c r="R15" s="25"/>
    </row>
    <row r="16" spans="1:20" ht="18" customHeight="1" thickBot="1">
      <c r="A16" s="410" t="s">
        <v>509</v>
      </c>
      <c r="B16" s="410"/>
      <c r="C16" s="403">
        <v>4991459</v>
      </c>
      <c r="D16" s="403">
        <v>5086562</v>
      </c>
      <c r="E16" s="403">
        <v>5588399</v>
      </c>
      <c r="F16" s="403">
        <v>5793700</v>
      </c>
      <c r="G16" s="403">
        <v>6098997</v>
      </c>
      <c r="H16" s="403">
        <v>6278643</v>
      </c>
      <c r="I16" s="403">
        <v>6525050</v>
      </c>
      <c r="J16" s="403">
        <v>6486429</v>
      </c>
      <c r="K16" s="403">
        <v>6574072</v>
      </c>
      <c r="L16" s="403">
        <v>6717061</v>
      </c>
      <c r="M16" s="403">
        <v>6877663</v>
      </c>
      <c r="N16" s="403">
        <v>6947560</v>
      </c>
      <c r="O16" s="403">
        <v>7054400</v>
      </c>
      <c r="P16" s="403">
        <v>7191588</v>
      </c>
    </row>
    <row r="17" spans="1:16" ht="15" customHeight="1">
      <c r="A17" s="412" t="s">
        <v>510</v>
      </c>
      <c r="B17" s="412"/>
      <c r="C17" s="413">
        <v>1.365004546121668</v>
      </c>
      <c r="D17" s="413">
        <v>1.3564413568508129</v>
      </c>
      <c r="E17" s="413">
        <v>1.4888892904546587</v>
      </c>
      <c r="F17" s="413">
        <v>1.5259609152070093</v>
      </c>
      <c r="G17" s="413">
        <v>1.585769078907092</v>
      </c>
      <c r="H17" s="413">
        <v>1.5976700457591155</v>
      </c>
      <c r="I17" s="413">
        <v>1.6254011960451944</v>
      </c>
      <c r="J17" s="413">
        <v>1.5583077233346883</v>
      </c>
      <c r="K17" s="413">
        <v>1.5165301192097627</v>
      </c>
      <c r="L17" s="413">
        <v>1.4751400587468633</v>
      </c>
      <c r="M17" s="413">
        <v>1.4712691204509578</v>
      </c>
      <c r="N17" s="413">
        <v>1.4585500853232416</v>
      </c>
      <c r="O17" s="413">
        <v>1.4488082071899244</v>
      </c>
      <c r="P17" s="413">
        <v>1.4736064122498373</v>
      </c>
    </row>
    <row r="18" spans="1:16" ht="18" customHeight="1">
      <c r="A18" s="414" t="s">
        <v>522</v>
      </c>
      <c r="B18" s="414"/>
      <c r="C18" s="415">
        <v>9028211</v>
      </c>
      <c r="D18" s="415">
        <v>9191803</v>
      </c>
      <c r="E18" s="415">
        <v>9998872</v>
      </c>
      <c r="F18" s="415">
        <v>10342989</v>
      </c>
      <c r="G18" s="415">
        <v>10846318</v>
      </c>
      <c r="H18" s="415">
        <v>11147192</v>
      </c>
      <c r="I18" s="415">
        <v>11560376</v>
      </c>
      <c r="J18" s="415">
        <v>11520218</v>
      </c>
      <c r="K18" s="415">
        <v>11696114</v>
      </c>
      <c r="L18" s="415">
        <v>11974787</v>
      </c>
      <c r="M18" s="415">
        <v>12260845</v>
      </c>
      <c r="N18" s="415">
        <v>12416769</v>
      </c>
      <c r="O18" s="415">
        <v>12624475</v>
      </c>
      <c r="P18" s="415">
        <v>12857448</v>
      </c>
    </row>
    <row r="19" spans="1:16">
      <c r="A19" s="704" t="s">
        <v>661</v>
      </c>
      <c r="B19" s="704"/>
      <c r="C19" s="704"/>
      <c r="D19" s="704"/>
      <c r="E19" s="704"/>
      <c r="F19" s="704"/>
      <c r="G19" s="704"/>
      <c r="H19" s="704"/>
      <c r="I19" s="704"/>
      <c r="J19" s="704"/>
      <c r="K19" s="704"/>
      <c r="L19" s="704"/>
      <c r="M19" s="704"/>
      <c r="N19" s="110"/>
      <c r="O19" s="110"/>
      <c r="P19" s="110"/>
    </row>
    <row r="20" spans="1:16">
      <c r="A20" s="702"/>
      <c r="B20" s="702"/>
      <c r="C20" s="702"/>
      <c r="D20" s="702"/>
      <c r="E20" s="702"/>
      <c r="F20" s="702"/>
      <c r="G20" s="702"/>
      <c r="H20" s="702"/>
      <c r="I20" s="702"/>
      <c r="J20" s="25" t="s">
        <v>142</v>
      </c>
      <c r="K20" s="25"/>
      <c r="L20" s="25"/>
      <c r="M20" s="25"/>
      <c r="N20" s="25"/>
      <c r="O20" s="25"/>
      <c r="P20" s="25"/>
    </row>
    <row r="21" spans="1:16">
      <c r="A21" s="24"/>
      <c r="B21" s="24"/>
      <c r="C21" s="121"/>
      <c r="D21" s="121"/>
      <c r="E21" s="121"/>
      <c r="F21" s="121"/>
      <c r="G21" s="121"/>
      <c r="H21" s="121"/>
      <c r="I21" s="24"/>
      <c r="K21" s="25"/>
    </row>
    <row r="22" spans="1:16">
      <c r="M22" s="25"/>
      <c r="N22" s="25"/>
      <c r="O22" s="25"/>
      <c r="P22" s="25"/>
    </row>
    <row r="23" spans="1:16">
      <c r="C23" s="120"/>
      <c r="D23" s="120"/>
      <c r="E23" s="120"/>
      <c r="F23" s="120"/>
      <c r="G23" s="120"/>
      <c r="H23" s="120"/>
      <c r="I23" s="120"/>
      <c r="J23" s="120"/>
      <c r="K23" s="120"/>
      <c r="L23" s="120"/>
      <c r="M23" s="120"/>
      <c r="N23" s="25"/>
      <c r="O23" s="25"/>
      <c r="P23" s="25"/>
    </row>
    <row r="24" spans="1:16">
      <c r="M24" s="25"/>
      <c r="N24" s="25"/>
      <c r="O24" s="25"/>
      <c r="P24" s="25"/>
    </row>
    <row r="28" spans="1:16">
      <c r="I28" s="25"/>
    </row>
    <row r="29" spans="1:16">
      <c r="J29" s="25"/>
    </row>
    <row r="30" spans="1:16">
      <c r="J30" s="25"/>
    </row>
  </sheetData>
  <mergeCells count="8">
    <mergeCell ref="A2:N2"/>
    <mergeCell ref="A3:N3"/>
    <mergeCell ref="A20:I20"/>
    <mergeCell ref="A8:B8"/>
    <mergeCell ref="A19:M19"/>
    <mergeCell ref="A5:B5"/>
    <mergeCell ref="A4:B4"/>
    <mergeCell ref="C8:N8"/>
  </mergeCells>
  <phoneticPr fontId="6" type="noConversion"/>
  <pageMargins left="0" right="0" top="0.39370078740157483" bottom="0" header="0" footer="0"/>
  <pageSetup paperSize="9" scale="37" orientation="landscape" r:id="rId1"/>
  <headerFooter alignWithMargins="0"/>
  <colBreaks count="2" manualBreakCount="2">
    <brk id="14" min="1" max="20" man="1"/>
    <brk id="23" min="1" max="48" man="1"/>
  </col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ayfa14">
    <tabColor theme="4" tint="0.39997558519241921"/>
  </sheetPr>
  <dimension ref="A2:AB103"/>
  <sheetViews>
    <sheetView showGridLines="0" topLeftCell="A49" zoomScale="85" zoomScaleNormal="85" zoomScaleSheetLayoutView="100" workbookViewId="0">
      <selection activeCell="AK17" sqref="AK17"/>
    </sheetView>
  </sheetViews>
  <sheetFormatPr defaultColWidth="9.28515625" defaultRowHeight="15.75"/>
  <cols>
    <col min="1" max="1" width="5.42578125" style="2" customWidth="1"/>
    <col min="2" max="2" width="21.5703125" style="72" customWidth="1"/>
    <col min="3" max="3" width="12.7109375" style="72" customWidth="1"/>
    <col min="4" max="7" width="12.7109375" style="2" customWidth="1"/>
    <col min="8" max="8" width="18.28515625" style="2" customWidth="1"/>
    <col min="9" max="9" width="12.7109375" style="2" customWidth="1"/>
    <col min="10" max="10" width="17.28515625" style="73" customWidth="1"/>
    <col min="11" max="11" width="16.42578125" style="74" customWidth="1"/>
    <col min="12" max="25" width="12.7109375" style="68" customWidth="1"/>
    <col min="26" max="26" width="13.42578125" style="68" customWidth="1"/>
    <col min="27" max="27" width="13" style="68" customWidth="1"/>
    <col min="28" max="28" width="14.28515625" style="68" customWidth="1"/>
    <col min="29" max="16384" width="9.28515625" style="2"/>
  </cols>
  <sheetData>
    <row r="2" spans="1:28" s="12" customFormat="1" ht="30" customHeight="1">
      <c r="A2" s="65" t="s">
        <v>665</v>
      </c>
      <c r="B2" s="65"/>
      <c r="C2" s="65"/>
      <c r="J2" s="66"/>
      <c r="K2" s="67"/>
      <c r="L2" s="68"/>
      <c r="M2" s="68"/>
      <c r="N2" s="68"/>
      <c r="O2" s="68"/>
      <c r="P2" s="68"/>
      <c r="Q2" s="68"/>
      <c r="R2" s="68"/>
      <c r="S2" s="68"/>
      <c r="T2" s="68"/>
      <c r="U2" s="68"/>
      <c r="V2" s="68"/>
      <c r="W2" s="68"/>
      <c r="X2" s="68"/>
      <c r="Y2" s="68"/>
      <c r="Z2" s="69"/>
      <c r="AA2" s="69"/>
      <c r="AB2" s="70"/>
    </row>
    <row r="3" spans="1:28" s="133" customFormat="1" ht="21" customHeight="1">
      <c r="A3" s="128" t="s">
        <v>672</v>
      </c>
      <c r="B3" s="122"/>
      <c r="C3" s="122"/>
      <c r="D3" s="122"/>
      <c r="E3" s="122"/>
      <c r="F3" s="122"/>
      <c r="G3" s="122"/>
      <c r="H3" s="122"/>
      <c r="I3" s="122"/>
      <c r="J3" s="177"/>
      <c r="K3" s="178"/>
      <c r="L3" s="179"/>
      <c r="M3" s="180"/>
      <c r="N3" s="180"/>
      <c r="O3" s="180"/>
      <c r="P3" s="180"/>
      <c r="Q3" s="180"/>
      <c r="R3" s="180"/>
      <c r="S3" s="180"/>
      <c r="T3" s="180"/>
      <c r="U3" s="180"/>
      <c r="V3" s="180"/>
      <c r="W3" s="180"/>
      <c r="X3" s="180"/>
      <c r="Y3" s="180"/>
      <c r="Z3" s="181"/>
      <c r="AA3" s="709" t="s">
        <v>776</v>
      </c>
      <c r="AB3" s="709"/>
    </row>
    <row r="4" spans="1:28" s="1" customFormat="1" ht="28.5" customHeight="1">
      <c r="A4" s="729" t="s">
        <v>538</v>
      </c>
      <c r="B4" s="727" t="s">
        <v>525</v>
      </c>
      <c r="C4" s="731" t="s">
        <v>530</v>
      </c>
      <c r="D4" s="731"/>
      <c r="E4" s="731"/>
      <c r="F4" s="731"/>
      <c r="G4" s="731"/>
      <c r="H4" s="731"/>
      <c r="I4" s="731"/>
      <c r="J4" s="731"/>
      <c r="K4" s="731"/>
      <c r="L4" s="730" t="s">
        <v>9</v>
      </c>
      <c r="M4" s="730"/>
      <c r="N4" s="730"/>
      <c r="O4" s="730"/>
      <c r="P4" s="730"/>
      <c r="Q4" s="730"/>
      <c r="R4" s="730"/>
      <c r="S4" s="719" t="s">
        <v>575</v>
      </c>
      <c r="T4" s="720"/>
      <c r="U4" s="720"/>
      <c r="V4" s="720"/>
      <c r="W4" s="720"/>
      <c r="X4" s="720"/>
      <c r="Y4" s="721"/>
      <c r="Z4" s="713" t="s">
        <v>574</v>
      </c>
      <c r="AA4" s="713" t="s">
        <v>539</v>
      </c>
      <c r="AB4" s="716" t="s">
        <v>537</v>
      </c>
    </row>
    <row r="5" spans="1:28" s="1" customFormat="1" ht="30" customHeight="1">
      <c r="A5" s="729"/>
      <c r="B5" s="727"/>
      <c r="C5" s="731"/>
      <c r="D5" s="731"/>
      <c r="E5" s="731"/>
      <c r="F5" s="731"/>
      <c r="G5" s="731"/>
      <c r="H5" s="731"/>
      <c r="I5" s="731"/>
      <c r="J5" s="731"/>
      <c r="K5" s="731"/>
      <c r="L5" s="727" t="s">
        <v>125</v>
      </c>
      <c r="M5" s="727"/>
      <c r="N5" s="727"/>
      <c r="O5" s="727"/>
      <c r="P5" s="727" t="s">
        <v>20</v>
      </c>
      <c r="Q5" s="727"/>
      <c r="R5" s="727"/>
      <c r="S5" s="710" t="s">
        <v>125</v>
      </c>
      <c r="T5" s="711"/>
      <c r="U5" s="711"/>
      <c r="V5" s="712"/>
      <c r="W5" s="710" t="s">
        <v>20</v>
      </c>
      <c r="X5" s="711"/>
      <c r="Y5" s="712"/>
      <c r="Z5" s="715"/>
      <c r="AA5" s="715"/>
      <c r="AB5" s="717"/>
    </row>
    <row r="6" spans="1:28" s="1" customFormat="1" ht="25.15" customHeight="1">
      <c r="A6" s="729"/>
      <c r="B6" s="727"/>
      <c r="C6" s="731"/>
      <c r="D6" s="731"/>
      <c r="E6" s="731"/>
      <c r="F6" s="731"/>
      <c r="G6" s="731"/>
      <c r="H6" s="731"/>
      <c r="I6" s="731"/>
      <c r="J6" s="731"/>
      <c r="K6" s="731"/>
      <c r="L6" s="726" t="s">
        <v>69</v>
      </c>
      <c r="M6" s="726"/>
      <c r="N6" s="726"/>
      <c r="O6" s="726"/>
      <c r="P6" s="726" t="s">
        <v>190</v>
      </c>
      <c r="Q6" s="726"/>
      <c r="R6" s="726"/>
      <c r="S6" s="722" t="s">
        <v>69</v>
      </c>
      <c r="T6" s="723"/>
      <c r="U6" s="723"/>
      <c r="V6" s="724"/>
      <c r="W6" s="722" t="s">
        <v>190</v>
      </c>
      <c r="X6" s="723"/>
      <c r="Y6" s="724"/>
      <c r="Z6" s="715"/>
      <c r="AA6" s="715"/>
      <c r="AB6" s="717"/>
    </row>
    <row r="7" spans="1:28" s="1" customFormat="1" ht="90.75" customHeight="1">
      <c r="A7" s="729"/>
      <c r="B7" s="727"/>
      <c r="C7" s="725" t="s">
        <v>526</v>
      </c>
      <c r="D7" s="725" t="s">
        <v>527</v>
      </c>
      <c r="E7" s="725" t="s">
        <v>527</v>
      </c>
      <c r="F7" s="725"/>
      <c r="G7" s="725" t="s">
        <v>528</v>
      </c>
      <c r="H7" s="725" t="s">
        <v>529</v>
      </c>
      <c r="I7" s="725" t="s">
        <v>565</v>
      </c>
      <c r="J7" s="725" t="s">
        <v>531</v>
      </c>
      <c r="K7" s="725" t="s">
        <v>566</v>
      </c>
      <c r="L7" s="725" t="s">
        <v>535</v>
      </c>
      <c r="M7" s="725" t="s">
        <v>534</v>
      </c>
      <c r="N7" s="725" t="s">
        <v>533</v>
      </c>
      <c r="O7" s="725" t="s">
        <v>567</v>
      </c>
      <c r="P7" s="725" t="s">
        <v>568</v>
      </c>
      <c r="Q7" s="725" t="s">
        <v>532</v>
      </c>
      <c r="R7" s="725" t="s">
        <v>569</v>
      </c>
      <c r="S7" s="713" t="s">
        <v>570</v>
      </c>
      <c r="T7" s="713" t="s">
        <v>540</v>
      </c>
      <c r="U7" s="713" t="s">
        <v>571</v>
      </c>
      <c r="V7" s="713" t="s">
        <v>572</v>
      </c>
      <c r="W7" s="713" t="s">
        <v>573</v>
      </c>
      <c r="X7" s="713" t="s">
        <v>536</v>
      </c>
      <c r="Y7" s="713" t="s">
        <v>541</v>
      </c>
      <c r="Z7" s="715"/>
      <c r="AA7" s="715"/>
      <c r="AB7" s="717"/>
    </row>
    <row r="8" spans="1:28" s="1" customFormat="1" ht="56.25" customHeight="1">
      <c r="A8" s="729"/>
      <c r="B8" s="727"/>
      <c r="C8" s="725"/>
      <c r="D8" s="725"/>
      <c r="E8" s="417" t="s">
        <v>614</v>
      </c>
      <c r="F8" s="418" t="s">
        <v>615</v>
      </c>
      <c r="G8" s="725"/>
      <c r="H8" s="725"/>
      <c r="I8" s="725"/>
      <c r="J8" s="725"/>
      <c r="K8" s="725"/>
      <c r="L8" s="725"/>
      <c r="M8" s="725"/>
      <c r="N8" s="725"/>
      <c r="O8" s="725"/>
      <c r="P8" s="725"/>
      <c r="Q8" s="725"/>
      <c r="R8" s="725"/>
      <c r="S8" s="714"/>
      <c r="T8" s="714"/>
      <c r="U8" s="714"/>
      <c r="V8" s="714"/>
      <c r="W8" s="714"/>
      <c r="X8" s="714"/>
      <c r="Y8" s="714"/>
      <c r="Z8" s="714"/>
      <c r="AA8" s="714"/>
      <c r="AB8" s="718"/>
    </row>
    <row r="9" spans="1:28" s="1" customFormat="1" ht="20.100000000000001" customHeight="1">
      <c r="A9" s="419" t="s">
        <v>30</v>
      </c>
      <c r="B9" s="420" t="s">
        <v>31</v>
      </c>
      <c r="C9" s="421">
        <v>434510</v>
      </c>
      <c r="D9" s="421">
        <v>363182</v>
      </c>
      <c r="E9" s="421">
        <v>362515</v>
      </c>
      <c r="F9" s="421">
        <v>667</v>
      </c>
      <c r="G9" s="421">
        <v>37423</v>
      </c>
      <c r="H9" s="421">
        <v>24597</v>
      </c>
      <c r="I9" s="421">
        <v>2075</v>
      </c>
      <c r="J9" s="421">
        <v>7227</v>
      </c>
      <c r="K9" s="422">
        <v>6</v>
      </c>
      <c r="L9" s="423">
        <v>2191</v>
      </c>
      <c r="M9" s="423">
        <v>150767</v>
      </c>
      <c r="N9" s="423">
        <v>69309</v>
      </c>
      <c r="O9" s="423">
        <v>53245</v>
      </c>
      <c r="P9" s="423">
        <v>1956</v>
      </c>
      <c r="Q9" s="423">
        <v>2963</v>
      </c>
      <c r="R9" s="423">
        <v>1827</v>
      </c>
      <c r="S9" s="424">
        <v>30</v>
      </c>
      <c r="T9" s="423">
        <v>3479</v>
      </c>
      <c r="U9" s="424">
        <v>895</v>
      </c>
      <c r="V9" s="423">
        <v>678</v>
      </c>
      <c r="W9" s="423">
        <v>0</v>
      </c>
      <c r="X9" s="423">
        <v>6</v>
      </c>
      <c r="Y9" s="423">
        <v>2</v>
      </c>
      <c r="Z9" s="425">
        <v>214175</v>
      </c>
      <c r="AA9" s="425">
        <v>231596</v>
      </c>
      <c r="AB9" s="421">
        <v>1102051</v>
      </c>
    </row>
    <row r="10" spans="1:28" s="1" customFormat="1" ht="20.100000000000001" customHeight="1">
      <c r="A10" s="419" t="s">
        <v>32</v>
      </c>
      <c r="B10" s="420" t="s">
        <v>33</v>
      </c>
      <c r="C10" s="421">
        <v>93726</v>
      </c>
      <c r="D10" s="421">
        <v>73389</v>
      </c>
      <c r="E10" s="421">
        <v>73373</v>
      </c>
      <c r="F10" s="421">
        <v>16</v>
      </c>
      <c r="G10" s="421">
        <v>14696</v>
      </c>
      <c r="H10" s="421">
        <v>4571</v>
      </c>
      <c r="I10" s="422">
        <v>52</v>
      </c>
      <c r="J10" s="421">
        <v>1018</v>
      </c>
      <c r="K10" s="426">
        <v>0</v>
      </c>
      <c r="L10" s="423">
        <v>317</v>
      </c>
      <c r="M10" s="423">
        <v>19441</v>
      </c>
      <c r="N10" s="423">
        <v>7506</v>
      </c>
      <c r="O10" s="423">
        <v>5128</v>
      </c>
      <c r="P10" s="424">
        <v>323</v>
      </c>
      <c r="Q10" s="424">
        <v>545</v>
      </c>
      <c r="R10" s="424">
        <v>295</v>
      </c>
      <c r="S10" s="424">
        <v>4</v>
      </c>
      <c r="T10" s="424">
        <v>246</v>
      </c>
      <c r="U10" s="424">
        <v>50</v>
      </c>
      <c r="V10" s="423">
        <v>36</v>
      </c>
      <c r="W10" s="423">
        <v>0</v>
      </c>
      <c r="X10" s="423">
        <v>0</v>
      </c>
      <c r="Y10" s="423">
        <v>0</v>
      </c>
      <c r="Z10" s="425">
        <v>25790</v>
      </c>
      <c r="AA10" s="425">
        <v>28432</v>
      </c>
      <c r="AB10" s="421">
        <v>234438</v>
      </c>
    </row>
    <row r="11" spans="1:28" s="1" customFormat="1" ht="18.75" customHeight="1">
      <c r="A11" s="419" t="s">
        <v>34</v>
      </c>
      <c r="B11" s="427" t="s">
        <v>35</v>
      </c>
      <c r="C11" s="421">
        <v>131177</v>
      </c>
      <c r="D11" s="421">
        <v>110034</v>
      </c>
      <c r="E11" s="421">
        <v>109985</v>
      </c>
      <c r="F11" s="421">
        <v>49</v>
      </c>
      <c r="G11" s="421">
        <v>11940</v>
      </c>
      <c r="H11" s="421">
        <v>6454</v>
      </c>
      <c r="I11" s="421">
        <v>773</v>
      </c>
      <c r="J11" s="421">
        <v>1976</v>
      </c>
      <c r="K11" s="426">
        <v>0</v>
      </c>
      <c r="L11" s="423">
        <v>569</v>
      </c>
      <c r="M11" s="423">
        <v>44186</v>
      </c>
      <c r="N11" s="423">
        <v>17821</v>
      </c>
      <c r="O11" s="423">
        <v>14937</v>
      </c>
      <c r="P11" s="424">
        <v>600</v>
      </c>
      <c r="Q11" s="424">
        <v>879</v>
      </c>
      <c r="R11" s="424">
        <v>601</v>
      </c>
      <c r="S11" s="424">
        <v>21</v>
      </c>
      <c r="T11" s="423">
        <v>1805</v>
      </c>
      <c r="U11" s="424">
        <v>294</v>
      </c>
      <c r="V11" s="423">
        <v>254</v>
      </c>
      <c r="W11" s="423">
        <v>0</v>
      </c>
      <c r="X11" s="423">
        <v>0</v>
      </c>
      <c r="Y11" s="423">
        <v>0</v>
      </c>
      <c r="Z11" s="425">
        <v>62973</v>
      </c>
      <c r="AA11" s="425">
        <v>66175</v>
      </c>
      <c r="AB11" s="421">
        <v>345618</v>
      </c>
    </row>
    <row r="12" spans="1:28" s="1" customFormat="1" ht="20.100000000000001" customHeight="1">
      <c r="A12" s="419" t="s">
        <v>36</v>
      </c>
      <c r="B12" s="420" t="s">
        <v>37</v>
      </c>
      <c r="C12" s="421">
        <v>47265</v>
      </c>
      <c r="D12" s="421">
        <v>38026</v>
      </c>
      <c r="E12" s="421">
        <v>38021</v>
      </c>
      <c r="F12" s="421">
        <v>5</v>
      </c>
      <c r="G12" s="421">
        <v>6392</v>
      </c>
      <c r="H12" s="421">
        <v>2742</v>
      </c>
      <c r="I12" s="421">
        <v>0</v>
      </c>
      <c r="J12" s="421">
        <v>105</v>
      </c>
      <c r="K12" s="426">
        <v>0</v>
      </c>
      <c r="L12" s="423">
        <v>135</v>
      </c>
      <c r="M12" s="423">
        <v>4524</v>
      </c>
      <c r="N12" s="423">
        <v>4133</v>
      </c>
      <c r="O12" s="423">
        <v>2324</v>
      </c>
      <c r="P12" s="424">
        <v>283</v>
      </c>
      <c r="Q12" s="424">
        <v>559</v>
      </c>
      <c r="R12" s="424">
        <v>278</v>
      </c>
      <c r="S12" s="428">
        <v>0</v>
      </c>
      <c r="T12" s="423">
        <v>5</v>
      </c>
      <c r="U12" s="424">
        <v>1</v>
      </c>
      <c r="V12" s="423">
        <v>1</v>
      </c>
      <c r="W12" s="428">
        <v>0</v>
      </c>
      <c r="X12" s="423">
        <v>0</v>
      </c>
      <c r="Y12" s="423">
        <v>0</v>
      </c>
      <c r="Z12" s="425">
        <v>7550</v>
      </c>
      <c r="AA12" s="425">
        <v>9640</v>
      </c>
      <c r="AB12" s="421">
        <v>144093</v>
      </c>
    </row>
    <row r="13" spans="1:28" s="1" customFormat="1" ht="20.100000000000001" customHeight="1">
      <c r="A13" s="419" t="s">
        <v>24</v>
      </c>
      <c r="B13" s="420" t="s">
        <v>25</v>
      </c>
      <c r="C13" s="421">
        <v>60039</v>
      </c>
      <c r="D13" s="421">
        <v>50116</v>
      </c>
      <c r="E13" s="421">
        <v>50087</v>
      </c>
      <c r="F13" s="421">
        <v>29</v>
      </c>
      <c r="G13" s="421">
        <v>6773</v>
      </c>
      <c r="H13" s="421">
        <v>1916</v>
      </c>
      <c r="I13" s="422">
        <v>409</v>
      </c>
      <c r="J13" s="421">
        <v>825</v>
      </c>
      <c r="K13" s="426">
        <v>0</v>
      </c>
      <c r="L13" s="423">
        <v>300</v>
      </c>
      <c r="M13" s="423">
        <v>25757</v>
      </c>
      <c r="N13" s="423">
        <v>9489</v>
      </c>
      <c r="O13" s="423">
        <v>8067</v>
      </c>
      <c r="P13" s="424">
        <v>352</v>
      </c>
      <c r="Q13" s="424">
        <v>519</v>
      </c>
      <c r="R13" s="424">
        <v>372</v>
      </c>
      <c r="S13" s="423">
        <v>6</v>
      </c>
      <c r="T13" s="423">
        <v>892</v>
      </c>
      <c r="U13" s="423">
        <v>140</v>
      </c>
      <c r="V13" s="423">
        <v>117</v>
      </c>
      <c r="W13" s="423">
        <v>0</v>
      </c>
      <c r="X13" s="423">
        <v>0</v>
      </c>
      <c r="Y13" s="423">
        <v>0</v>
      </c>
      <c r="Z13" s="425">
        <v>35863</v>
      </c>
      <c r="AA13" s="425">
        <v>37455</v>
      </c>
      <c r="AB13" s="421">
        <v>134698</v>
      </c>
    </row>
    <row r="14" spans="1:28" s="5" customFormat="1" ht="20.100000000000001" customHeight="1">
      <c r="A14" s="419" t="s">
        <v>26</v>
      </c>
      <c r="B14" s="420" t="s">
        <v>27</v>
      </c>
      <c r="C14" s="421">
        <v>1472563</v>
      </c>
      <c r="D14" s="421">
        <v>1318012</v>
      </c>
      <c r="E14" s="421">
        <v>1313910</v>
      </c>
      <c r="F14" s="421">
        <v>4102</v>
      </c>
      <c r="G14" s="421">
        <v>84777</v>
      </c>
      <c r="H14" s="421">
        <v>43339</v>
      </c>
      <c r="I14" s="422">
        <v>334</v>
      </c>
      <c r="J14" s="421">
        <v>23508</v>
      </c>
      <c r="K14" s="423">
        <v>2593</v>
      </c>
      <c r="L14" s="423">
        <v>5219</v>
      </c>
      <c r="M14" s="423">
        <v>421416</v>
      </c>
      <c r="N14" s="423">
        <v>151370</v>
      </c>
      <c r="O14" s="423">
        <v>124106</v>
      </c>
      <c r="P14" s="423">
        <v>5273</v>
      </c>
      <c r="Q14" s="423">
        <v>5419</v>
      </c>
      <c r="R14" s="423">
        <v>3860</v>
      </c>
      <c r="S14" s="429">
        <v>21</v>
      </c>
      <c r="T14" s="424">
        <v>1073</v>
      </c>
      <c r="U14" s="423">
        <v>314</v>
      </c>
      <c r="V14" s="423">
        <v>256</v>
      </c>
      <c r="W14" s="423">
        <v>0</v>
      </c>
      <c r="X14" s="423">
        <v>0</v>
      </c>
      <c r="Y14" s="423">
        <v>0</v>
      </c>
      <c r="Z14" s="425">
        <v>561224</v>
      </c>
      <c r="AA14" s="425">
        <v>590105</v>
      </c>
      <c r="AB14" s="421">
        <v>3232612</v>
      </c>
    </row>
    <row r="15" spans="1:28" s="1" customFormat="1" ht="20.100000000000001" customHeight="1">
      <c r="A15" s="419" t="s">
        <v>28</v>
      </c>
      <c r="B15" s="420" t="s">
        <v>29</v>
      </c>
      <c r="C15" s="421">
        <v>742211</v>
      </c>
      <c r="D15" s="421">
        <v>682325</v>
      </c>
      <c r="E15" s="421">
        <v>681220</v>
      </c>
      <c r="F15" s="421">
        <v>1105</v>
      </c>
      <c r="G15" s="421">
        <v>30293</v>
      </c>
      <c r="H15" s="421">
        <v>25697</v>
      </c>
      <c r="I15" s="422">
        <v>130</v>
      </c>
      <c r="J15" s="421">
        <v>3685</v>
      </c>
      <c r="K15" s="430">
        <v>81</v>
      </c>
      <c r="L15" s="423">
        <v>1940</v>
      </c>
      <c r="M15" s="423">
        <v>175845</v>
      </c>
      <c r="N15" s="423">
        <v>54992</v>
      </c>
      <c r="O15" s="423">
        <v>43903</v>
      </c>
      <c r="P15" s="423">
        <v>1985</v>
      </c>
      <c r="Q15" s="423">
        <v>2192</v>
      </c>
      <c r="R15" s="423">
        <v>1519</v>
      </c>
      <c r="S15" s="424">
        <v>15</v>
      </c>
      <c r="T15" s="424">
        <v>805</v>
      </c>
      <c r="U15" s="424">
        <v>229</v>
      </c>
      <c r="V15" s="424">
        <v>196</v>
      </c>
      <c r="W15" s="423">
        <v>0</v>
      </c>
      <c r="X15" s="423">
        <v>1</v>
      </c>
      <c r="Y15" s="423">
        <v>1</v>
      </c>
      <c r="Z15" s="425">
        <v>226209</v>
      </c>
      <c r="AA15" s="425">
        <v>238004</v>
      </c>
      <c r="AB15" s="421">
        <v>1504657</v>
      </c>
    </row>
    <row r="16" spans="1:28" s="1" customFormat="1" ht="20.100000000000001" customHeight="1">
      <c r="A16" s="419" t="s">
        <v>117</v>
      </c>
      <c r="B16" s="420" t="s">
        <v>118</v>
      </c>
      <c r="C16" s="421">
        <v>32195</v>
      </c>
      <c r="D16" s="421">
        <v>27802</v>
      </c>
      <c r="E16" s="421">
        <v>27772</v>
      </c>
      <c r="F16" s="421">
        <v>30</v>
      </c>
      <c r="G16" s="421">
        <v>2201</v>
      </c>
      <c r="H16" s="422">
        <v>886</v>
      </c>
      <c r="I16" s="422">
        <v>0</v>
      </c>
      <c r="J16" s="421">
        <v>1306</v>
      </c>
      <c r="K16" s="426">
        <v>0</v>
      </c>
      <c r="L16" s="423">
        <v>214</v>
      </c>
      <c r="M16" s="423">
        <v>16577</v>
      </c>
      <c r="N16" s="423">
        <v>7945</v>
      </c>
      <c r="O16" s="423">
        <v>6842</v>
      </c>
      <c r="P16" s="424">
        <v>147</v>
      </c>
      <c r="Q16" s="424">
        <v>283</v>
      </c>
      <c r="R16" s="424">
        <v>193</v>
      </c>
      <c r="S16" s="424">
        <v>0</v>
      </c>
      <c r="T16" s="424">
        <v>22</v>
      </c>
      <c r="U16" s="424">
        <v>8</v>
      </c>
      <c r="V16" s="424">
        <v>8</v>
      </c>
      <c r="W16" s="423">
        <v>0</v>
      </c>
      <c r="X16" s="423">
        <v>0</v>
      </c>
      <c r="Y16" s="423">
        <v>0</v>
      </c>
      <c r="Z16" s="425">
        <v>24003</v>
      </c>
      <c r="AA16" s="425">
        <v>25196</v>
      </c>
      <c r="AB16" s="421">
        <v>85204</v>
      </c>
    </row>
    <row r="17" spans="1:28" s="1" customFormat="1" ht="20.100000000000001" customHeight="1">
      <c r="A17" s="419" t="s">
        <v>119</v>
      </c>
      <c r="B17" s="420" t="s">
        <v>94</v>
      </c>
      <c r="C17" s="421">
        <v>213784</v>
      </c>
      <c r="D17" s="421">
        <v>188070</v>
      </c>
      <c r="E17" s="421">
        <v>187678</v>
      </c>
      <c r="F17" s="421">
        <v>392</v>
      </c>
      <c r="G17" s="421">
        <v>14020</v>
      </c>
      <c r="H17" s="421">
        <v>7624</v>
      </c>
      <c r="I17" s="422">
        <v>360</v>
      </c>
      <c r="J17" s="421">
        <v>3710</v>
      </c>
      <c r="K17" s="426">
        <v>0</v>
      </c>
      <c r="L17" s="423">
        <v>1169</v>
      </c>
      <c r="M17" s="423">
        <v>106334</v>
      </c>
      <c r="N17" s="423">
        <v>36988</v>
      </c>
      <c r="O17" s="423">
        <v>31511</v>
      </c>
      <c r="P17" s="424">
        <v>1108</v>
      </c>
      <c r="Q17" s="424">
        <v>1086</v>
      </c>
      <c r="R17" s="424">
        <v>786</v>
      </c>
      <c r="S17" s="424">
        <v>41</v>
      </c>
      <c r="T17" s="424">
        <v>2003</v>
      </c>
      <c r="U17" s="424">
        <v>496</v>
      </c>
      <c r="V17" s="424">
        <v>441</v>
      </c>
      <c r="W17" s="423">
        <v>0</v>
      </c>
      <c r="X17" s="424">
        <v>1</v>
      </c>
      <c r="Y17" s="423">
        <v>1</v>
      </c>
      <c r="Z17" s="425">
        <v>143394</v>
      </c>
      <c r="AA17" s="425">
        <v>149226</v>
      </c>
      <c r="AB17" s="421">
        <v>542355</v>
      </c>
    </row>
    <row r="18" spans="1:28" s="1" customFormat="1" ht="20.100000000000001" customHeight="1">
      <c r="A18" s="431">
        <v>10</v>
      </c>
      <c r="B18" s="420" t="s">
        <v>76</v>
      </c>
      <c r="C18" s="421">
        <v>248532</v>
      </c>
      <c r="D18" s="421">
        <v>218195</v>
      </c>
      <c r="E18" s="421">
        <v>217825</v>
      </c>
      <c r="F18" s="421">
        <v>370</v>
      </c>
      <c r="G18" s="421">
        <v>17107</v>
      </c>
      <c r="H18" s="421">
        <v>7530</v>
      </c>
      <c r="I18" s="422">
        <v>142</v>
      </c>
      <c r="J18" s="421">
        <v>5558</v>
      </c>
      <c r="K18" s="426">
        <v>0</v>
      </c>
      <c r="L18" s="423">
        <v>1238</v>
      </c>
      <c r="M18" s="423">
        <v>134236</v>
      </c>
      <c r="N18" s="423">
        <v>46915</v>
      </c>
      <c r="O18" s="423">
        <v>41229</v>
      </c>
      <c r="P18" s="424">
        <v>1267</v>
      </c>
      <c r="Q18" s="423">
        <v>1465</v>
      </c>
      <c r="R18" s="424">
        <v>1049</v>
      </c>
      <c r="S18" s="429">
        <v>17</v>
      </c>
      <c r="T18" s="423">
        <v>1202</v>
      </c>
      <c r="U18" s="424">
        <v>248</v>
      </c>
      <c r="V18" s="424">
        <v>231</v>
      </c>
      <c r="W18" s="423">
        <v>0</v>
      </c>
      <c r="X18" s="424">
        <v>4</v>
      </c>
      <c r="Y18" s="423">
        <v>2</v>
      </c>
      <c r="Z18" s="425">
        <v>180471</v>
      </c>
      <c r="AA18" s="425">
        <v>186592</v>
      </c>
      <c r="AB18" s="421">
        <v>606039</v>
      </c>
    </row>
    <row r="19" spans="1:28" s="1" customFormat="1" ht="20.100000000000001" customHeight="1">
      <c r="A19" s="431">
        <v>11</v>
      </c>
      <c r="B19" s="420" t="s">
        <v>77</v>
      </c>
      <c r="C19" s="421">
        <v>61428</v>
      </c>
      <c r="D19" s="421">
        <v>55283</v>
      </c>
      <c r="E19" s="421">
        <v>55271</v>
      </c>
      <c r="F19" s="421">
        <v>12</v>
      </c>
      <c r="G19" s="421">
        <v>4069</v>
      </c>
      <c r="H19" s="421">
        <v>1623</v>
      </c>
      <c r="I19" s="422">
        <v>77</v>
      </c>
      <c r="J19" s="421">
        <v>376</v>
      </c>
      <c r="K19" s="426">
        <v>0</v>
      </c>
      <c r="L19" s="423">
        <v>265</v>
      </c>
      <c r="M19" s="423">
        <v>22075</v>
      </c>
      <c r="N19" s="423">
        <v>7457</v>
      </c>
      <c r="O19" s="423">
        <v>6534</v>
      </c>
      <c r="P19" s="424">
        <v>475</v>
      </c>
      <c r="Q19" s="424">
        <v>249</v>
      </c>
      <c r="R19" s="424">
        <v>200</v>
      </c>
      <c r="S19" s="424">
        <v>3</v>
      </c>
      <c r="T19" s="423">
        <v>169</v>
      </c>
      <c r="U19" s="424">
        <v>50</v>
      </c>
      <c r="V19" s="424">
        <v>41</v>
      </c>
      <c r="W19" s="423">
        <v>0</v>
      </c>
      <c r="X19" s="423">
        <v>0</v>
      </c>
      <c r="Y19" s="423">
        <v>0</v>
      </c>
      <c r="Z19" s="425">
        <v>29762</v>
      </c>
      <c r="AA19" s="425">
        <v>30743</v>
      </c>
      <c r="AB19" s="421">
        <v>147629</v>
      </c>
    </row>
    <row r="20" spans="1:28" s="1" customFormat="1" ht="20.100000000000001" customHeight="1">
      <c r="A20" s="431">
        <v>12</v>
      </c>
      <c r="B20" s="420" t="s">
        <v>78</v>
      </c>
      <c r="C20" s="421">
        <v>40905</v>
      </c>
      <c r="D20" s="421">
        <v>33785</v>
      </c>
      <c r="E20" s="421">
        <v>33784</v>
      </c>
      <c r="F20" s="421">
        <v>1</v>
      </c>
      <c r="G20" s="421">
        <v>6155</v>
      </c>
      <c r="H20" s="422">
        <v>900</v>
      </c>
      <c r="I20" s="422">
        <v>2</v>
      </c>
      <c r="J20" s="421">
        <v>63</v>
      </c>
      <c r="K20" s="426">
        <v>0</v>
      </c>
      <c r="L20" s="423">
        <v>208</v>
      </c>
      <c r="M20" s="423">
        <v>5950</v>
      </c>
      <c r="N20" s="423">
        <v>3787</v>
      </c>
      <c r="O20" s="423">
        <v>2403</v>
      </c>
      <c r="P20" s="424">
        <v>154</v>
      </c>
      <c r="Q20" s="424">
        <v>399</v>
      </c>
      <c r="R20" s="424">
        <v>188</v>
      </c>
      <c r="S20" s="424">
        <v>1</v>
      </c>
      <c r="T20" s="424">
        <v>4</v>
      </c>
      <c r="U20" s="424">
        <v>1</v>
      </c>
      <c r="V20" s="424">
        <v>0</v>
      </c>
      <c r="W20" s="423">
        <v>0</v>
      </c>
      <c r="X20" s="423">
        <v>0</v>
      </c>
      <c r="Y20" s="423">
        <v>0</v>
      </c>
      <c r="Z20" s="425">
        <v>8908</v>
      </c>
      <c r="AA20" s="425">
        <v>10504</v>
      </c>
      <c r="AB20" s="421">
        <v>90781</v>
      </c>
    </row>
    <row r="21" spans="1:28" s="123" customFormat="1" ht="20.100000000000001" customHeight="1">
      <c r="A21" s="432">
        <v>13</v>
      </c>
      <c r="B21" s="420" t="s">
        <v>79</v>
      </c>
      <c r="C21" s="421">
        <v>50477</v>
      </c>
      <c r="D21" s="421">
        <v>40554</v>
      </c>
      <c r="E21" s="421">
        <v>40553</v>
      </c>
      <c r="F21" s="421">
        <v>1</v>
      </c>
      <c r="G21" s="421">
        <v>5544</v>
      </c>
      <c r="H21" s="421">
        <v>4270</v>
      </c>
      <c r="I21" s="421">
        <v>0</v>
      </c>
      <c r="J21" s="421">
        <v>109</v>
      </c>
      <c r="K21" s="426">
        <v>0</v>
      </c>
      <c r="L21" s="423">
        <v>115</v>
      </c>
      <c r="M21" s="423">
        <v>4646</v>
      </c>
      <c r="N21" s="423">
        <v>3051</v>
      </c>
      <c r="O21" s="423">
        <v>1868</v>
      </c>
      <c r="P21" s="424">
        <v>133</v>
      </c>
      <c r="Q21" s="424">
        <v>350</v>
      </c>
      <c r="R21" s="424">
        <v>175</v>
      </c>
      <c r="S21" s="424">
        <v>0</v>
      </c>
      <c r="T21" s="424">
        <v>0</v>
      </c>
      <c r="U21" s="424">
        <v>4</v>
      </c>
      <c r="V21" s="433">
        <v>2</v>
      </c>
      <c r="W21" s="423">
        <v>0</v>
      </c>
      <c r="X21" s="423">
        <v>0</v>
      </c>
      <c r="Y21" s="423">
        <v>0</v>
      </c>
      <c r="Z21" s="425">
        <v>6939</v>
      </c>
      <c r="AA21" s="425">
        <v>8299</v>
      </c>
      <c r="AB21" s="421">
        <v>109967</v>
      </c>
    </row>
    <row r="22" spans="1:28" s="1" customFormat="1" ht="20.100000000000001" customHeight="1">
      <c r="A22" s="431">
        <v>14</v>
      </c>
      <c r="B22" s="420" t="s">
        <v>80</v>
      </c>
      <c r="C22" s="421">
        <v>75826</v>
      </c>
      <c r="D22" s="421">
        <v>69424</v>
      </c>
      <c r="E22" s="421">
        <v>69340</v>
      </c>
      <c r="F22" s="421">
        <v>84</v>
      </c>
      <c r="G22" s="421">
        <v>4523</v>
      </c>
      <c r="H22" s="421">
        <v>1325</v>
      </c>
      <c r="I22" s="422">
        <v>38</v>
      </c>
      <c r="J22" s="421">
        <v>516</v>
      </c>
      <c r="K22" s="426">
        <v>0</v>
      </c>
      <c r="L22" s="423">
        <v>398</v>
      </c>
      <c r="M22" s="423">
        <v>27649</v>
      </c>
      <c r="N22" s="423">
        <v>9154</v>
      </c>
      <c r="O22" s="423">
        <v>7939</v>
      </c>
      <c r="P22" s="424">
        <v>469</v>
      </c>
      <c r="Q22" s="424">
        <v>420</v>
      </c>
      <c r="R22" s="424">
        <v>303</v>
      </c>
      <c r="S22" s="429">
        <v>0</v>
      </c>
      <c r="T22" s="424">
        <v>142</v>
      </c>
      <c r="U22" s="424">
        <v>29</v>
      </c>
      <c r="V22" s="423">
        <v>27</v>
      </c>
      <c r="W22" s="423">
        <v>0</v>
      </c>
      <c r="X22" s="423">
        <v>0</v>
      </c>
      <c r="Y22" s="423">
        <v>0</v>
      </c>
      <c r="Z22" s="425">
        <v>36927</v>
      </c>
      <c r="AA22" s="425">
        <v>38261</v>
      </c>
      <c r="AB22" s="421">
        <v>193812</v>
      </c>
    </row>
    <row r="23" spans="1:28" s="1" customFormat="1" ht="20.100000000000001" customHeight="1">
      <c r="A23" s="431">
        <v>15</v>
      </c>
      <c r="B23" s="420" t="s">
        <v>81</v>
      </c>
      <c r="C23" s="421">
        <v>45104</v>
      </c>
      <c r="D23" s="421">
        <v>38360</v>
      </c>
      <c r="E23" s="421">
        <v>38336</v>
      </c>
      <c r="F23" s="421">
        <v>24</v>
      </c>
      <c r="G23" s="421">
        <v>3979</v>
      </c>
      <c r="H23" s="421">
        <v>1841</v>
      </c>
      <c r="I23" s="422">
        <v>0</v>
      </c>
      <c r="J23" s="421">
        <v>924</v>
      </c>
      <c r="K23" s="426">
        <v>0</v>
      </c>
      <c r="L23" s="423">
        <v>233</v>
      </c>
      <c r="M23" s="423">
        <v>22287</v>
      </c>
      <c r="N23" s="423">
        <v>7150</v>
      </c>
      <c r="O23" s="423">
        <v>6188</v>
      </c>
      <c r="P23" s="424">
        <v>264</v>
      </c>
      <c r="Q23" s="424">
        <v>254</v>
      </c>
      <c r="R23" s="424">
        <v>193</v>
      </c>
      <c r="S23" s="429">
        <v>2</v>
      </c>
      <c r="T23" s="424">
        <v>120</v>
      </c>
      <c r="U23" s="424">
        <v>58</v>
      </c>
      <c r="V23" s="423">
        <v>53</v>
      </c>
      <c r="W23" s="423">
        <v>0</v>
      </c>
      <c r="X23" s="423">
        <v>0</v>
      </c>
      <c r="Y23" s="423">
        <v>0</v>
      </c>
      <c r="Z23" s="425">
        <v>29340</v>
      </c>
      <c r="AA23" s="425">
        <v>30368</v>
      </c>
      <c r="AB23" s="421">
        <v>109905</v>
      </c>
    </row>
    <row r="24" spans="1:28" s="1" customFormat="1" ht="20.100000000000001" customHeight="1">
      <c r="A24" s="431">
        <v>16</v>
      </c>
      <c r="B24" s="420" t="s">
        <v>82</v>
      </c>
      <c r="C24" s="421">
        <v>884651</v>
      </c>
      <c r="D24" s="421">
        <v>804284</v>
      </c>
      <c r="E24" s="421">
        <v>802699</v>
      </c>
      <c r="F24" s="421">
        <v>1585</v>
      </c>
      <c r="G24" s="421">
        <v>52094</v>
      </c>
      <c r="H24" s="421">
        <v>20745</v>
      </c>
      <c r="I24" s="421">
        <v>1384</v>
      </c>
      <c r="J24" s="421">
        <v>6144</v>
      </c>
      <c r="K24" s="426">
        <v>0</v>
      </c>
      <c r="L24" s="423">
        <v>3795</v>
      </c>
      <c r="M24" s="423">
        <v>312708</v>
      </c>
      <c r="N24" s="423">
        <v>98220</v>
      </c>
      <c r="O24" s="423">
        <v>83481</v>
      </c>
      <c r="P24" s="423">
        <v>4054</v>
      </c>
      <c r="Q24" s="423">
        <v>3328</v>
      </c>
      <c r="R24" s="423">
        <v>2373</v>
      </c>
      <c r="S24" s="429">
        <v>34</v>
      </c>
      <c r="T24" s="424">
        <v>3093</v>
      </c>
      <c r="U24" s="424">
        <v>801</v>
      </c>
      <c r="V24" s="423">
        <v>709</v>
      </c>
      <c r="W24" s="423">
        <v>1</v>
      </c>
      <c r="X24" s="423">
        <v>0</v>
      </c>
      <c r="Y24" s="423">
        <v>0</v>
      </c>
      <c r="Z24" s="425">
        <v>410248</v>
      </c>
      <c r="AA24" s="425">
        <v>426034</v>
      </c>
      <c r="AB24" s="421">
        <v>1974666</v>
      </c>
    </row>
    <row r="25" spans="1:28" s="1" customFormat="1" ht="20.100000000000001" customHeight="1">
      <c r="A25" s="431">
        <v>17</v>
      </c>
      <c r="B25" s="420" t="s">
        <v>83</v>
      </c>
      <c r="C25" s="421">
        <v>115698</v>
      </c>
      <c r="D25" s="421">
        <v>100356</v>
      </c>
      <c r="E25" s="421">
        <v>100210</v>
      </c>
      <c r="F25" s="421">
        <v>146</v>
      </c>
      <c r="G25" s="421">
        <v>6787</v>
      </c>
      <c r="H25" s="421">
        <v>5286</v>
      </c>
      <c r="I25" s="422">
        <v>122</v>
      </c>
      <c r="J25" s="421">
        <v>3147</v>
      </c>
      <c r="K25" s="426">
        <v>0</v>
      </c>
      <c r="L25" s="423">
        <v>482</v>
      </c>
      <c r="M25" s="423">
        <v>54556</v>
      </c>
      <c r="N25" s="423">
        <v>16285</v>
      </c>
      <c r="O25" s="423">
        <v>14275</v>
      </c>
      <c r="P25" s="424">
        <v>391</v>
      </c>
      <c r="Q25" s="424">
        <v>426</v>
      </c>
      <c r="R25" s="424">
        <v>335</v>
      </c>
      <c r="S25" s="424">
        <v>3</v>
      </c>
      <c r="T25" s="423">
        <v>389</v>
      </c>
      <c r="U25" s="424">
        <v>105</v>
      </c>
      <c r="V25" s="423">
        <v>98</v>
      </c>
      <c r="W25" s="424">
        <v>0</v>
      </c>
      <c r="X25" s="424">
        <v>1</v>
      </c>
      <c r="Y25" s="423">
        <v>1</v>
      </c>
      <c r="Z25" s="425">
        <v>70530</v>
      </c>
      <c r="AA25" s="425">
        <v>72638</v>
      </c>
      <c r="AB25" s="421">
        <v>270014</v>
      </c>
    </row>
    <row r="26" spans="1:28" s="1" customFormat="1" ht="20.100000000000001" customHeight="1">
      <c r="A26" s="431">
        <v>18</v>
      </c>
      <c r="B26" s="434" t="s">
        <v>84</v>
      </c>
      <c r="C26" s="421">
        <v>37015</v>
      </c>
      <c r="D26" s="421">
        <v>32241</v>
      </c>
      <c r="E26" s="421">
        <v>32238</v>
      </c>
      <c r="F26" s="421">
        <v>3</v>
      </c>
      <c r="G26" s="421">
        <v>3057</v>
      </c>
      <c r="H26" s="422">
        <v>1279</v>
      </c>
      <c r="I26" s="422">
        <v>49</v>
      </c>
      <c r="J26" s="421">
        <v>389</v>
      </c>
      <c r="K26" s="426">
        <v>0</v>
      </c>
      <c r="L26" s="423">
        <v>141</v>
      </c>
      <c r="M26" s="423">
        <v>12633</v>
      </c>
      <c r="N26" s="423">
        <v>4372</v>
      </c>
      <c r="O26" s="423">
        <v>3759</v>
      </c>
      <c r="P26" s="424">
        <v>143</v>
      </c>
      <c r="Q26" s="424">
        <v>168</v>
      </c>
      <c r="R26" s="424">
        <v>122</v>
      </c>
      <c r="S26" s="424">
        <v>2</v>
      </c>
      <c r="T26" s="424">
        <v>137</v>
      </c>
      <c r="U26" s="424">
        <v>19</v>
      </c>
      <c r="V26" s="423">
        <v>13</v>
      </c>
      <c r="W26" s="423">
        <v>0</v>
      </c>
      <c r="X26" s="423">
        <v>0</v>
      </c>
      <c r="Y26" s="423">
        <v>0</v>
      </c>
      <c r="Z26" s="425">
        <v>16950</v>
      </c>
      <c r="AA26" s="425">
        <v>17615</v>
      </c>
      <c r="AB26" s="421">
        <v>99118</v>
      </c>
    </row>
    <row r="27" spans="1:28" s="1" customFormat="1" ht="20.100000000000001" customHeight="1">
      <c r="A27" s="431">
        <v>19</v>
      </c>
      <c r="B27" s="434" t="s">
        <v>85</v>
      </c>
      <c r="C27" s="421">
        <v>85022</v>
      </c>
      <c r="D27" s="421">
        <v>68976</v>
      </c>
      <c r="E27" s="421">
        <v>68915</v>
      </c>
      <c r="F27" s="421">
        <v>61</v>
      </c>
      <c r="G27" s="421">
        <v>6845</v>
      </c>
      <c r="H27" s="421">
        <v>4038</v>
      </c>
      <c r="I27" s="421">
        <v>1510</v>
      </c>
      <c r="J27" s="421">
        <v>3653</v>
      </c>
      <c r="K27" s="426">
        <v>0</v>
      </c>
      <c r="L27" s="423">
        <v>758</v>
      </c>
      <c r="M27" s="423">
        <v>45615</v>
      </c>
      <c r="N27" s="423">
        <v>16407</v>
      </c>
      <c r="O27" s="423">
        <v>14195</v>
      </c>
      <c r="P27" s="424">
        <v>722</v>
      </c>
      <c r="Q27" s="424">
        <v>857</v>
      </c>
      <c r="R27" s="424">
        <v>629</v>
      </c>
      <c r="S27" s="424">
        <v>35</v>
      </c>
      <c r="T27" s="424">
        <v>2856</v>
      </c>
      <c r="U27" s="424">
        <v>533</v>
      </c>
      <c r="V27" s="423">
        <v>465</v>
      </c>
      <c r="W27" s="423">
        <v>0</v>
      </c>
      <c r="X27" s="424">
        <v>3</v>
      </c>
      <c r="Y27" s="423">
        <v>1</v>
      </c>
      <c r="Z27" s="425">
        <v>65276</v>
      </c>
      <c r="AA27" s="425">
        <v>67786</v>
      </c>
      <c r="AB27" s="421">
        <v>279756</v>
      </c>
    </row>
    <row r="28" spans="1:28" s="1" customFormat="1" ht="20.100000000000001" customHeight="1">
      <c r="A28" s="431">
        <v>20</v>
      </c>
      <c r="B28" s="434" t="s">
        <v>86</v>
      </c>
      <c r="C28" s="421">
        <v>249963</v>
      </c>
      <c r="D28" s="421">
        <v>220218</v>
      </c>
      <c r="E28" s="421">
        <v>219519</v>
      </c>
      <c r="F28" s="421">
        <v>699</v>
      </c>
      <c r="G28" s="421">
        <v>16540</v>
      </c>
      <c r="H28" s="421">
        <v>6687</v>
      </c>
      <c r="I28" s="422">
        <v>340</v>
      </c>
      <c r="J28" s="421">
        <v>6178</v>
      </c>
      <c r="K28" s="426">
        <v>0</v>
      </c>
      <c r="L28" s="423">
        <v>1254</v>
      </c>
      <c r="M28" s="423">
        <v>108355</v>
      </c>
      <c r="N28" s="423">
        <v>28692</v>
      </c>
      <c r="O28" s="423">
        <v>24384</v>
      </c>
      <c r="P28" s="424">
        <v>1125</v>
      </c>
      <c r="Q28" s="424">
        <v>1090</v>
      </c>
      <c r="R28" s="424">
        <v>781</v>
      </c>
      <c r="S28" s="424">
        <v>15</v>
      </c>
      <c r="T28" s="423">
        <v>1301</v>
      </c>
      <c r="U28" s="424">
        <v>247</v>
      </c>
      <c r="V28" s="423">
        <v>216</v>
      </c>
      <c r="W28" s="424">
        <v>0</v>
      </c>
      <c r="X28" s="423">
        <v>0</v>
      </c>
      <c r="Y28" s="423">
        <v>0</v>
      </c>
      <c r="Z28" s="425">
        <v>137431</v>
      </c>
      <c r="AA28" s="425">
        <v>142079</v>
      </c>
      <c r="AB28" s="421">
        <v>564268</v>
      </c>
    </row>
    <row r="29" spans="1:28" s="1" customFormat="1" ht="20.100000000000001" customHeight="1">
      <c r="A29" s="431">
        <v>21</v>
      </c>
      <c r="B29" s="434" t="s">
        <v>101</v>
      </c>
      <c r="C29" s="421">
        <v>250601</v>
      </c>
      <c r="D29" s="421">
        <v>198132</v>
      </c>
      <c r="E29" s="421">
        <v>198100</v>
      </c>
      <c r="F29" s="421">
        <v>32</v>
      </c>
      <c r="G29" s="421">
        <v>40420</v>
      </c>
      <c r="H29" s="421">
        <v>10811</v>
      </c>
      <c r="I29" s="422">
        <v>210</v>
      </c>
      <c r="J29" s="421">
        <v>1028</v>
      </c>
      <c r="K29" s="426">
        <v>0</v>
      </c>
      <c r="L29" s="423">
        <v>794</v>
      </c>
      <c r="M29" s="423">
        <v>35064</v>
      </c>
      <c r="N29" s="423">
        <v>27661</v>
      </c>
      <c r="O29" s="423">
        <v>16717</v>
      </c>
      <c r="P29" s="424">
        <v>1150</v>
      </c>
      <c r="Q29" s="423">
        <v>2348</v>
      </c>
      <c r="R29" s="424">
        <v>1128</v>
      </c>
      <c r="S29" s="424">
        <v>18</v>
      </c>
      <c r="T29" s="423">
        <v>766</v>
      </c>
      <c r="U29" s="424">
        <v>838</v>
      </c>
      <c r="V29" s="423">
        <v>505</v>
      </c>
      <c r="W29" s="423">
        <v>0</v>
      </c>
      <c r="X29" s="423">
        <v>0</v>
      </c>
      <c r="Y29" s="423">
        <v>0</v>
      </c>
      <c r="Z29" s="425">
        <v>56142</v>
      </c>
      <c r="AA29" s="425">
        <v>68639</v>
      </c>
      <c r="AB29" s="421">
        <v>734656</v>
      </c>
    </row>
    <row r="30" spans="1:28" s="1" customFormat="1" ht="20.100000000000001" customHeight="1">
      <c r="A30" s="431">
        <v>22</v>
      </c>
      <c r="B30" s="434" t="s">
        <v>102</v>
      </c>
      <c r="C30" s="421">
        <v>78884</v>
      </c>
      <c r="D30" s="421">
        <v>71001</v>
      </c>
      <c r="E30" s="421">
        <v>70916</v>
      </c>
      <c r="F30" s="421">
        <v>85</v>
      </c>
      <c r="G30" s="421">
        <v>5672</v>
      </c>
      <c r="H30" s="421">
        <v>1207</v>
      </c>
      <c r="I30" s="422">
        <v>45</v>
      </c>
      <c r="J30" s="421">
        <v>959</v>
      </c>
      <c r="K30" s="426">
        <v>0</v>
      </c>
      <c r="L30" s="423">
        <v>327</v>
      </c>
      <c r="M30" s="423">
        <v>36743</v>
      </c>
      <c r="N30" s="423">
        <v>11253</v>
      </c>
      <c r="O30" s="423">
        <v>9792</v>
      </c>
      <c r="P30" s="424">
        <v>294</v>
      </c>
      <c r="Q30" s="424">
        <v>335</v>
      </c>
      <c r="R30" s="424">
        <v>243</v>
      </c>
      <c r="S30" s="424">
        <v>0</v>
      </c>
      <c r="T30" s="424">
        <v>133</v>
      </c>
      <c r="U30" s="424">
        <v>15</v>
      </c>
      <c r="V30" s="423">
        <v>15</v>
      </c>
      <c r="W30" s="423">
        <v>0</v>
      </c>
      <c r="X30" s="423">
        <v>0</v>
      </c>
      <c r="Y30" s="423">
        <v>0</v>
      </c>
      <c r="Z30" s="425">
        <v>47547</v>
      </c>
      <c r="AA30" s="425">
        <v>49100</v>
      </c>
      <c r="AB30" s="421">
        <v>176246</v>
      </c>
    </row>
    <row r="31" spans="1:28" s="1" customFormat="1" ht="20.100000000000001" customHeight="1">
      <c r="A31" s="431">
        <v>23</v>
      </c>
      <c r="B31" s="434" t="s">
        <v>103</v>
      </c>
      <c r="C31" s="421">
        <v>99641</v>
      </c>
      <c r="D31" s="421">
        <v>83956</v>
      </c>
      <c r="E31" s="421">
        <v>83942</v>
      </c>
      <c r="F31" s="421">
        <v>14</v>
      </c>
      <c r="G31" s="421">
        <v>10021</v>
      </c>
      <c r="H31" s="421">
        <v>4443</v>
      </c>
      <c r="I31" s="422">
        <v>131</v>
      </c>
      <c r="J31" s="421">
        <v>1090</v>
      </c>
      <c r="K31" s="426">
        <v>0</v>
      </c>
      <c r="L31" s="423">
        <v>617</v>
      </c>
      <c r="M31" s="423">
        <v>34427</v>
      </c>
      <c r="N31" s="423">
        <v>20728</v>
      </c>
      <c r="O31" s="423">
        <v>16137</v>
      </c>
      <c r="P31" s="424">
        <v>540</v>
      </c>
      <c r="Q31" s="424">
        <v>1064</v>
      </c>
      <c r="R31" s="424">
        <v>669</v>
      </c>
      <c r="S31" s="424">
        <v>7</v>
      </c>
      <c r="T31" s="424">
        <v>417</v>
      </c>
      <c r="U31" s="424">
        <v>126</v>
      </c>
      <c r="V31" s="423">
        <v>91</v>
      </c>
      <c r="W31" s="423">
        <v>0</v>
      </c>
      <c r="X31" s="423">
        <v>0</v>
      </c>
      <c r="Y31" s="423">
        <v>0</v>
      </c>
      <c r="Z31" s="425">
        <v>52905</v>
      </c>
      <c r="AA31" s="425">
        <v>57926</v>
      </c>
      <c r="AB31" s="421">
        <v>276900</v>
      </c>
    </row>
    <row r="32" spans="1:28" s="1" customFormat="1" ht="20.100000000000001" customHeight="1">
      <c r="A32" s="431">
        <v>24</v>
      </c>
      <c r="B32" s="434" t="s">
        <v>126</v>
      </c>
      <c r="C32" s="421">
        <v>41681</v>
      </c>
      <c r="D32" s="421">
        <v>36384</v>
      </c>
      <c r="E32" s="421">
        <v>36375</v>
      </c>
      <c r="F32" s="421">
        <v>9</v>
      </c>
      <c r="G32" s="421">
        <v>3629</v>
      </c>
      <c r="H32" s="422">
        <v>1189</v>
      </c>
      <c r="I32" s="422">
        <v>103</v>
      </c>
      <c r="J32" s="421">
        <v>376</v>
      </c>
      <c r="K32" s="426">
        <v>0</v>
      </c>
      <c r="L32" s="423">
        <v>211</v>
      </c>
      <c r="M32" s="423">
        <v>14594</v>
      </c>
      <c r="N32" s="423">
        <v>6333</v>
      </c>
      <c r="O32" s="423">
        <v>5333</v>
      </c>
      <c r="P32" s="424">
        <v>188</v>
      </c>
      <c r="Q32" s="424">
        <v>194</v>
      </c>
      <c r="R32" s="424">
        <v>146</v>
      </c>
      <c r="S32" s="429">
        <v>6</v>
      </c>
      <c r="T32" s="424">
        <v>465</v>
      </c>
      <c r="U32" s="424">
        <v>147</v>
      </c>
      <c r="V32" s="423">
        <v>131</v>
      </c>
      <c r="W32" s="423">
        <v>0</v>
      </c>
      <c r="X32" s="423">
        <v>0</v>
      </c>
      <c r="Y32" s="423">
        <v>0</v>
      </c>
      <c r="Z32" s="425">
        <v>21074</v>
      </c>
      <c r="AA32" s="425">
        <v>22138</v>
      </c>
      <c r="AB32" s="421">
        <v>103691</v>
      </c>
    </row>
    <row r="33" spans="1:28" s="1" customFormat="1" ht="18" customHeight="1">
      <c r="A33" s="431">
        <v>25</v>
      </c>
      <c r="B33" s="434" t="s">
        <v>127</v>
      </c>
      <c r="C33" s="421">
        <v>121237</v>
      </c>
      <c r="D33" s="421">
        <v>100002</v>
      </c>
      <c r="E33" s="421">
        <v>99989</v>
      </c>
      <c r="F33" s="421">
        <v>13</v>
      </c>
      <c r="G33" s="421">
        <v>14932</v>
      </c>
      <c r="H33" s="421">
        <v>5739</v>
      </c>
      <c r="I33" s="422">
        <v>38</v>
      </c>
      <c r="J33" s="421">
        <v>526</v>
      </c>
      <c r="K33" s="426">
        <v>0</v>
      </c>
      <c r="L33" s="423">
        <v>502</v>
      </c>
      <c r="M33" s="423">
        <v>27172</v>
      </c>
      <c r="N33" s="423">
        <v>16460</v>
      </c>
      <c r="O33" s="423">
        <v>12567</v>
      </c>
      <c r="P33" s="424">
        <v>537</v>
      </c>
      <c r="Q33" s="423">
        <v>1005</v>
      </c>
      <c r="R33" s="424">
        <v>606</v>
      </c>
      <c r="S33" s="424">
        <v>0</v>
      </c>
      <c r="T33" s="424">
        <v>69</v>
      </c>
      <c r="U33" s="424">
        <v>23</v>
      </c>
      <c r="V33" s="423">
        <v>18</v>
      </c>
      <c r="W33" s="423">
        <v>0</v>
      </c>
      <c r="X33" s="423">
        <v>0</v>
      </c>
      <c r="Y33" s="423">
        <v>0</v>
      </c>
      <c r="Z33" s="425">
        <v>41471</v>
      </c>
      <c r="AA33" s="425">
        <v>45768</v>
      </c>
      <c r="AB33" s="421">
        <v>353974</v>
      </c>
    </row>
    <row r="34" spans="1:28" s="1" customFormat="1" ht="20.100000000000001" customHeight="1">
      <c r="A34" s="431">
        <v>26</v>
      </c>
      <c r="B34" s="434" t="s">
        <v>0</v>
      </c>
      <c r="C34" s="421">
        <v>225600</v>
      </c>
      <c r="D34" s="421">
        <v>199224</v>
      </c>
      <c r="E34" s="421">
        <v>198924</v>
      </c>
      <c r="F34" s="421">
        <v>300</v>
      </c>
      <c r="G34" s="421">
        <v>16430</v>
      </c>
      <c r="H34" s="421">
        <v>8868</v>
      </c>
      <c r="I34" s="422">
        <v>211</v>
      </c>
      <c r="J34" s="421">
        <v>867</v>
      </c>
      <c r="K34" s="426">
        <v>0</v>
      </c>
      <c r="L34" s="423">
        <v>1002</v>
      </c>
      <c r="M34" s="423">
        <v>86648</v>
      </c>
      <c r="N34" s="423">
        <v>33516</v>
      </c>
      <c r="O34" s="423">
        <v>29033</v>
      </c>
      <c r="P34" s="424">
        <v>1098</v>
      </c>
      <c r="Q34" s="424">
        <v>849</v>
      </c>
      <c r="R34" s="424">
        <v>642</v>
      </c>
      <c r="S34" s="424">
        <v>4</v>
      </c>
      <c r="T34" s="424">
        <v>456</v>
      </c>
      <c r="U34" s="424">
        <v>77</v>
      </c>
      <c r="V34" s="423">
        <v>63</v>
      </c>
      <c r="W34" s="423">
        <v>0</v>
      </c>
      <c r="X34" s="423">
        <v>0</v>
      </c>
      <c r="Y34" s="423">
        <v>0</v>
      </c>
      <c r="Z34" s="425">
        <v>118946</v>
      </c>
      <c r="AA34" s="425">
        <v>123650</v>
      </c>
      <c r="AB34" s="421">
        <v>554617</v>
      </c>
    </row>
    <row r="35" spans="1:28" s="1" customFormat="1" ht="20.100000000000001" customHeight="1">
      <c r="A35" s="419">
        <v>27</v>
      </c>
      <c r="B35" s="420" t="s">
        <v>10</v>
      </c>
      <c r="C35" s="421">
        <v>448614</v>
      </c>
      <c r="D35" s="421">
        <v>382527</v>
      </c>
      <c r="E35" s="421">
        <v>382127</v>
      </c>
      <c r="F35" s="421">
        <v>400</v>
      </c>
      <c r="G35" s="421">
        <v>47338</v>
      </c>
      <c r="H35" s="421">
        <v>16964</v>
      </c>
      <c r="I35" s="422">
        <v>142</v>
      </c>
      <c r="J35" s="421">
        <v>1393</v>
      </c>
      <c r="K35" s="424">
        <v>250</v>
      </c>
      <c r="L35" s="423">
        <v>1098</v>
      </c>
      <c r="M35" s="423">
        <v>72478</v>
      </c>
      <c r="N35" s="423">
        <v>35958</v>
      </c>
      <c r="O35" s="423">
        <v>25497</v>
      </c>
      <c r="P35" s="424">
        <v>1522</v>
      </c>
      <c r="Q35" s="423">
        <v>2214</v>
      </c>
      <c r="R35" s="424">
        <v>1217</v>
      </c>
      <c r="S35" s="429">
        <v>13</v>
      </c>
      <c r="T35" s="424">
        <v>560</v>
      </c>
      <c r="U35" s="424">
        <v>454</v>
      </c>
      <c r="V35" s="429">
        <v>357</v>
      </c>
      <c r="W35" s="423">
        <v>0</v>
      </c>
      <c r="X35" s="424">
        <v>0</v>
      </c>
      <c r="Y35" s="423">
        <v>0</v>
      </c>
      <c r="Z35" s="425">
        <v>102742</v>
      </c>
      <c r="AA35" s="425">
        <v>114297</v>
      </c>
      <c r="AB35" s="421">
        <v>1115326</v>
      </c>
    </row>
    <row r="36" spans="1:28" s="1" customFormat="1" ht="20.100000000000001" customHeight="1">
      <c r="A36" s="419">
        <v>28</v>
      </c>
      <c r="B36" s="420" t="s">
        <v>143</v>
      </c>
      <c r="C36" s="421">
        <v>78701</v>
      </c>
      <c r="D36" s="421">
        <v>63950</v>
      </c>
      <c r="E36" s="421">
        <v>63835</v>
      </c>
      <c r="F36" s="421">
        <v>115</v>
      </c>
      <c r="G36" s="421">
        <v>9871</v>
      </c>
      <c r="H36" s="421">
        <v>1423</v>
      </c>
      <c r="I36" s="422">
        <v>181</v>
      </c>
      <c r="J36" s="421">
        <v>3276</v>
      </c>
      <c r="K36" s="426">
        <v>0</v>
      </c>
      <c r="L36" s="423">
        <v>700</v>
      </c>
      <c r="M36" s="423">
        <v>48250</v>
      </c>
      <c r="N36" s="423">
        <v>17531</v>
      </c>
      <c r="O36" s="423">
        <v>15097</v>
      </c>
      <c r="P36" s="424">
        <v>452</v>
      </c>
      <c r="Q36" s="424">
        <v>649</v>
      </c>
      <c r="R36" s="424">
        <v>480</v>
      </c>
      <c r="S36" s="424">
        <v>4</v>
      </c>
      <c r="T36" s="424">
        <v>463</v>
      </c>
      <c r="U36" s="424">
        <v>59</v>
      </c>
      <c r="V36" s="429">
        <v>52</v>
      </c>
      <c r="W36" s="423">
        <v>0</v>
      </c>
      <c r="X36" s="423">
        <v>0</v>
      </c>
      <c r="Y36" s="423">
        <v>0</v>
      </c>
      <c r="Z36" s="425">
        <v>65498</v>
      </c>
      <c r="AA36" s="425">
        <v>68108</v>
      </c>
      <c r="AB36" s="421">
        <v>230723</v>
      </c>
    </row>
    <row r="37" spans="1:28" s="1" customFormat="1" ht="20.100000000000001" customHeight="1">
      <c r="A37" s="419">
        <v>29</v>
      </c>
      <c r="B37" s="420" t="s">
        <v>144</v>
      </c>
      <c r="C37" s="421">
        <v>18982</v>
      </c>
      <c r="D37" s="421">
        <v>17040</v>
      </c>
      <c r="E37" s="421">
        <v>17037</v>
      </c>
      <c r="F37" s="421">
        <v>3</v>
      </c>
      <c r="G37" s="421">
        <v>1268</v>
      </c>
      <c r="H37" s="422">
        <v>370</v>
      </c>
      <c r="I37" s="421">
        <v>0</v>
      </c>
      <c r="J37" s="421">
        <v>304</v>
      </c>
      <c r="K37" s="426">
        <v>0</v>
      </c>
      <c r="L37" s="423">
        <v>123</v>
      </c>
      <c r="M37" s="423">
        <v>8287</v>
      </c>
      <c r="N37" s="423">
        <v>3809</v>
      </c>
      <c r="O37" s="423">
        <v>3142</v>
      </c>
      <c r="P37" s="424">
        <v>86</v>
      </c>
      <c r="Q37" s="424">
        <v>227</v>
      </c>
      <c r="R37" s="424">
        <v>148</v>
      </c>
      <c r="S37" s="424">
        <v>0</v>
      </c>
      <c r="T37" s="424">
        <v>21</v>
      </c>
      <c r="U37" s="424">
        <v>1</v>
      </c>
      <c r="V37" s="429">
        <v>1</v>
      </c>
      <c r="W37" s="423">
        <v>0</v>
      </c>
      <c r="X37" s="423">
        <v>0</v>
      </c>
      <c r="Y37" s="423">
        <v>0</v>
      </c>
      <c r="Z37" s="425">
        <v>11808</v>
      </c>
      <c r="AA37" s="425">
        <v>12554</v>
      </c>
      <c r="AB37" s="421">
        <v>72311</v>
      </c>
    </row>
    <row r="38" spans="1:28" s="5" customFormat="1" ht="20.100000000000001" customHeight="1">
      <c r="A38" s="419">
        <v>30</v>
      </c>
      <c r="B38" s="420" t="s">
        <v>145</v>
      </c>
      <c r="C38" s="421">
        <v>49601</v>
      </c>
      <c r="D38" s="421">
        <v>30771</v>
      </c>
      <c r="E38" s="421">
        <v>30769</v>
      </c>
      <c r="F38" s="421">
        <v>2</v>
      </c>
      <c r="G38" s="421">
        <v>16923</v>
      </c>
      <c r="H38" s="421">
        <v>1886</v>
      </c>
      <c r="I38" s="421">
        <v>0</v>
      </c>
      <c r="J38" s="421">
        <v>21</v>
      </c>
      <c r="K38" s="426">
        <v>0</v>
      </c>
      <c r="L38" s="423">
        <v>37</v>
      </c>
      <c r="M38" s="423">
        <v>1154</v>
      </c>
      <c r="N38" s="423">
        <v>1441</v>
      </c>
      <c r="O38" s="423">
        <v>715</v>
      </c>
      <c r="P38" s="424">
        <v>60</v>
      </c>
      <c r="Q38" s="424">
        <v>182</v>
      </c>
      <c r="R38" s="424">
        <v>74</v>
      </c>
      <c r="S38" s="424">
        <v>0</v>
      </c>
      <c r="T38" s="424">
        <v>0</v>
      </c>
      <c r="U38" s="424">
        <v>0</v>
      </c>
      <c r="V38" s="429">
        <v>0</v>
      </c>
      <c r="W38" s="423">
        <v>0</v>
      </c>
      <c r="X38" s="423">
        <v>0</v>
      </c>
      <c r="Y38" s="423">
        <v>0</v>
      </c>
      <c r="Z38" s="425">
        <v>2040</v>
      </c>
      <c r="AA38" s="425">
        <v>2874</v>
      </c>
      <c r="AB38" s="421">
        <v>56934</v>
      </c>
    </row>
    <row r="39" spans="1:28" s="1" customFormat="1" ht="18" customHeight="1">
      <c r="A39" s="419">
        <v>31</v>
      </c>
      <c r="B39" s="420" t="s">
        <v>68</v>
      </c>
      <c r="C39" s="421">
        <v>260161</v>
      </c>
      <c r="D39" s="421">
        <v>207951</v>
      </c>
      <c r="E39" s="421">
        <v>207719</v>
      </c>
      <c r="F39" s="421">
        <v>232</v>
      </c>
      <c r="G39" s="421">
        <v>30772</v>
      </c>
      <c r="H39" s="421">
        <v>17113</v>
      </c>
      <c r="I39" s="422">
        <v>143</v>
      </c>
      <c r="J39" s="421">
        <v>4173</v>
      </c>
      <c r="K39" s="426">
        <v>9</v>
      </c>
      <c r="L39" s="423">
        <v>1083</v>
      </c>
      <c r="M39" s="423">
        <v>80241</v>
      </c>
      <c r="N39" s="423">
        <v>34138</v>
      </c>
      <c r="O39" s="423">
        <v>24915</v>
      </c>
      <c r="P39" s="424">
        <v>1420</v>
      </c>
      <c r="Q39" s="423">
        <v>1957</v>
      </c>
      <c r="R39" s="424">
        <v>1138</v>
      </c>
      <c r="S39" s="424">
        <v>5</v>
      </c>
      <c r="T39" s="424">
        <v>422</v>
      </c>
      <c r="U39" s="429">
        <v>91</v>
      </c>
      <c r="V39" s="429">
        <v>67</v>
      </c>
      <c r="W39" s="423">
        <v>0</v>
      </c>
      <c r="X39" s="423">
        <v>0</v>
      </c>
      <c r="Y39" s="423">
        <v>0</v>
      </c>
      <c r="Z39" s="425">
        <v>109291</v>
      </c>
      <c r="AA39" s="425">
        <v>119357</v>
      </c>
      <c r="AB39" s="421">
        <v>707215</v>
      </c>
    </row>
    <row r="40" spans="1:28" s="5" customFormat="1" ht="20.100000000000001" customHeight="1">
      <c r="A40" s="419">
        <v>32</v>
      </c>
      <c r="B40" s="420" t="s">
        <v>93</v>
      </c>
      <c r="C40" s="421">
        <v>83770</v>
      </c>
      <c r="D40" s="421">
        <v>68793</v>
      </c>
      <c r="E40" s="421">
        <v>68747</v>
      </c>
      <c r="F40" s="421">
        <v>46</v>
      </c>
      <c r="G40" s="421">
        <v>7970</v>
      </c>
      <c r="H40" s="421">
        <v>3167</v>
      </c>
      <c r="I40" s="421">
        <v>1428</v>
      </c>
      <c r="J40" s="421">
        <v>2412</v>
      </c>
      <c r="K40" s="426">
        <v>0</v>
      </c>
      <c r="L40" s="423">
        <v>395</v>
      </c>
      <c r="M40" s="423">
        <v>33264</v>
      </c>
      <c r="N40" s="423">
        <v>11518</v>
      </c>
      <c r="O40" s="423">
        <v>9739</v>
      </c>
      <c r="P40" s="424">
        <v>329</v>
      </c>
      <c r="Q40" s="424">
        <v>447</v>
      </c>
      <c r="R40" s="424">
        <v>299</v>
      </c>
      <c r="S40" s="429">
        <v>28</v>
      </c>
      <c r="T40" s="424">
        <v>2252</v>
      </c>
      <c r="U40" s="429">
        <v>428</v>
      </c>
      <c r="V40" s="429">
        <v>346</v>
      </c>
      <c r="W40" s="423">
        <v>0</v>
      </c>
      <c r="X40" s="424">
        <v>2</v>
      </c>
      <c r="Y40" s="423">
        <v>1</v>
      </c>
      <c r="Z40" s="425">
        <v>46653</v>
      </c>
      <c r="AA40" s="425">
        <v>48663</v>
      </c>
      <c r="AB40" s="421">
        <v>203886</v>
      </c>
    </row>
    <row r="41" spans="1:28" s="1" customFormat="1" ht="20.100000000000001" customHeight="1">
      <c r="A41" s="419">
        <v>33</v>
      </c>
      <c r="B41" s="420" t="s">
        <v>1</v>
      </c>
      <c r="C41" s="421">
        <v>390503</v>
      </c>
      <c r="D41" s="421">
        <v>335496</v>
      </c>
      <c r="E41" s="421">
        <v>335126</v>
      </c>
      <c r="F41" s="421">
        <v>370</v>
      </c>
      <c r="G41" s="421">
        <v>30949</v>
      </c>
      <c r="H41" s="421">
        <v>15525</v>
      </c>
      <c r="I41" s="421">
        <v>1054</v>
      </c>
      <c r="J41" s="421">
        <v>7479</v>
      </c>
      <c r="K41" s="426">
        <v>0</v>
      </c>
      <c r="L41" s="423">
        <v>1642</v>
      </c>
      <c r="M41" s="423">
        <v>116173</v>
      </c>
      <c r="N41" s="423">
        <v>48892</v>
      </c>
      <c r="O41" s="423">
        <v>37651</v>
      </c>
      <c r="P41" s="424">
        <v>1522</v>
      </c>
      <c r="Q41" s="423">
        <v>2371</v>
      </c>
      <c r="R41" s="423">
        <v>1455</v>
      </c>
      <c r="S41" s="424">
        <v>56</v>
      </c>
      <c r="T41" s="423">
        <v>3661</v>
      </c>
      <c r="U41" s="424">
        <v>1116</v>
      </c>
      <c r="V41" s="429">
        <v>907</v>
      </c>
      <c r="W41" s="423">
        <v>0</v>
      </c>
      <c r="X41" s="424">
        <v>2</v>
      </c>
      <c r="Y41" s="423">
        <v>2</v>
      </c>
      <c r="Z41" s="425">
        <v>163069</v>
      </c>
      <c r="AA41" s="425">
        <v>175435</v>
      </c>
      <c r="AB41" s="421">
        <v>862687</v>
      </c>
    </row>
    <row r="42" spans="1:28" s="123" customFormat="1" ht="20.100000000000001" customHeight="1">
      <c r="A42" s="419">
        <v>34</v>
      </c>
      <c r="B42" s="420" t="s">
        <v>2</v>
      </c>
      <c r="C42" s="421">
        <v>5298422</v>
      </c>
      <c r="D42" s="421">
        <v>4793700</v>
      </c>
      <c r="E42" s="421">
        <v>4773781</v>
      </c>
      <c r="F42" s="421">
        <v>19919</v>
      </c>
      <c r="G42" s="421">
        <v>278394</v>
      </c>
      <c r="H42" s="421">
        <v>77544</v>
      </c>
      <c r="I42" s="422">
        <v>177</v>
      </c>
      <c r="J42" s="421">
        <v>135849</v>
      </c>
      <c r="K42" s="423">
        <v>12758</v>
      </c>
      <c r="L42" s="423">
        <v>15592</v>
      </c>
      <c r="M42" s="423">
        <v>1482386</v>
      </c>
      <c r="N42" s="423">
        <v>461447</v>
      </c>
      <c r="O42" s="423">
        <v>380375</v>
      </c>
      <c r="P42" s="423">
        <v>13567</v>
      </c>
      <c r="Q42" s="423">
        <v>11828</v>
      </c>
      <c r="R42" s="423">
        <v>8354</v>
      </c>
      <c r="S42" s="424">
        <v>23</v>
      </c>
      <c r="T42" s="423">
        <v>1618</v>
      </c>
      <c r="U42" s="424">
        <v>519</v>
      </c>
      <c r="V42" s="429">
        <v>399</v>
      </c>
      <c r="W42" s="423">
        <v>0</v>
      </c>
      <c r="X42" s="423">
        <v>0</v>
      </c>
      <c r="Y42" s="423">
        <v>0</v>
      </c>
      <c r="Z42" s="425">
        <v>1902314</v>
      </c>
      <c r="AA42" s="425">
        <v>1986980</v>
      </c>
      <c r="AB42" s="421">
        <v>10617883</v>
      </c>
    </row>
    <row r="43" spans="1:28" s="5" customFormat="1" ht="20.100000000000001" customHeight="1">
      <c r="A43" s="419">
        <v>35</v>
      </c>
      <c r="B43" s="420" t="s">
        <v>3</v>
      </c>
      <c r="C43" s="421">
        <v>1161267</v>
      </c>
      <c r="D43" s="421">
        <v>1056184</v>
      </c>
      <c r="E43" s="421">
        <v>1052490</v>
      </c>
      <c r="F43" s="421">
        <v>3694</v>
      </c>
      <c r="G43" s="421">
        <v>62054</v>
      </c>
      <c r="H43" s="421">
        <v>34217</v>
      </c>
      <c r="I43" s="421">
        <v>1448</v>
      </c>
      <c r="J43" s="421">
        <v>7356</v>
      </c>
      <c r="K43" s="430">
        <v>8</v>
      </c>
      <c r="L43" s="423">
        <v>5063</v>
      </c>
      <c r="M43" s="423">
        <v>496690</v>
      </c>
      <c r="N43" s="423">
        <v>158948</v>
      </c>
      <c r="O43" s="423">
        <v>135205</v>
      </c>
      <c r="P43" s="423">
        <v>5233</v>
      </c>
      <c r="Q43" s="423">
        <v>4268</v>
      </c>
      <c r="R43" s="423">
        <v>3081</v>
      </c>
      <c r="S43" s="424">
        <v>46</v>
      </c>
      <c r="T43" s="423">
        <v>2989</v>
      </c>
      <c r="U43" s="424">
        <v>677</v>
      </c>
      <c r="V43" s="429">
        <v>570</v>
      </c>
      <c r="W43" s="423">
        <v>0</v>
      </c>
      <c r="X43" s="423">
        <v>0</v>
      </c>
      <c r="Y43" s="423">
        <v>0</v>
      </c>
      <c r="Z43" s="425">
        <v>648877</v>
      </c>
      <c r="AA43" s="425">
        <v>673914</v>
      </c>
      <c r="AB43" s="421">
        <v>2579891</v>
      </c>
    </row>
    <row r="44" spans="1:28" s="1" customFormat="1" ht="18" customHeight="1">
      <c r="A44" s="431">
        <v>36</v>
      </c>
      <c r="B44" s="420" t="s">
        <v>4</v>
      </c>
      <c r="C44" s="421">
        <v>33491</v>
      </c>
      <c r="D44" s="421">
        <v>28343</v>
      </c>
      <c r="E44" s="421">
        <v>28341</v>
      </c>
      <c r="F44" s="421">
        <v>2</v>
      </c>
      <c r="G44" s="421">
        <v>2664</v>
      </c>
      <c r="H44" s="422">
        <v>2167</v>
      </c>
      <c r="I44" s="422">
        <v>0</v>
      </c>
      <c r="J44" s="421">
        <v>317</v>
      </c>
      <c r="K44" s="426">
        <v>0</v>
      </c>
      <c r="L44" s="423">
        <v>156</v>
      </c>
      <c r="M44" s="423">
        <v>7285</v>
      </c>
      <c r="N44" s="423">
        <v>4303</v>
      </c>
      <c r="O44" s="423">
        <v>3272</v>
      </c>
      <c r="P44" s="424">
        <v>142</v>
      </c>
      <c r="Q44" s="424">
        <v>260</v>
      </c>
      <c r="R44" s="424">
        <v>148</v>
      </c>
      <c r="S44" s="429">
        <v>0</v>
      </c>
      <c r="T44" s="423">
        <v>9</v>
      </c>
      <c r="U44" s="423">
        <v>2</v>
      </c>
      <c r="V44" s="429">
        <v>2</v>
      </c>
      <c r="W44" s="423">
        <v>0</v>
      </c>
      <c r="X44" s="423">
        <v>0</v>
      </c>
      <c r="Y44" s="423">
        <v>0</v>
      </c>
      <c r="Z44" s="425">
        <v>11014</v>
      </c>
      <c r="AA44" s="425">
        <v>12157</v>
      </c>
      <c r="AB44" s="421">
        <v>110618</v>
      </c>
    </row>
    <row r="45" spans="1:28" s="1" customFormat="1" ht="20.100000000000001" customHeight="1">
      <c r="A45" s="431">
        <v>37</v>
      </c>
      <c r="B45" s="420" t="s">
        <v>5</v>
      </c>
      <c r="C45" s="421">
        <v>69135</v>
      </c>
      <c r="D45" s="421">
        <v>60271</v>
      </c>
      <c r="E45" s="421">
        <v>60225</v>
      </c>
      <c r="F45" s="421">
        <v>46</v>
      </c>
      <c r="G45" s="421">
        <v>5654</v>
      </c>
      <c r="H45" s="421">
        <v>2425</v>
      </c>
      <c r="I45" s="422">
        <v>7</v>
      </c>
      <c r="J45" s="421">
        <v>703</v>
      </c>
      <c r="K45" s="430">
        <v>75</v>
      </c>
      <c r="L45" s="423">
        <v>382</v>
      </c>
      <c r="M45" s="423">
        <v>31837</v>
      </c>
      <c r="N45" s="423">
        <v>12571</v>
      </c>
      <c r="O45" s="423">
        <v>10950</v>
      </c>
      <c r="P45" s="424">
        <v>363</v>
      </c>
      <c r="Q45" s="424">
        <v>482</v>
      </c>
      <c r="R45" s="424">
        <v>348</v>
      </c>
      <c r="S45" s="424">
        <v>0</v>
      </c>
      <c r="T45" s="424">
        <v>47</v>
      </c>
      <c r="U45" s="424">
        <v>22</v>
      </c>
      <c r="V45" s="429">
        <v>17</v>
      </c>
      <c r="W45" s="423">
        <v>0</v>
      </c>
      <c r="X45" s="423">
        <v>0</v>
      </c>
      <c r="Y45" s="423">
        <v>0</v>
      </c>
      <c r="Z45" s="425">
        <v>43944</v>
      </c>
      <c r="AA45" s="425">
        <v>45704</v>
      </c>
      <c r="AB45" s="421">
        <v>168919</v>
      </c>
    </row>
    <row r="46" spans="1:28" s="123" customFormat="1" ht="20.100000000000001" customHeight="1">
      <c r="A46" s="431">
        <v>38</v>
      </c>
      <c r="B46" s="420" t="s">
        <v>6</v>
      </c>
      <c r="C46" s="421">
        <v>306868</v>
      </c>
      <c r="D46" s="421">
        <v>264177</v>
      </c>
      <c r="E46" s="421">
        <v>263968</v>
      </c>
      <c r="F46" s="421">
        <v>209</v>
      </c>
      <c r="G46" s="421">
        <v>26113</v>
      </c>
      <c r="H46" s="421">
        <v>14851</v>
      </c>
      <c r="I46" s="422">
        <v>0</v>
      </c>
      <c r="J46" s="421">
        <v>1727</v>
      </c>
      <c r="K46" s="430">
        <v>0</v>
      </c>
      <c r="L46" s="423">
        <v>1560</v>
      </c>
      <c r="M46" s="423">
        <v>108614</v>
      </c>
      <c r="N46" s="423">
        <v>43385</v>
      </c>
      <c r="O46" s="423">
        <v>35820</v>
      </c>
      <c r="P46" s="423">
        <v>2094</v>
      </c>
      <c r="Q46" s="423">
        <v>1722</v>
      </c>
      <c r="R46" s="424">
        <v>1169</v>
      </c>
      <c r="S46" s="429">
        <v>1</v>
      </c>
      <c r="T46" s="424">
        <v>143</v>
      </c>
      <c r="U46" s="424">
        <v>57</v>
      </c>
      <c r="V46" s="429">
        <v>43</v>
      </c>
      <c r="W46" s="423">
        <v>0</v>
      </c>
      <c r="X46" s="423">
        <v>0</v>
      </c>
      <c r="Y46" s="423">
        <v>0</v>
      </c>
      <c r="Z46" s="425">
        <v>149444</v>
      </c>
      <c r="AA46" s="425">
        <v>157576</v>
      </c>
      <c r="AB46" s="421">
        <v>819668</v>
      </c>
    </row>
    <row r="47" spans="1:28" s="1" customFormat="1" ht="20.100000000000001" customHeight="1">
      <c r="A47" s="431">
        <v>39</v>
      </c>
      <c r="B47" s="420" t="s">
        <v>7</v>
      </c>
      <c r="C47" s="421">
        <v>84706</v>
      </c>
      <c r="D47" s="421">
        <v>78011</v>
      </c>
      <c r="E47" s="421">
        <v>77951</v>
      </c>
      <c r="F47" s="421">
        <v>60</v>
      </c>
      <c r="G47" s="421">
        <v>4359</v>
      </c>
      <c r="H47" s="421">
        <v>1680</v>
      </c>
      <c r="I47" s="422">
        <v>20</v>
      </c>
      <c r="J47" s="421">
        <v>636</v>
      </c>
      <c r="K47" s="426">
        <v>0</v>
      </c>
      <c r="L47" s="423">
        <v>396</v>
      </c>
      <c r="M47" s="423">
        <v>38958</v>
      </c>
      <c r="N47" s="423">
        <v>12275</v>
      </c>
      <c r="O47" s="423">
        <v>10698</v>
      </c>
      <c r="P47" s="424">
        <v>436</v>
      </c>
      <c r="Q47" s="424">
        <v>361</v>
      </c>
      <c r="R47" s="424">
        <v>268</v>
      </c>
      <c r="S47" s="429">
        <v>4</v>
      </c>
      <c r="T47" s="424">
        <v>86</v>
      </c>
      <c r="U47" s="424">
        <v>38</v>
      </c>
      <c r="V47" s="429">
        <v>34</v>
      </c>
      <c r="W47" s="423">
        <v>0</v>
      </c>
      <c r="X47" s="423">
        <v>0</v>
      </c>
      <c r="Y47" s="423">
        <v>0</v>
      </c>
      <c r="Z47" s="425">
        <v>50880</v>
      </c>
      <c r="AA47" s="425">
        <v>52554</v>
      </c>
      <c r="AB47" s="421">
        <v>186541</v>
      </c>
    </row>
    <row r="48" spans="1:28" s="1" customFormat="1" ht="17.25" customHeight="1">
      <c r="A48" s="431">
        <v>40</v>
      </c>
      <c r="B48" s="420" t="s">
        <v>8</v>
      </c>
      <c r="C48" s="421">
        <v>37176</v>
      </c>
      <c r="D48" s="421">
        <v>30040</v>
      </c>
      <c r="E48" s="421">
        <v>30010</v>
      </c>
      <c r="F48" s="421">
        <v>30</v>
      </c>
      <c r="G48" s="421">
        <v>5337</v>
      </c>
      <c r="H48" s="421">
        <v>1163</v>
      </c>
      <c r="I48" s="422">
        <v>119</v>
      </c>
      <c r="J48" s="421">
        <v>517</v>
      </c>
      <c r="K48" s="426">
        <v>0</v>
      </c>
      <c r="L48" s="423">
        <v>223</v>
      </c>
      <c r="M48" s="423">
        <v>17341</v>
      </c>
      <c r="N48" s="423">
        <v>6516</v>
      </c>
      <c r="O48" s="423">
        <v>5472</v>
      </c>
      <c r="P48" s="424">
        <v>212</v>
      </c>
      <c r="Q48" s="424">
        <v>241</v>
      </c>
      <c r="R48" s="424">
        <v>176</v>
      </c>
      <c r="S48" s="424">
        <v>4</v>
      </c>
      <c r="T48" s="424">
        <v>232</v>
      </c>
      <c r="U48" s="424">
        <v>39</v>
      </c>
      <c r="V48" s="429">
        <v>25</v>
      </c>
      <c r="W48" s="423">
        <v>0</v>
      </c>
      <c r="X48" s="423">
        <v>0</v>
      </c>
      <c r="Y48" s="423">
        <v>0</v>
      </c>
      <c r="Z48" s="425">
        <v>23685</v>
      </c>
      <c r="AA48" s="425">
        <v>24808</v>
      </c>
      <c r="AB48" s="421">
        <v>111768</v>
      </c>
    </row>
    <row r="49" spans="1:28" s="5" customFormat="1" ht="20.100000000000001" customHeight="1">
      <c r="A49" s="431">
        <v>41</v>
      </c>
      <c r="B49" s="420" t="s">
        <v>44</v>
      </c>
      <c r="C49" s="421">
        <v>687845</v>
      </c>
      <c r="D49" s="421">
        <v>630187</v>
      </c>
      <c r="E49" s="421">
        <v>629764</v>
      </c>
      <c r="F49" s="421">
        <v>423</v>
      </c>
      <c r="G49" s="421">
        <v>41100</v>
      </c>
      <c r="H49" s="421">
        <v>13707</v>
      </c>
      <c r="I49" s="421">
        <v>824</v>
      </c>
      <c r="J49" s="421">
        <v>1996</v>
      </c>
      <c r="K49" s="426">
        <v>31</v>
      </c>
      <c r="L49" s="423">
        <v>2159</v>
      </c>
      <c r="M49" s="423">
        <v>167726</v>
      </c>
      <c r="N49" s="423">
        <v>63350</v>
      </c>
      <c r="O49" s="423">
        <v>52391</v>
      </c>
      <c r="P49" s="423">
        <v>3863</v>
      </c>
      <c r="Q49" s="423">
        <v>2730</v>
      </c>
      <c r="R49" s="423">
        <v>1895</v>
      </c>
      <c r="S49" s="424">
        <v>17</v>
      </c>
      <c r="T49" s="423">
        <v>1363</v>
      </c>
      <c r="U49" s="424">
        <v>208</v>
      </c>
      <c r="V49" s="429">
        <v>170</v>
      </c>
      <c r="W49" s="424">
        <v>0</v>
      </c>
      <c r="X49" s="423">
        <v>0</v>
      </c>
      <c r="Y49" s="423">
        <v>0</v>
      </c>
      <c r="Z49" s="425">
        <v>229584</v>
      </c>
      <c r="AA49" s="425">
        <v>241416</v>
      </c>
      <c r="AB49" s="421">
        <v>1488757</v>
      </c>
    </row>
    <row r="50" spans="1:28" s="1" customFormat="1" ht="20.100000000000001" customHeight="1">
      <c r="A50" s="431">
        <v>42</v>
      </c>
      <c r="B50" s="420" t="s">
        <v>146</v>
      </c>
      <c r="C50" s="421">
        <v>427735</v>
      </c>
      <c r="D50" s="421">
        <v>371647</v>
      </c>
      <c r="E50" s="421">
        <v>371486</v>
      </c>
      <c r="F50" s="421">
        <v>161</v>
      </c>
      <c r="G50" s="421">
        <v>30814</v>
      </c>
      <c r="H50" s="421">
        <v>21238</v>
      </c>
      <c r="I50" s="422">
        <v>554</v>
      </c>
      <c r="J50" s="421">
        <v>3480</v>
      </c>
      <c r="K50" s="426">
        <v>2</v>
      </c>
      <c r="L50" s="423">
        <v>1408</v>
      </c>
      <c r="M50" s="423">
        <v>122279</v>
      </c>
      <c r="N50" s="423">
        <v>47630</v>
      </c>
      <c r="O50" s="423">
        <v>38102</v>
      </c>
      <c r="P50" s="423">
        <v>1903</v>
      </c>
      <c r="Q50" s="423">
        <v>2308</v>
      </c>
      <c r="R50" s="423">
        <v>1513</v>
      </c>
      <c r="S50" s="424">
        <v>33</v>
      </c>
      <c r="T50" s="423">
        <v>3088</v>
      </c>
      <c r="U50" s="424">
        <v>608</v>
      </c>
      <c r="V50" s="429">
        <v>522</v>
      </c>
      <c r="W50" s="423">
        <v>0</v>
      </c>
      <c r="X50" s="424">
        <v>1</v>
      </c>
      <c r="Y50" s="423">
        <v>1</v>
      </c>
      <c r="Z50" s="425">
        <v>168849</v>
      </c>
      <c r="AA50" s="425">
        <v>179258</v>
      </c>
      <c r="AB50" s="421">
        <v>1056482</v>
      </c>
    </row>
    <row r="51" spans="1:28" s="5" customFormat="1" ht="18.75" customHeight="1">
      <c r="A51" s="431">
        <v>43</v>
      </c>
      <c r="B51" s="420" t="s">
        <v>39</v>
      </c>
      <c r="C51" s="421">
        <v>119329</v>
      </c>
      <c r="D51" s="421">
        <v>102361</v>
      </c>
      <c r="E51" s="421">
        <v>102315</v>
      </c>
      <c r="F51" s="421">
        <v>46</v>
      </c>
      <c r="G51" s="421">
        <v>10554</v>
      </c>
      <c r="H51" s="421">
        <v>4035</v>
      </c>
      <c r="I51" s="422">
        <v>6</v>
      </c>
      <c r="J51" s="421">
        <v>2373</v>
      </c>
      <c r="K51" s="426">
        <v>0</v>
      </c>
      <c r="L51" s="423">
        <v>684</v>
      </c>
      <c r="M51" s="423">
        <v>62705</v>
      </c>
      <c r="N51" s="423">
        <v>26371</v>
      </c>
      <c r="O51" s="423">
        <v>23530</v>
      </c>
      <c r="P51" s="424">
        <v>928</v>
      </c>
      <c r="Q51" s="424">
        <v>1025</v>
      </c>
      <c r="R51" s="424">
        <v>785</v>
      </c>
      <c r="S51" s="424">
        <v>4</v>
      </c>
      <c r="T51" s="424">
        <v>141</v>
      </c>
      <c r="U51" s="424">
        <v>40</v>
      </c>
      <c r="V51" s="429">
        <v>32</v>
      </c>
      <c r="W51" s="423">
        <v>0</v>
      </c>
      <c r="X51" s="423">
        <v>0</v>
      </c>
      <c r="Y51" s="423">
        <v>0</v>
      </c>
      <c r="Z51" s="425">
        <v>88809</v>
      </c>
      <c r="AA51" s="425">
        <v>91898</v>
      </c>
      <c r="AB51" s="421">
        <v>358705</v>
      </c>
    </row>
    <row r="52" spans="1:28" s="1" customFormat="1" ht="20.100000000000001" customHeight="1">
      <c r="A52" s="431">
        <v>44</v>
      </c>
      <c r="B52" s="434" t="s">
        <v>40</v>
      </c>
      <c r="C52" s="421">
        <v>146155</v>
      </c>
      <c r="D52" s="421">
        <v>124530</v>
      </c>
      <c r="E52" s="421">
        <v>124486</v>
      </c>
      <c r="F52" s="421">
        <v>44</v>
      </c>
      <c r="G52" s="421">
        <v>13218</v>
      </c>
      <c r="H52" s="421">
        <v>4584</v>
      </c>
      <c r="I52" s="421">
        <v>1289</v>
      </c>
      <c r="J52" s="421">
        <v>2534</v>
      </c>
      <c r="K52" s="426">
        <v>0</v>
      </c>
      <c r="L52" s="423">
        <v>790</v>
      </c>
      <c r="M52" s="423">
        <v>43930</v>
      </c>
      <c r="N52" s="423">
        <v>20612</v>
      </c>
      <c r="O52" s="423">
        <v>16347</v>
      </c>
      <c r="P52" s="424">
        <v>538</v>
      </c>
      <c r="Q52" s="424">
        <v>766</v>
      </c>
      <c r="R52" s="424">
        <v>485</v>
      </c>
      <c r="S52" s="424">
        <v>36</v>
      </c>
      <c r="T52" s="423">
        <v>3247</v>
      </c>
      <c r="U52" s="424">
        <v>602</v>
      </c>
      <c r="V52" s="429">
        <v>442</v>
      </c>
      <c r="W52" s="423">
        <v>0</v>
      </c>
      <c r="X52" s="423">
        <v>0</v>
      </c>
      <c r="Y52" s="423">
        <v>0</v>
      </c>
      <c r="Z52" s="425">
        <v>65815</v>
      </c>
      <c r="AA52" s="425">
        <v>70521</v>
      </c>
      <c r="AB52" s="421">
        <v>396860</v>
      </c>
    </row>
    <row r="53" spans="1:28" s="1" customFormat="1" ht="20.100000000000001" customHeight="1">
      <c r="A53" s="431">
        <v>45</v>
      </c>
      <c r="B53" s="434" t="s">
        <v>41</v>
      </c>
      <c r="C53" s="421">
        <v>336747</v>
      </c>
      <c r="D53" s="421">
        <v>289839</v>
      </c>
      <c r="E53" s="421">
        <v>289668</v>
      </c>
      <c r="F53" s="421">
        <v>171</v>
      </c>
      <c r="G53" s="421">
        <v>26354</v>
      </c>
      <c r="H53" s="421">
        <v>13883</v>
      </c>
      <c r="I53" s="421">
        <v>1054</v>
      </c>
      <c r="J53" s="421">
        <v>5617</v>
      </c>
      <c r="K53" s="426">
        <v>0</v>
      </c>
      <c r="L53" s="423">
        <v>1216</v>
      </c>
      <c r="M53" s="423">
        <v>106554</v>
      </c>
      <c r="N53" s="423">
        <v>35203</v>
      </c>
      <c r="O53" s="423">
        <v>29673</v>
      </c>
      <c r="P53" s="423">
        <v>1621</v>
      </c>
      <c r="Q53" s="423">
        <v>1731</v>
      </c>
      <c r="R53" s="424">
        <v>1129</v>
      </c>
      <c r="S53" s="424">
        <v>22</v>
      </c>
      <c r="T53" s="423">
        <v>1655</v>
      </c>
      <c r="U53" s="424">
        <v>406</v>
      </c>
      <c r="V53" s="429">
        <v>359</v>
      </c>
      <c r="W53" s="423">
        <v>0</v>
      </c>
      <c r="X53" s="423">
        <v>0</v>
      </c>
      <c r="Y53" s="423">
        <v>0</v>
      </c>
      <c r="Z53" s="425">
        <v>142229</v>
      </c>
      <c r="AA53" s="425">
        <v>148408</v>
      </c>
      <c r="AB53" s="421">
        <v>775614</v>
      </c>
    </row>
    <row r="54" spans="1:28" s="1" customFormat="1" ht="20.100000000000001" customHeight="1">
      <c r="A54" s="431">
        <v>46</v>
      </c>
      <c r="B54" s="434" t="s">
        <v>206</v>
      </c>
      <c r="C54" s="421">
        <v>211108</v>
      </c>
      <c r="D54" s="421">
        <v>174265</v>
      </c>
      <c r="E54" s="421">
        <v>174171</v>
      </c>
      <c r="F54" s="421">
        <v>94</v>
      </c>
      <c r="G54" s="421">
        <v>22285</v>
      </c>
      <c r="H54" s="421">
        <v>12998</v>
      </c>
      <c r="I54" s="422">
        <v>4</v>
      </c>
      <c r="J54" s="421">
        <v>1556</v>
      </c>
      <c r="K54" s="426">
        <v>0</v>
      </c>
      <c r="L54" s="423">
        <v>657</v>
      </c>
      <c r="M54" s="423">
        <v>50573</v>
      </c>
      <c r="N54" s="423">
        <v>18744</v>
      </c>
      <c r="O54" s="423">
        <v>13872</v>
      </c>
      <c r="P54" s="424">
        <v>1090</v>
      </c>
      <c r="Q54" s="423">
        <v>1595</v>
      </c>
      <c r="R54" s="424">
        <v>915</v>
      </c>
      <c r="S54" s="424">
        <v>1</v>
      </c>
      <c r="T54" s="424">
        <v>72</v>
      </c>
      <c r="U54" s="424">
        <v>49</v>
      </c>
      <c r="V54" s="429">
        <v>41</v>
      </c>
      <c r="W54" s="423">
        <v>0</v>
      </c>
      <c r="X54" s="423">
        <v>0</v>
      </c>
      <c r="Y54" s="423">
        <v>0</v>
      </c>
      <c r="Z54" s="425">
        <v>67221</v>
      </c>
      <c r="AA54" s="425">
        <v>72781</v>
      </c>
      <c r="AB54" s="421">
        <v>619216</v>
      </c>
    </row>
    <row r="55" spans="1:28" s="1" customFormat="1" ht="20.100000000000001" customHeight="1">
      <c r="A55" s="431">
        <v>47</v>
      </c>
      <c r="B55" s="434" t="s">
        <v>42</v>
      </c>
      <c r="C55" s="421">
        <v>139462</v>
      </c>
      <c r="D55" s="421">
        <v>115804</v>
      </c>
      <c r="E55" s="421">
        <v>115801</v>
      </c>
      <c r="F55" s="421">
        <v>3</v>
      </c>
      <c r="G55" s="421">
        <v>18665</v>
      </c>
      <c r="H55" s="421">
        <v>4871</v>
      </c>
      <c r="I55" s="422">
        <v>9</v>
      </c>
      <c r="J55" s="421">
        <v>113</v>
      </c>
      <c r="K55" s="426">
        <v>0</v>
      </c>
      <c r="L55" s="423">
        <v>205</v>
      </c>
      <c r="M55" s="423">
        <v>12473</v>
      </c>
      <c r="N55" s="423">
        <v>9485</v>
      </c>
      <c r="O55" s="423">
        <v>5446</v>
      </c>
      <c r="P55" s="424">
        <v>247</v>
      </c>
      <c r="Q55" s="424">
        <v>935</v>
      </c>
      <c r="R55" s="424">
        <v>422</v>
      </c>
      <c r="S55" s="429">
        <v>1</v>
      </c>
      <c r="T55" s="424">
        <v>48</v>
      </c>
      <c r="U55" s="424">
        <v>30</v>
      </c>
      <c r="V55" s="429">
        <v>17</v>
      </c>
      <c r="W55" s="423">
        <v>0</v>
      </c>
      <c r="X55" s="423">
        <v>0</v>
      </c>
      <c r="Y55" s="423">
        <v>0</v>
      </c>
      <c r="Z55" s="425">
        <v>18859</v>
      </c>
      <c r="AA55" s="425">
        <v>23424</v>
      </c>
      <c r="AB55" s="421">
        <v>341750</v>
      </c>
    </row>
    <row r="56" spans="1:28" s="1" customFormat="1" ht="20.100000000000001" customHeight="1">
      <c r="A56" s="431">
        <v>48</v>
      </c>
      <c r="B56" s="434" t="s">
        <v>95</v>
      </c>
      <c r="C56" s="421">
        <v>275019</v>
      </c>
      <c r="D56" s="421">
        <v>251306</v>
      </c>
      <c r="E56" s="421">
        <v>250318</v>
      </c>
      <c r="F56" s="421">
        <v>988</v>
      </c>
      <c r="G56" s="421">
        <v>11958</v>
      </c>
      <c r="H56" s="421">
        <v>5865</v>
      </c>
      <c r="I56" s="421">
        <v>1070</v>
      </c>
      <c r="J56" s="421">
        <v>4820</v>
      </c>
      <c r="K56" s="426">
        <v>0</v>
      </c>
      <c r="L56" s="423">
        <v>916</v>
      </c>
      <c r="M56" s="423">
        <v>98207</v>
      </c>
      <c r="N56" s="423">
        <v>26732</v>
      </c>
      <c r="O56" s="423">
        <v>22610</v>
      </c>
      <c r="P56" s="424">
        <v>728</v>
      </c>
      <c r="Q56" s="424">
        <v>848</v>
      </c>
      <c r="R56" s="424">
        <v>619</v>
      </c>
      <c r="S56" s="424">
        <v>16</v>
      </c>
      <c r="T56" s="423">
        <v>1444</v>
      </c>
      <c r="U56" s="424">
        <v>216</v>
      </c>
      <c r="V56" s="429">
        <v>179</v>
      </c>
      <c r="W56" s="423">
        <v>0</v>
      </c>
      <c r="X56" s="423">
        <v>0</v>
      </c>
      <c r="Y56" s="423">
        <v>0</v>
      </c>
      <c r="Z56" s="425">
        <v>124719</v>
      </c>
      <c r="AA56" s="425">
        <v>129107</v>
      </c>
      <c r="AB56" s="421">
        <v>569953</v>
      </c>
    </row>
    <row r="57" spans="1:28" s="1" customFormat="1" ht="20.100000000000001" customHeight="1">
      <c r="A57" s="431">
        <v>49</v>
      </c>
      <c r="B57" s="434" t="s">
        <v>96</v>
      </c>
      <c r="C57" s="421">
        <v>44779</v>
      </c>
      <c r="D57" s="421">
        <v>34610</v>
      </c>
      <c r="E57" s="421">
        <v>34610</v>
      </c>
      <c r="F57" s="421">
        <v>0</v>
      </c>
      <c r="G57" s="421">
        <v>7646</v>
      </c>
      <c r="H57" s="421">
        <v>2473</v>
      </c>
      <c r="I57" s="421">
        <v>0</v>
      </c>
      <c r="J57" s="421">
        <v>50</v>
      </c>
      <c r="K57" s="426">
        <v>0</v>
      </c>
      <c r="L57" s="423">
        <v>80</v>
      </c>
      <c r="M57" s="423">
        <v>4684</v>
      </c>
      <c r="N57" s="423">
        <v>2989</v>
      </c>
      <c r="O57" s="423">
        <v>1701</v>
      </c>
      <c r="P57" s="424">
        <v>144</v>
      </c>
      <c r="Q57" s="424">
        <v>272</v>
      </c>
      <c r="R57" s="424">
        <v>134</v>
      </c>
      <c r="S57" s="424">
        <v>1</v>
      </c>
      <c r="T57" s="424">
        <v>2</v>
      </c>
      <c r="U57" s="429">
        <v>2</v>
      </c>
      <c r="V57" s="429">
        <v>2</v>
      </c>
      <c r="W57" s="423">
        <v>0</v>
      </c>
      <c r="X57" s="423">
        <v>0</v>
      </c>
      <c r="Y57" s="423">
        <v>0</v>
      </c>
      <c r="Z57" s="425">
        <v>6748</v>
      </c>
      <c r="AA57" s="425">
        <v>8174</v>
      </c>
      <c r="AB57" s="421">
        <v>132771</v>
      </c>
    </row>
    <row r="58" spans="1:28" s="1" customFormat="1" ht="20.100000000000001" customHeight="1">
      <c r="A58" s="431">
        <v>50</v>
      </c>
      <c r="B58" s="434" t="s">
        <v>97</v>
      </c>
      <c r="C58" s="421">
        <v>62126</v>
      </c>
      <c r="D58" s="421">
        <v>52787</v>
      </c>
      <c r="E58" s="421">
        <v>52758</v>
      </c>
      <c r="F58" s="421">
        <v>29</v>
      </c>
      <c r="G58" s="421">
        <v>5456</v>
      </c>
      <c r="H58" s="421">
        <v>2175</v>
      </c>
      <c r="I58" s="421">
        <v>930</v>
      </c>
      <c r="J58" s="421">
        <v>778</v>
      </c>
      <c r="K58" s="426">
        <v>0</v>
      </c>
      <c r="L58" s="423">
        <v>288</v>
      </c>
      <c r="M58" s="423">
        <v>19714</v>
      </c>
      <c r="N58" s="423">
        <v>7108</v>
      </c>
      <c r="O58" s="423">
        <v>5943</v>
      </c>
      <c r="P58" s="424">
        <v>197</v>
      </c>
      <c r="Q58" s="424">
        <v>296</v>
      </c>
      <c r="R58" s="424">
        <v>210</v>
      </c>
      <c r="S58" s="424">
        <v>12</v>
      </c>
      <c r="T58" s="424">
        <v>1048</v>
      </c>
      <c r="U58" s="424">
        <v>148</v>
      </c>
      <c r="V58" s="429">
        <v>117</v>
      </c>
      <c r="W58" s="423">
        <v>0</v>
      </c>
      <c r="X58" s="423">
        <v>0</v>
      </c>
      <c r="Y58" s="423">
        <v>0</v>
      </c>
      <c r="Z58" s="425">
        <v>27529</v>
      </c>
      <c r="AA58" s="425">
        <v>28811</v>
      </c>
      <c r="AB58" s="421">
        <v>142373</v>
      </c>
    </row>
    <row r="59" spans="1:28" s="1" customFormat="1" ht="20.100000000000001" customHeight="1">
      <c r="A59" s="431">
        <v>51</v>
      </c>
      <c r="B59" s="434" t="s">
        <v>98</v>
      </c>
      <c r="C59" s="421">
        <v>54068</v>
      </c>
      <c r="D59" s="421">
        <v>44486</v>
      </c>
      <c r="E59" s="421">
        <v>44461</v>
      </c>
      <c r="F59" s="421">
        <v>25</v>
      </c>
      <c r="G59" s="421">
        <v>6281</v>
      </c>
      <c r="H59" s="422">
        <v>2433</v>
      </c>
      <c r="I59" s="422">
        <v>104</v>
      </c>
      <c r="J59" s="421">
        <v>764</v>
      </c>
      <c r="K59" s="426">
        <v>0</v>
      </c>
      <c r="L59" s="423">
        <v>248</v>
      </c>
      <c r="M59" s="423">
        <v>17126</v>
      </c>
      <c r="N59" s="423">
        <v>7354</v>
      </c>
      <c r="O59" s="423">
        <v>5931</v>
      </c>
      <c r="P59" s="424">
        <v>252</v>
      </c>
      <c r="Q59" s="424">
        <v>355</v>
      </c>
      <c r="R59" s="424">
        <v>220</v>
      </c>
      <c r="S59" s="424">
        <v>4</v>
      </c>
      <c r="T59" s="424">
        <v>321</v>
      </c>
      <c r="U59" s="424">
        <v>78</v>
      </c>
      <c r="V59" s="429">
        <v>69</v>
      </c>
      <c r="W59" s="423">
        <v>0</v>
      </c>
      <c r="X59" s="423">
        <v>0</v>
      </c>
      <c r="Y59" s="423">
        <v>0</v>
      </c>
      <c r="Z59" s="425">
        <v>24171</v>
      </c>
      <c r="AA59" s="425">
        <v>25738</v>
      </c>
      <c r="AB59" s="421">
        <v>141638</v>
      </c>
    </row>
    <row r="60" spans="1:28" s="1" customFormat="1" ht="20.100000000000001" customHeight="1">
      <c r="A60" s="431">
        <v>52</v>
      </c>
      <c r="B60" s="434" t="s">
        <v>99</v>
      </c>
      <c r="C60" s="421">
        <v>125750</v>
      </c>
      <c r="D60" s="421">
        <v>101280</v>
      </c>
      <c r="E60" s="421">
        <v>101108</v>
      </c>
      <c r="F60" s="421">
        <v>172</v>
      </c>
      <c r="G60" s="421">
        <v>14095</v>
      </c>
      <c r="H60" s="421">
        <v>4935</v>
      </c>
      <c r="I60" s="422">
        <v>603</v>
      </c>
      <c r="J60" s="421">
        <v>4783</v>
      </c>
      <c r="K60" s="424">
        <v>54</v>
      </c>
      <c r="L60" s="423">
        <v>854</v>
      </c>
      <c r="M60" s="423">
        <v>61368</v>
      </c>
      <c r="N60" s="423">
        <v>21179</v>
      </c>
      <c r="O60" s="423">
        <v>17913</v>
      </c>
      <c r="P60" s="424">
        <v>1192</v>
      </c>
      <c r="Q60" s="423">
        <v>1499</v>
      </c>
      <c r="R60" s="424">
        <v>1005</v>
      </c>
      <c r="S60" s="424">
        <v>17</v>
      </c>
      <c r="T60" s="423">
        <v>2655</v>
      </c>
      <c r="U60" s="424">
        <v>366</v>
      </c>
      <c r="V60" s="429">
        <v>306</v>
      </c>
      <c r="W60" s="423">
        <v>0</v>
      </c>
      <c r="X60" s="423">
        <v>0</v>
      </c>
      <c r="Y60" s="423">
        <v>0</v>
      </c>
      <c r="Z60" s="425">
        <v>85310</v>
      </c>
      <c r="AA60" s="425">
        <v>89130</v>
      </c>
      <c r="AB60" s="421">
        <v>379616</v>
      </c>
    </row>
    <row r="61" spans="1:28" s="1" customFormat="1" ht="20.100000000000001" customHeight="1">
      <c r="A61" s="419">
        <v>53</v>
      </c>
      <c r="B61" s="420" t="s">
        <v>100</v>
      </c>
      <c r="C61" s="421">
        <v>69807</v>
      </c>
      <c r="D61" s="421">
        <v>54848</v>
      </c>
      <c r="E61" s="421">
        <v>54783</v>
      </c>
      <c r="F61" s="421">
        <v>65</v>
      </c>
      <c r="G61" s="421">
        <v>5899</v>
      </c>
      <c r="H61" s="421">
        <v>1347</v>
      </c>
      <c r="I61" s="422">
        <v>14</v>
      </c>
      <c r="J61" s="421">
        <v>7699</v>
      </c>
      <c r="K61" s="429">
        <v>0</v>
      </c>
      <c r="L61" s="423">
        <v>527</v>
      </c>
      <c r="M61" s="423">
        <v>37487</v>
      </c>
      <c r="N61" s="423">
        <v>19605</v>
      </c>
      <c r="O61" s="423">
        <v>16449</v>
      </c>
      <c r="P61" s="424">
        <v>207</v>
      </c>
      <c r="Q61" s="424">
        <v>316</v>
      </c>
      <c r="R61" s="424">
        <v>222</v>
      </c>
      <c r="S61" s="424">
        <v>2</v>
      </c>
      <c r="T61" s="424">
        <v>107</v>
      </c>
      <c r="U61" s="424">
        <v>43</v>
      </c>
      <c r="V61" s="429">
        <v>37</v>
      </c>
      <c r="W61" s="423">
        <v>0</v>
      </c>
      <c r="X61" s="423">
        <v>0</v>
      </c>
      <c r="Y61" s="423">
        <v>0</v>
      </c>
      <c r="Z61" s="425">
        <v>55038</v>
      </c>
      <c r="AA61" s="425">
        <v>58294</v>
      </c>
      <c r="AB61" s="421">
        <v>211287</v>
      </c>
    </row>
    <row r="62" spans="1:28" s="1" customFormat="1" ht="20.100000000000001" customHeight="1">
      <c r="A62" s="419">
        <v>54</v>
      </c>
      <c r="B62" s="420" t="s">
        <v>158</v>
      </c>
      <c r="C62" s="421">
        <v>260721</v>
      </c>
      <c r="D62" s="421">
        <v>222484</v>
      </c>
      <c r="E62" s="421">
        <v>222282</v>
      </c>
      <c r="F62" s="421">
        <v>202</v>
      </c>
      <c r="G62" s="421">
        <v>24208</v>
      </c>
      <c r="H62" s="421">
        <v>9401</v>
      </c>
      <c r="I62" s="421">
        <v>783</v>
      </c>
      <c r="J62" s="421">
        <v>3845</v>
      </c>
      <c r="K62" s="426">
        <v>0</v>
      </c>
      <c r="L62" s="423">
        <v>1178</v>
      </c>
      <c r="M62" s="423">
        <v>82216</v>
      </c>
      <c r="N62" s="423">
        <v>32543</v>
      </c>
      <c r="O62" s="423">
        <v>26872</v>
      </c>
      <c r="P62" s="424">
        <v>1236</v>
      </c>
      <c r="Q62" s="424">
        <v>1130</v>
      </c>
      <c r="R62" s="424">
        <v>783</v>
      </c>
      <c r="S62" s="424">
        <v>23</v>
      </c>
      <c r="T62" s="423">
        <v>1841</v>
      </c>
      <c r="U62" s="424">
        <v>349</v>
      </c>
      <c r="V62" s="429">
        <v>289</v>
      </c>
      <c r="W62" s="423">
        <v>1</v>
      </c>
      <c r="X62" s="424">
        <v>1</v>
      </c>
      <c r="Y62" s="423">
        <v>1</v>
      </c>
      <c r="Z62" s="425">
        <v>114440</v>
      </c>
      <c r="AA62" s="425">
        <v>120518</v>
      </c>
      <c r="AB62" s="421">
        <v>643582</v>
      </c>
    </row>
    <row r="63" spans="1:28" s="1" customFormat="1" ht="20.100000000000001" customHeight="1">
      <c r="A63" s="419">
        <v>55</v>
      </c>
      <c r="B63" s="420" t="s">
        <v>159</v>
      </c>
      <c r="C63" s="421">
        <v>248500</v>
      </c>
      <c r="D63" s="421">
        <v>209996</v>
      </c>
      <c r="E63" s="421">
        <v>209526</v>
      </c>
      <c r="F63" s="421">
        <v>470</v>
      </c>
      <c r="G63" s="421">
        <v>23689</v>
      </c>
      <c r="H63" s="421">
        <v>9605</v>
      </c>
      <c r="I63" s="422">
        <v>198</v>
      </c>
      <c r="J63" s="421">
        <v>5012</v>
      </c>
      <c r="K63" s="426">
        <v>0</v>
      </c>
      <c r="L63" s="423">
        <v>1568</v>
      </c>
      <c r="M63" s="423">
        <v>119735</v>
      </c>
      <c r="N63" s="423">
        <v>44404</v>
      </c>
      <c r="O63" s="423">
        <v>36730</v>
      </c>
      <c r="P63" s="423">
        <v>1615</v>
      </c>
      <c r="Q63" s="423">
        <v>1982</v>
      </c>
      <c r="R63" s="423">
        <v>1376</v>
      </c>
      <c r="S63" s="424">
        <v>5</v>
      </c>
      <c r="T63" s="424">
        <v>435</v>
      </c>
      <c r="U63" s="424">
        <v>76</v>
      </c>
      <c r="V63" s="429">
        <v>64</v>
      </c>
      <c r="W63" s="423">
        <v>0</v>
      </c>
      <c r="X63" s="423">
        <v>0</v>
      </c>
      <c r="Y63" s="423">
        <v>0</v>
      </c>
      <c r="Z63" s="425">
        <v>161528</v>
      </c>
      <c r="AA63" s="425">
        <v>169820</v>
      </c>
      <c r="AB63" s="421">
        <v>706433</v>
      </c>
    </row>
    <row r="64" spans="1:28" s="1" customFormat="1" ht="20.100000000000001" customHeight="1">
      <c r="A64" s="419">
        <v>56</v>
      </c>
      <c r="B64" s="420" t="s">
        <v>116</v>
      </c>
      <c r="C64" s="421">
        <v>41136</v>
      </c>
      <c r="D64" s="421">
        <v>33831</v>
      </c>
      <c r="E64" s="421">
        <v>33831</v>
      </c>
      <c r="F64" s="421">
        <v>0</v>
      </c>
      <c r="G64" s="421">
        <v>6015</v>
      </c>
      <c r="H64" s="422">
        <v>1003</v>
      </c>
      <c r="I64" s="422">
        <v>65</v>
      </c>
      <c r="J64" s="421">
        <v>182</v>
      </c>
      <c r="K64" s="426">
        <v>40</v>
      </c>
      <c r="L64" s="423">
        <v>90</v>
      </c>
      <c r="M64" s="423">
        <v>5551</v>
      </c>
      <c r="N64" s="423">
        <v>4073</v>
      </c>
      <c r="O64" s="423">
        <v>2453</v>
      </c>
      <c r="P64" s="424">
        <v>132</v>
      </c>
      <c r="Q64" s="424">
        <v>397</v>
      </c>
      <c r="R64" s="424">
        <v>174</v>
      </c>
      <c r="S64" s="429">
        <v>0</v>
      </c>
      <c r="T64" s="424">
        <v>29</v>
      </c>
      <c r="U64" s="424">
        <v>15</v>
      </c>
      <c r="V64" s="429">
        <v>9</v>
      </c>
      <c r="W64" s="423">
        <v>0</v>
      </c>
      <c r="X64" s="423">
        <v>0</v>
      </c>
      <c r="Y64" s="423">
        <v>0</v>
      </c>
      <c r="Z64" s="425">
        <v>8438</v>
      </c>
      <c r="AA64" s="425">
        <v>10287</v>
      </c>
      <c r="AB64" s="421">
        <v>114186</v>
      </c>
    </row>
    <row r="65" spans="1:28" s="1" customFormat="1" ht="20.100000000000001" customHeight="1">
      <c r="A65" s="419">
        <v>57</v>
      </c>
      <c r="B65" s="420" t="s">
        <v>12</v>
      </c>
      <c r="C65" s="421">
        <v>38561</v>
      </c>
      <c r="D65" s="421">
        <v>32420</v>
      </c>
      <c r="E65" s="421">
        <v>32399</v>
      </c>
      <c r="F65" s="421">
        <v>21</v>
      </c>
      <c r="G65" s="421">
        <v>3661</v>
      </c>
      <c r="H65" s="422">
        <v>1401</v>
      </c>
      <c r="I65" s="422">
        <v>15</v>
      </c>
      <c r="J65" s="421">
        <v>1064</v>
      </c>
      <c r="K65" s="426">
        <v>0</v>
      </c>
      <c r="L65" s="423">
        <v>339</v>
      </c>
      <c r="M65" s="423">
        <v>26446</v>
      </c>
      <c r="N65" s="423">
        <v>8915</v>
      </c>
      <c r="O65" s="423">
        <v>7806</v>
      </c>
      <c r="P65" s="424">
        <v>297</v>
      </c>
      <c r="Q65" s="424">
        <v>369</v>
      </c>
      <c r="R65" s="424">
        <v>277</v>
      </c>
      <c r="S65" s="429">
        <v>0</v>
      </c>
      <c r="T65" s="424">
        <v>98</v>
      </c>
      <c r="U65" s="424">
        <v>22</v>
      </c>
      <c r="V65" s="429">
        <v>17</v>
      </c>
      <c r="W65" s="423">
        <v>0</v>
      </c>
      <c r="X65" s="423">
        <v>0</v>
      </c>
      <c r="Y65" s="423">
        <v>0</v>
      </c>
      <c r="Z65" s="425">
        <v>35280</v>
      </c>
      <c r="AA65" s="425">
        <v>36486</v>
      </c>
      <c r="AB65" s="421">
        <v>121003</v>
      </c>
    </row>
    <row r="66" spans="1:28" s="1" customFormat="1" ht="20.100000000000001" customHeight="1">
      <c r="A66" s="419">
        <v>58</v>
      </c>
      <c r="B66" s="420" t="s">
        <v>13</v>
      </c>
      <c r="C66" s="421">
        <v>103801</v>
      </c>
      <c r="D66" s="421">
        <v>88342</v>
      </c>
      <c r="E66" s="421">
        <v>88323</v>
      </c>
      <c r="F66" s="421">
        <v>19</v>
      </c>
      <c r="G66" s="421">
        <v>11000</v>
      </c>
      <c r="H66" s="421">
        <v>3671</v>
      </c>
      <c r="I66" s="422">
        <v>36</v>
      </c>
      <c r="J66" s="421">
        <v>752</v>
      </c>
      <c r="K66" s="426">
        <v>0</v>
      </c>
      <c r="L66" s="423">
        <v>617</v>
      </c>
      <c r="M66" s="423">
        <v>44115</v>
      </c>
      <c r="N66" s="423">
        <v>19984</v>
      </c>
      <c r="O66" s="423">
        <v>16497</v>
      </c>
      <c r="P66" s="424">
        <v>632</v>
      </c>
      <c r="Q66" s="424">
        <v>950</v>
      </c>
      <c r="R66" s="424">
        <v>607</v>
      </c>
      <c r="S66" s="424">
        <v>1</v>
      </c>
      <c r="T66" s="424">
        <v>148</v>
      </c>
      <c r="U66" s="424">
        <v>41</v>
      </c>
      <c r="V66" s="429">
        <v>35</v>
      </c>
      <c r="W66" s="423">
        <v>0</v>
      </c>
      <c r="X66" s="423">
        <v>0</v>
      </c>
      <c r="Y66" s="423">
        <v>0</v>
      </c>
      <c r="Z66" s="425">
        <v>62652</v>
      </c>
      <c r="AA66" s="425">
        <v>66488</v>
      </c>
      <c r="AB66" s="421">
        <v>325771</v>
      </c>
    </row>
    <row r="67" spans="1:28" s="1" customFormat="1" ht="18.75" customHeight="1">
      <c r="A67" s="419">
        <v>59</v>
      </c>
      <c r="B67" s="420" t="s">
        <v>14</v>
      </c>
      <c r="C67" s="421">
        <v>367613</v>
      </c>
      <c r="D67" s="421">
        <v>336753</v>
      </c>
      <c r="E67" s="421">
        <v>336521</v>
      </c>
      <c r="F67" s="421">
        <v>232</v>
      </c>
      <c r="G67" s="421">
        <v>16739</v>
      </c>
      <c r="H67" s="421">
        <v>12105</v>
      </c>
      <c r="I67" s="422">
        <v>538</v>
      </c>
      <c r="J67" s="421">
        <v>1478</v>
      </c>
      <c r="K67" s="426">
        <v>0</v>
      </c>
      <c r="L67" s="423">
        <v>1091</v>
      </c>
      <c r="M67" s="423">
        <v>104369</v>
      </c>
      <c r="N67" s="423">
        <v>28588</v>
      </c>
      <c r="O67" s="423">
        <v>24186</v>
      </c>
      <c r="P67" s="424">
        <v>1526</v>
      </c>
      <c r="Q67" s="424">
        <v>1052</v>
      </c>
      <c r="R67" s="424">
        <v>769</v>
      </c>
      <c r="S67" s="424">
        <v>7</v>
      </c>
      <c r="T67" s="424">
        <v>1011</v>
      </c>
      <c r="U67" s="424">
        <v>219</v>
      </c>
      <c r="V67" s="429">
        <v>206</v>
      </c>
      <c r="W67" s="423">
        <v>0</v>
      </c>
      <c r="X67" s="423">
        <v>0</v>
      </c>
      <c r="Y67" s="423">
        <v>0</v>
      </c>
      <c r="Z67" s="425">
        <v>133165</v>
      </c>
      <c r="AA67" s="425">
        <v>137863</v>
      </c>
      <c r="AB67" s="421">
        <v>761696</v>
      </c>
    </row>
    <row r="68" spans="1:28" s="1" customFormat="1" ht="20.100000000000001" customHeight="1">
      <c r="A68" s="419">
        <v>60</v>
      </c>
      <c r="B68" s="420" t="s">
        <v>107</v>
      </c>
      <c r="C68" s="421">
        <v>90327</v>
      </c>
      <c r="D68" s="421">
        <v>73608</v>
      </c>
      <c r="E68" s="421">
        <v>73573</v>
      </c>
      <c r="F68" s="421">
        <v>35</v>
      </c>
      <c r="G68" s="421">
        <v>11266</v>
      </c>
      <c r="H68" s="421">
        <v>3539</v>
      </c>
      <c r="I68" s="422">
        <v>261</v>
      </c>
      <c r="J68" s="421">
        <v>1653</v>
      </c>
      <c r="K68" s="426">
        <v>0</v>
      </c>
      <c r="L68" s="423">
        <v>617</v>
      </c>
      <c r="M68" s="423">
        <v>39339</v>
      </c>
      <c r="N68" s="423">
        <v>16299</v>
      </c>
      <c r="O68" s="423">
        <v>13823</v>
      </c>
      <c r="P68" s="424">
        <v>583</v>
      </c>
      <c r="Q68" s="424">
        <v>767</v>
      </c>
      <c r="R68" s="424">
        <v>553</v>
      </c>
      <c r="S68" s="424">
        <v>5</v>
      </c>
      <c r="T68" s="424">
        <v>969</v>
      </c>
      <c r="U68" s="424">
        <v>246</v>
      </c>
      <c r="V68" s="429">
        <v>221</v>
      </c>
      <c r="W68" s="423">
        <v>0</v>
      </c>
      <c r="X68" s="423">
        <v>0</v>
      </c>
      <c r="Y68" s="423">
        <v>0</v>
      </c>
      <c r="Z68" s="425">
        <v>56110</v>
      </c>
      <c r="AA68" s="425">
        <v>58825</v>
      </c>
      <c r="AB68" s="421">
        <v>275499</v>
      </c>
    </row>
    <row r="69" spans="1:28" s="1" customFormat="1" ht="20.25" customHeight="1">
      <c r="A69" s="419">
        <v>61</v>
      </c>
      <c r="B69" s="420" t="s">
        <v>108</v>
      </c>
      <c r="C69" s="421">
        <v>151324</v>
      </c>
      <c r="D69" s="421">
        <v>131366</v>
      </c>
      <c r="E69" s="421">
        <v>131142</v>
      </c>
      <c r="F69" s="421">
        <v>224</v>
      </c>
      <c r="G69" s="421">
        <v>10717</v>
      </c>
      <c r="H69" s="421">
        <v>4474</v>
      </c>
      <c r="I69" s="422">
        <v>409</v>
      </c>
      <c r="J69" s="421">
        <v>4358</v>
      </c>
      <c r="K69" s="426">
        <v>0</v>
      </c>
      <c r="L69" s="423">
        <v>1124</v>
      </c>
      <c r="M69" s="423">
        <v>74783</v>
      </c>
      <c r="N69" s="423">
        <v>32458</v>
      </c>
      <c r="O69" s="423">
        <v>26694</v>
      </c>
      <c r="P69" s="424">
        <v>687</v>
      </c>
      <c r="Q69" s="423">
        <v>1840</v>
      </c>
      <c r="R69" s="423">
        <v>1340</v>
      </c>
      <c r="S69" s="424">
        <v>13</v>
      </c>
      <c r="T69" s="424">
        <v>823</v>
      </c>
      <c r="U69" s="424">
        <v>113</v>
      </c>
      <c r="V69" s="429">
        <v>82</v>
      </c>
      <c r="W69" s="423">
        <v>0</v>
      </c>
      <c r="X69" s="423">
        <v>0</v>
      </c>
      <c r="Y69" s="423">
        <v>0</v>
      </c>
      <c r="Z69" s="425">
        <v>105546</v>
      </c>
      <c r="AA69" s="425">
        <v>111841</v>
      </c>
      <c r="AB69" s="421">
        <v>456816</v>
      </c>
    </row>
    <row r="70" spans="1:28" s="5" customFormat="1" ht="20.100000000000001" customHeight="1">
      <c r="A70" s="419">
        <v>62</v>
      </c>
      <c r="B70" s="420" t="s">
        <v>109</v>
      </c>
      <c r="C70" s="421">
        <v>11059</v>
      </c>
      <c r="D70" s="421">
        <v>10209</v>
      </c>
      <c r="E70" s="421">
        <v>10205</v>
      </c>
      <c r="F70" s="421">
        <v>4</v>
      </c>
      <c r="G70" s="421">
        <v>688</v>
      </c>
      <c r="H70" s="422">
        <v>122</v>
      </c>
      <c r="I70" s="421">
        <v>0</v>
      </c>
      <c r="J70" s="421">
        <v>40</v>
      </c>
      <c r="K70" s="426">
        <v>0</v>
      </c>
      <c r="L70" s="423">
        <v>81</v>
      </c>
      <c r="M70" s="423">
        <v>4687</v>
      </c>
      <c r="N70" s="423">
        <v>2008</v>
      </c>
      <c r="O70" s="423">
        <v>1669</v>
      </c>
      <c r="P70" s="424">
        <v>75</v>
      </c>
      <c r="Q70" s="424">
        <v>80</v>
      </c>
      <c r="R70" s="424">
        <v>61</v>
      </c>
      <c r="S70" s="429">
        <v>0</v>
      </c>
      <c r="T70" s="424">
        <v>7</v>
      </c>
      <c r="U70" s="424">
        <v>2</v>
      </c>
      <c r="V70" s="429">
        <v>1</v>
      </c>
      <c r="W70" s="423">
        <v>0</v>
      </c>
      <c r="X70" s="423">
        <v>0</v>
      </c>
      <c r="Y70" s="423">
        <v>0</v>
      </c>
      <c r="Z70" s="425">
        <v>6581</v>
      </c>
      <c r="AA70" s="425">
        <v>6940</v>
      </c>
      <c r="AB70" s="421">
        <v>22279</v>
      </c>
    </row>
    <row r="71" spans="1:28" s="1" customFormat="1" ht="20.100000000000001" customHeight="1">
      <c r="A71" s="419">
        <v>63</v>
      </c>
      <c r="B71" s="420" t="s">
        <v>104</v>
      </c>
      <c r="C71" s="421">
        <v>245849</v>
      </c>
      <c r="D71" s="421">
        <v>187399</v>
      </c>
      <c r="E71" s="421">
        <v>187381</v>
      </c>
      <c r="F71" s="421">
        <v>18</v>
      </c>
      <c r="G71" s="421">
        <v>48006</v>
      </c>
      <c r="H71" s="421">
        <v>9250</v>
      </c>
      <c r="I71" s="422">
        <v>252</v>
      </c>
      <c r="J71" s="421">
        <v>942</v>
      </c>
      <c r="K71" s="426">
        <v>0</v>
      </c>
      <c r="L71" s="423">
        <v>424</v>
      </c>
      <c r="M71" s="423">
        <v>23333</v>
      </c>
      <c r="N71" s="423">
        <v>16655</v>
      </c>
      <c r="O71" s="423">
        <v>9471</v>
      </c>
      <c r="P71" s="424">
        <v>607</v>
      </c>
      <c r="Q71" s="424">
        <v>1325</v>
      </c>
      <c r="R71" s="424">
        <v>611</v>
      </c>
      <c r="S71" s="424">
        <v>13</v>
      </c>
      <c r="T71" s="424">
        <v>798</v>
      </c>
      <c r="U71" s="423">
        <v>966</v>
      </c>
      <c r="V71" s="429">
        <v>552</v>
      </c>
      <c r="W71" s="423">
        <v>0</v>
      </c>
      <c r="X71" s="423">
        <v>0</v>
      </c>
      <c r="Y71" s="423">
        <v>0</v>
      </c>
      <c r="Z71" s="425">
        <v>35809</v>
      </c>
      <c r="AA71" s="425">
        <v>44121</v>
      </c>
      <c r="AB71" s="421">
        <v>686116</v>
      </c>
    </row>
    <row r="72" spans="1:28" s="1" customFormat="1" ht="20.100000000000001" customHeight="1">
      <c r="A72" s="419">
        <v>64</v>
      </c>
      <c r="B72" s="420" t="s">
        <v>105</v>
      </c>
      <c r="C72" s="421">
        <v>86141</v>
      </c>
      <c r="D72" s="421">
        <v>74168</v>
      </c>
      <c r="E72" s="421">
        <v>73890</v>
      </c>
      <c r="F72" s="421">
        <v>278</v>
      </c>
      <c r="G72" s="421">
        <v>5246</v>
      </c>
      <c r="H72" s="421">
        <v>4219</v>
      </c>
      <c r="I72" s="422">
        <v>121</v>
      </c>
      <c r="J72" s="421">
        <v>2387</v>
      </c>
      <c r="K72" s="426">
        <v>0</v>
      </c>
      <c r="L72" s="423">
        <v>391</v>
      </c>
      <c r="M72" s="423">
        <v>36396</v>
      </c>
      <c r="N72" s="423">
        <v>11064</v>
      </c>
      <c r="O72" s="423">
        <v>9520</v>
      </c>
      <c r="P72" s="424">
        <v>655</v>
      </c>
      <c r="Q72" s="424">
        <v>444</v>
      </c>
      <c r="R72" s="424">
        <v>305</v>
      </c>
      <c r="S72" s="424">
        <v>5</v>
      </c>
      <c r="T72" s="424">
        <v>417</v>
      </c>
      <c r="U72" s="424">
        <v>80</v>
      </c>
      <c r="V72" s="429">
        <v>76</v>
      </c>
      <c r="W72" s="423">
        <v>0</v>
      </c>
      <c r="X72" s="423">
        <v>0</v>
      </c>
      <c r="Y72" s="423">
        <v>0</v>
      </c>
      <c r="Z72" s="425">
        <v>47765</v>
      </c>
      <c r="AA72" s="425">
        <v>49452</v>
      </c>
      <c r="AB72" s="421">
        <v>206543</v>
      </c>
    </row>
    <row r="73" spans="1:28" s="1" customFormat="1" ht="20.100000000000001" customHeight="1">
      <c r="A73" s="419">
        <v>65</v>
      </c>
      <c r="B73" s="420" t="s">
        <v>106</v>
      </c>
      <c r="C73" s="421">
        <v>149090</v>
      </c>
      <c r="D73" s="421">
        <v>117976</v>
      </c>
      <c r="E73" s="421">
        <v>117967</v>
      </c>
      <c r="F73" s="421">
        <v>9</v>
      </c>
      <c r="G73" s="421">
        <v>26398</v>
      </c>
      <c r="H73" s="421">
        <v>4449</v>
      </c>
      <c r="I73" s="422">
        <v>0</v>
      </c>
      <c r="J73" s="421">
        <v>267</v>
      </c>
      <c r="K73" s="426">
        <v>0</v>
      </c>
      <c r="L73" s="423">
        <v>387</v>
      </c>
      <c r="M73" s="423">
        <v>15738</v>
      </c>
      <c r="N73" s="423">
        <v>13225</v>
      </c>
      <c r="O73" s="423">
        <v>7780</v>
      </c>
      <c r="P73" s="424">
        <v>661</v>
      </c>
      <c r="Q73" s="423">
        <v>1383</v>
      </c>
      <c r="R73" s="424">
        <v>658</v>
      </c>
      <c r="S73" s="429">
        <v>0</v>
      </c>
      <c r="T73" s="424">
        <v>10</v>
      </c>
      <c r="U73" s="424">
        <v>9</v>
      </c>
      <c r="V73" s="429">
        <v>4</v>
      </c>
      <c r="W73" s="423">
        <v>0</v>
      </c>
      <c r="X73" s="423">
        <v>0</v>
      </c>
      <c r="Y73" s="423">
        <v>0</v>
      </c>
      <c r="Z73" s="425">
        <v>25238</v>
      </c>
      <c r="AA73" s="425">
        <v>31413</v>
      </c>
      <c r="AB73" s="421">
        <v>483199</v>
      </c>
    </row>
    <row r="74" spans="1:28" s="1" customFormat="1" ht="20.100000000000001" customHeight="1">
      <c r="A74" s="419">
        <v>66</v>
      </c>
      <c r="B74" s="420" t="s">
        <v>87</v>
      </c>
      <c r="C74" s="421">
        <v>56762</v>
      </c>
      <c r="D74" s="421">
        <v>46904</v>
      </c>
      <c r="E74" s="421">
        <v>46899</v>
      </c>
      <c r="F74" s="421">
        <v>5</v>
      </c>
      <c r="G74" s="421">
        <v>5922</v>
      </c>
      <c r="H74" s="421">
        <v>2869</v>
      </c>
      <c r="I74" s="422">
        <v>170</v>
      </c>
      <c r="J74" s="421">
        <v>897</v>
      </c>
      <c r="K74" s="426">
        <v>0</v>
      </c>
      <c r="L74" s="423">
        <v>272</v>
      </c>
      <c r="M74" s="423">
        <v>22676</v>
      </c>
      <c r="N74" s="423">
        <v>8180</v>
      </c>
      <c r="O74" s="423">
        <v>6703</v>
      </c>
      <c r="P74" s="424">
        <v>339</v>
      </c>
      <c r="Q74" s="424">
        <v>443</v>
      </c>
      <c r="R74" s="424">
        <v>309</v>
      </c>
      <c r="S74" s="424">
        <v>4</v>
      </c>
      <c r="T74" s="424">
        <v>298</v>
      </c>
      <c r="U74" s="424">
        <v>79</v>
      </c>
      <c r="V74" s="429">
        <v>68</v>
      </c>
      <c r="W74" s="423">
        <v>0</v>
      </c>
      <c r="X74" s="423">
        <v>0</v>
      </c>
      <c r="Y74" s="423">
        <v>0</v>
      </c>
      <c r="Z74" s="425">
        <v>30669</v>
      </c>
      <c r="AA74" s="425">
        <v>32291</v>
      </c>
      <c r="AB74" s="421">
        <v>138039</v>
      </c>
    </row>
    <row r="75" spans="1:28" s="1" customFormat="1" ht="20.100000000000001" customHeight="1">
      <c r="A75" s="431">
        <v>67</v>
      </c>
      <c r="B75" s="420" t="s">
        <v>88</v>
      </c>
      <c r="C75" s="421">
        <v>123938</v>
      </c>
      <c r="D75" s="421">
        <v>107858</v>
      </c>
      <c r="E75" s="421">
        <v>107810</v>
      </c>
      <c r="F75" s="421">
        <v>48</v>
      </c>
      <c r="G75" s="421">
        <v>9403</v>
      </c>
      <c r="H75" s="421">
        <v>4172</v>
      </c>
      <c r="I75" s="421">
        <v>1420</v>
      </c>
      <c r="J75" s="421">
        <v>1085</v>
      </c>
      <c r="K75" s="426">
        <v>0</v>
      </c>
      <c r="L75" s="423">
        <v>862</v>
      </c>
      <c r="M75" s="423">
        <v>76943</v>
      </c>
      <c r="N75" s="423">
        <v>38662</v>
      </c>
      <c r="O75" s="423">
        <v>33329</v>
      </c>
      <c r="P75" s="423">
        <v>5386</v>
      </c>
      <c r="Q75" s="423">
        <v>7372</v>
      </c>
      <c r="R75" s="423">
        <v>6212</v>
      </c>
      <c r="S75" s="424">
        <v>106</v>
      </c>
      <c r="T75" s="423">
        <v>6440</v>
      </c>
      <c r="U75" s="424">
        <v>846</v>
      </c>
      <c r="V75" s="429">
        <v>682</v>
      </c>
      <c r="W75" s="423">
        <v>0</v>
      </c>
      <c r="X75" s="423">
        <v>0</v>
      </c>
      <c r="Y75" s="423">
        <v>0</v>
      </c>
      <c r="Z75" s="425">
        <v>129960</v>
      </c>
      <c r="AA75" s="425">
        <v>136617</v>
      </c>
      <c r="AB75" s="421">
        <v>434731</v>
      </c>
    </row>
    <row r="76" spans="1:28" s="1" customFormat="1" ht="20.100000000000001" customHeight="1">
      <c r="A76" s="431">
        <v>68</v>
      </c>
      <c r="B76" s="420" t="s">
        <v>89</v>
      </c>
      <c r="C76" s="421">
        <v>74462</v>
      </c>
      <c r="D76" s="421">
        <v>62627</v>
      </c>
      <c r="E76" s="421">
        <v>62589</v>
      </c>
      <c r="F76" s="421">
        <v>38</v>
      </c>
      <c r="G76" s="421">
        <v>7961</v>
      </c>
      <c r="H76" s="421">
        <v>2936</v>
      </c>
      <c r="I76" s="422">
        <v>138</v>
      </c>
      <c r="J76" s="421">
        <v>800</v>
      </c>
      <c r="K76" s="426">
        <v>0</v>
      </c>
      <c r="L76" s="423">
        <v>233</v>
      </c>
      <c r="M76" s="423">
        <v>20618</v>
      </c>
      <c r="N76" s="423">
        <v>7472</v>
      </c>
      <c r="O76" s="423">
        <v>5953</v>
      </c>
      <c r="P76" s="424">
        <v>264</v>
      </c>
      <c r="Q76" s="424">
        <v>398</v>
      </c>
      <c r="R76" s="424">
        <v>258</v>
      </c>
      <c r="S76" s="424">
        <v>4</v>
      </c>
      <c r="T76" s="424">
        <v>319</v>
      </c>
      <c r="U76" s="424">
        <v>47</v>
      </c>
      <c r="V76" s="429">
        <v>43</v>
      </c>
      <c r="W76" s="423">
        <v>0</v>
      </c>
      <c r="X76" s="423">
        <v>0</v>
      </c>
      <c r="Y76" s="423">
        <v>0</v>
      </c>
      <c r="Z76" s="425">
        <v>27692</v>
      </c>
      <c r="AA76" s="425">
        <v>29355</v>
      </c>
      <c r="AB76" s="421">
        <v>173241</v>
      </c>
    </row>
    <row r="77" spans="1:28" s="1" customFormat="1" ht="20.100000000000001" customHeight="1">
      <c r="A77" s="431">
        <v>69</v>
      </c>
      <c r="B77" s="420" t="s">
        <v>128</v>
      </c>
      <c r="C77" s="421">
        <v>12636</v>
      </c>
      <c r="D77" s="421">
        <v>10166</v>
      </c>
      <c r="E77" s="421">
        <v>10164</v>
      </c>
      <c r="F77" s="421">
        <v>2</v>
      </c>
      <c r="G77" s="421">
        <v>2198</v>
      </c>
      <c r="H77" s="422">
        <v>189</v>
      </c>
      <c r="I77" s="421">
        <v>0</v>
      </c>
      <c r="J77" s="421">
        <v>83</v>
      </c>
      <c r="K77" s="426">
        <v>0</v>
      </c>
      <c r="L77" s="423">
        <v>63</v>
      </c>
      <c r="M77" s="423">
        <v>4468</v>
      </c>
      <c r="N77" s="423">
        <v>2026</v>
      </c>
      <c r="O77" s="423">
        <v>1660</v>
      </c>
      <c r="P77" s="424">
        <v>35</v>
      </c>
      <c r="Q77" s="424">
        <v>84</v>
      </c>
      <c r="R77" s="424">
        <v>49</v>
      </c>
      <c r="S77" s="429">
        <v>0</v>
      </c>
      <c r="T77" s="424">
        <v>3</v>
      </c>
      <c r="U77" s="429">
        <v>0</v>
      </c>
      <c r="V77" s="429">
        <v>0</v>
      </c>
      <c r="W77" s="423">
        <v>0</v>
      </c>
      <c r="X77" s="423">
        <v>0</v>
      </c>
      <c r="Y77" s="423">
        <v>0</v>
      </c>
      <c r="Z77" s="425">
        <v>6278</v>
      </c>
      <c r="AA77" s="425">
        <v>6679</v>
      </c>
      <c r="AB77" s="421">
        <v>32122</v>
      </c>
    </row>
    <row r="78" spans="1:28" s="1" customFormat="1" ht="20.100000000000001" customHeight="1">
      <c r="A78" s="431">
        <v>70</v>
      </c>
      <c r="B78" s="420" t="s">
        <v>129</v>
      </c>
      <c r="C78" s="421">
        <v>51393</v>
      </c>
      <c r="D78" s="421">
        <v>44638</v>
      </c>
      <c r="E78" s="421">
        <v>44618</v>
      </c>
      <c r="F78" s="421">
        <v>20</v>
      </c>
      <c r="G78" s="421">
        <v>4001</v>
      </c>
      <c r="H78" s="421">
        <v>2063</v>
      </c>
      <c r="I78" s="422">
        <v>9</v>
      </c>
      <c r="J78" s="421">
        <v>682</v>
      </c>
      <c r="K78" s="426">
        <v>0</v>
      </c>
      <c r="L78" s="423">
        <v>217</v>
      </c>
      <c r="M78" s="423">
        <v>17661</v>
      </c>
      <c r="N78" s="423">
        <v>5250</v>
      </c>
      <c r="O78" s="423">
        <v>4124</v>
      </c>
      <c r="P78" s="424">
        <v>322</v>
      </c>
      <c r="Q78" s="424">
        <v>402</v>
      </c>
      <c r="R78" s="424">
        <v>243</v>
      </c>
      <c r="S78" s="424">
        <v>1</v>
      </c>
      <c r="T78" s="424">
        <v>37</v>
      </c>
      <c r="U78" s="424">
        <v>22</v>
      </c>
      <c r="V78" s="429">
        <v>18</v>
      </c>
      <c r="W78" s="423">
        <v>0</v>
      </c>
      <c r="X78" s="423">
        <v>0</v>
      </c>
      <c r="Y78" s="423">
        <v>0</v>
      </c>
      <c r="Z78" s="425">
        <v>22623</v>
      </c>
      <c r="AA78" s="425">
        <v>23912</v>
      </c>
      <c r="AB78" s="421">
        <v>123452</v>
      </c>
    </row>
    <row r="79" spans="1:28" s="1" customFormat="1" ht="20.100000000000001" customHeight="1">
      <c r="A79" s="431">
        <v>71</v>
      </c>
      <c r="B79" s="420" t="s">
        <v>130</v>
      </c>
      <c r="C79" s="421">
        <v>48128</v>
      </c>
      <c r="D79" s="421">
        <v>40252</v>
      </c>
      <c r="E79" s="421">
        <v>40240</v>
      </c>
      <c r="F79" s="421">
        <v>12</v>
      </c>
      <c r="G79" s="421">
        <v>5677</v>
      </c>
      <c r="H79" s="421">
        <v>2046</v>
      </c>
      <c r="I79" s="422">
        <v>0</v>
      </c>
      <c r="J79" s="421">
        <v>153</v>
      </c>
      <c r="K79" s="426">
        <v>0</v>
      </c>
      <c r="L79" s="423">
        <v>251</v>
      </c>
      <c r="M79" s="423">
        <v>19928</v>
      </c>
      <c r="N79" s="423">
        <v>10790</v>
      </c>
      <c r="O79" s="423">
        <v>9152</v>
      </c>
      <c r="P79" s="424">
        <v>345</v>
      </c>
      <c r="Q79" s="424">
        <v>439</v>
      </c>
      <c r="R79" s="424">
        <v>310</v>
      </c>
      <c r="S79" s="429">
        <v>0</v>
      </c>
      <c r="T79" s="424">
        <v>34</v>
      </c>
      <c r="U79" s="424">
        <v>8</v>
      </c>
      <c r="V79" s="429">
        <v>7</v>
      </c>
      <c r="W79" s="423">
        <v>0</v>
      </c>
      <c r="X79" s="423">
        <v>0</v>
      </c>
      <c r="Y79" s="423">
        <v>0</v>
      </c>
      <c r="Z79" s="425">
        <v>30027</v>
      </c>
      <c r="AA79" s="425">
        <v>31795</v>
      </c>
      <c r="AB79" s="421">
        <v>136823</v>
      </c>
    </row>
    <row r="80" spans="1:28" s="1" customFormat="1" ht="20.100000000000001" customHeight="1">
      <c r="A80" s="431">
        <v>72</v>
      </c>
      <c r="B80" s="420" t="s">
        <v>131</v>
      </c>
      <c r="C80" s="421">
        <v>117971</v>
      </c>
      <c r="D80" s="421">
        <v>96030</v>
      </c>
      <c r="E80" s="421">
        <v>96025</v>
      </c>
      <c r="F80" s="421">
        <v>5</v>
      </c>
      <c r="G80" s="421">
        <v>17756</v>
      </c>
      <c r="H80" s="422">
        <v>3983</v>
      </c>
      <c r="I80" s="422">
        <v>6</v>
      </c>
      <c r="J80" s="421">
        <v>196</v>
      </c>
      <c r="K80" s="426">
        <v>0</v>
      </c>
      <c r="L80" s="423">
        <v>240</v>
      </c>
      <c r="M80" s="423">
        <v>13339</v>
      </c>
      <c r="N80" s="423">
        <v>10065</v>
      </c>
      <c r="O80" s="423">
        <v>5731</v>
      </c>
      <c r="P80" s="424">
        <v>330</v>
      </c>
      <c r="Q80" s="424">
        <v>845</v>
      </c>
      <c r="R80" s="424">
        <v>389</v>
      </c>
      <c r="S80" s="424">
        <v>0</v>
      </c>
      <c r="T80" s="424">
        <v>114</v>
      </c>
      <c r="U80" s="424">
        <v>159</v>
      </c>
      <c r="V80" s="429">
        <v>108</v>
      </c>
      <c r="W80" s="423">
        <v>0</v>
      </c>
      <c r="X80" s="423">
        <v>0</v>
      </c>
      <c r="Y80" s="423">
        <v>0</v>
      </c>
      <c r="Z80" s="425">
        <v>20251</v>
      </c>
      <c r="AA80" s="425">
        <v>25092</v>
      </c>
      <c r="AB80" s="421">
        <v>309660</v>
      </c>
    </row>
    <row r="81" spans="1:28" s="1" customFormat="1" ht="20.100000000000001" customHeight="1">
      <c r="A81" s="431">
        <v>73</v>
      </c>
      <c r="B81" s="420" t="s">
        <v>132</v>
      </c>
      <c r="C81" s="421">
        <v>80121</v>
      </c>
      <c r="D81" s="421">
        <v>60043</v>
      </c>
      <c r="E81" s="421">
        <v>60043</v>
      </c>
      <c r="F81" s="421">
        <v>0</v>
      </c>
      <c r="G81" s="421">
        <v>11393</v>
      </c>
      <c r="H81" s="421">
        <v>8640</v>
      </c>
      <c r="I81" s="422">
        <v>3</v>
      </c>
      <c r="J81" s="421">
        <v>42</v>
      </c>
      <c r="K81" s="430">
        <v>0</v>
      </c>
      <c r="L81" s="423">
        <v>96</v>
      </c>
      <c r="M81" s="423">
        <v>2946</v>
      </c>
      <c r="N81" s="423">
        <v>3485</v>
      </c>
      <c r="O81" s="424">
        <v>1499</v>
      </c>
      <c r="P81" s="424">
        <v>146</v>
      </c>
      <c r="Q81" s="424">
        <v>809</v>
      </c>
      <c r="R81" s="424">
        <v>282</v>
      </c>
      <c r="S81" s="424">
        <v>1</v>
      </c>
      <c r="T81" s="424">
        <v>15</v>
      </c>
      <c r="U81" s="424">
        <v>12</v>
      </c>
      <c r="V81" s="429">
        <v>9</v>
      </c>
      <c r="W81" s="423">
        <v>0</v>
      </c>
      <c r="X81" s="423">
        <v>0</v>
      </c>
      <c r="Y81" s="423">
        <v>0</v>
      </c>
      <c r="Z81" s="425">
        <v>4994</v>
      </c>
      <c r="AA81" s="425">
        <v>7510</v>
      </c>
      <c r="AB81" s="421">
        <v>162146</v>
      </c>
    </row>
    <row r="82" spans="1:28" s="1" customFormat="1" ht="20.100000000000001" customHeight="1">
      <c r="A82" s="431">
        <v>74</v>
      </c>
      <c r="B82" s="420" t="s">
        <v>133</v>
      </c>
      <c r="C82" s="421">
        <v>39300</v>
      </c>
      <c r="D82" s="421">
        <v>34002</v>
      </c>
      <c r="E82" s="421">
        <v>33957</v>
      </c>
      <c r="F82" s="421">
        <v>45</v>
      </c>
      <c r="G82" s="421">
        <v>3276</v>
      </c>
      <c r="H82" s="421">
        <v>1049</v>
      </c>
      <c r="I82" s="422">
        <v>473</v>
      </c>
      <c r="J82" s="421">
        <v>500</v>
      </c>
      <c r="K82" s="430">
        <v>0</v>
      </c>
      <c r="L82" s="423">
        <v>261</v>
      </c>
      <c r="M82" s="423">
        <v>24589</v>
      </c>
      <c r="N82" s="423">
        <v>11288</v>
      </c>
      <c r="O82" s="423">
        <v>9957</v>
      </c>
      <c r="P82" s="423">
        <v>1440</v>
      </c>
      <c r="Q82" s="423">
        <v>1905</v>
      </c>
      <c r="R82" s="423">
        <v>1656</v>
      </c>
      <c r="S82" s="424">
        <v>17</v>
      </c>
      <c r="T82" s="423">
        <v>1793</v>
      </c>
      <c r="U82" s="424">
        <v>223</v>
      </c>
      <c r="V82" s="429">
        <v>184</v>
      </c>
      <c r="W82" s="423">
        <v>0</v>
      </c>
      <c r="X82" s="424">
        <v>1</v>
      </c>
      <c r="Y82" s="423">
        <v>1</v>
      </c>
      <c r="Z82" s="425">
        <v>39898</v>
      </c>
      <c r="AA82" s="425">
        <v>41517</v>
      </c>
      <c r="AB82" s="421">
        <v>139181</v>
      </c>
    </row>
    <row r="83" spans="1:28" s="1" customFormat="1" ht="20.100000000000001" customHeight="1">
      <c r="A83" s="431">
        <v>75</v>
      </c>
      <c r="B83" s="434" t="s">
        <v>134</v>
      </c>
      <c r="C83" s="421">
        <v>12570</v>
      </c>
      <c r="D83" s="421">
        <v>10103</v>
      </c>
      <c r="E83" s="421">
        <v>10101</v>
      </c>
      <c r="F83" s="421">
        <v>2</v>
      </c>
      <c r="G83" s="421">
        <v>1956</v>
      </c>
      <c r="H83" s="422">
        <v>298</v>
      </c>
      <c r="I83" s="421">
        <v>0</v>
      </c>
      <c r="J83" s="421">
        <v>213</v>
      </c>
      <c r="K83" s="430">
        <v>0</v>
      </c>
      <c r="L83" s="423">
        <v>79</v>
      </c>
      <c r="M83" s="423">
        <v>3369</v>
      </c>
      <c r="N83" s="423">
        <v>1477</v>
      </c>
      <c r="O83" s="423">
        <v>1226</v>
      </c>
      <c r="P83" s="424">
        <v>38</v>
      </c>
      <c r="Q83" s="424">
        <v>59</v>
      </c>
      <c r="R83" s="424">
        <v>39</v>
      </c>
      <c r="S83" s="429">
        <v>0</v>
      </c>
      <c r="T83" s="423">
        <v>1</v>
      </c>
      <c r="U83" s="424">
        <v>0</v>
      </c>
      <c r="V83" s="429">
        <v>0</v>
      </c>
      <c r="W83" s="423">
        <v>0</v>
      </c>
      <c r="X83" s="423">
        <v>0</v>
      </c>
      <c r="Y83" s="423">
        <v>0</v>
      </c>
      <c r="Z83" s="425">
        <v>4752</v>
      </c>
      <c r="AA83" s="425">
        <v>5023</v>
      </c>
      <c r="AB83" s="421">
        <v>28822</v>
      </c>
    </row>
    <row r="84" spans="1:28" s="1" customFormat="1" ht="20.100000000000001" customHeight="1">
      <c r="A84" s="431">
        <v>76</v>
      </c>
      <c r="B84" s="434" t="s">
        <v>135</v>
      </c>
      <c r="C84" s="421">
        <v>24774</v>
      </c>
      <c r="D84" s="421">
        <v>20443</v>
      </c>
      <c r="E84" s="421">
        <v>20434</v>
      </c>
      <c r="F84" s="421">
        <v>9</v>
      </c>
      <c r="G84" s="421">
        <v>3479</v>
      </c>
      <c r="H84" s="422">
        <v>814</v>
      </c>
      <c r="I84" s="422">
        <v>0</v>
      </c>
      <c r="J84" s="421">
        <v>38</v>
      </c>
      <c r="K84" s="430">
        <v>0</v>
      </c>
      <c r="L84" s="423">
        <v>74</v>
      </c>
      <c r="M84" s="423">
        <v>3793</v>
      </c>
      <c r="N84" s="423">
        <v>1743</v>
      </c>
      <c r="O84" s="424">
        <v>1169</v>
      </c>
      <c r="P84" s="424">
        <v>80</v>
      </c>
      <c r="Q84" s="424">
        <v>229</v>
      </c>
      <c r="R84" s="424">
        <v>113</v>
      </c>
      <c r="S84" s="429">
        <v>0</v>
      </c>
      <c r="T84" s="424">
        <v>3</v>
      </c>
      <c r="U84" s="424">
        <v>1</v>
      </c>
      <c r="V84" s="429">
        <v>1</v>
      </c>
      <c r="W84" s="423">
        <v>0</v>
      </c>
      <c r="X84" s="423">
        <v>0</v>
      </c>
      <c r="Y84" s="423">
        <v>0</v>
      </c>
      <c r="Z84" s="425">
        <v>5233</v>
      </c>
      <c r="AA84" s="425">
        <v>5923</v>
      </c>
      <c r="AB84" s="421">
        <v>58716</v>
      </c>
    </row>
    <row r="85" spans="1:28" s="1" customFormat="1" ht="20.100000000000001" customHeight="1">
      <c r="A85" s="431">
        <v>77</v>
      </c>
      <c r="B85" s="434" t="s">
        <v>136</v>
      </c>
      <c r="C85" s="421">
        <v>91579</v>
      </c>
      <c r="D85" s="421">
        <v>84513</v>
      </c>
      <c r="E85" s="421">
        <v>84404</v>
      </c>
      <c r="F85" s="421">
        <v>109</v>
      </c>
      <c r="G85" s="421">
        <v>3767</v>
      </c>
      <c r="H85" s="421">
        <v>2679</v>
      </c>
      <c r="I85" s="422">
        <v>179</v>
      </c>
      <c r="J85" s="421">
        <v>441</v>
      </c>
      <c r="K85" s="430">
        <v>0</v>
      </c>
      <c r="L85" s="423">
        <v>313</v>
      </c>
      <c r="M85" s="423">
        <v>25528</v>
      </c>
      <c r="N85" s="423">
        <v>9369</v>
      </c>
      <c r="O85" s="423">
        <v>7873</v>
      </c>
      <c r="P85" s="424">
        <v>234</v>
      </c>
      <c r="Q85" s="424">
        <v>266</v>
      </c>
      <c r="R85" s="424">
        <v>194</v>
      </c>
      <c r="S85" s="424">
        <v>1</v>
      </c>
      <c r="T85" s="424">
        <v>230</v>
      </c>
      <c r="U85" s="424">
        <v>34</v>
      </c>
      <c r="V85" s="429">
        <v>31</v>
      </c>
      <c r="W85" s="423">
        <v>0</v>
      </c>
      <c r="X85" s="423">
        <v>0</v>
      </c>
      <c r="Y85" s="423">
        <v>0</v>
      </c>
      <c r="Z85" s="425">
        <v>34404</v>
      </c>
      <c r="AA85" s="425">
        <v>35975</v>
      </c>
      <c r="AB85" s="421">
        <v>183560</v>
      </c>
    </row>
    <row r="86" spans="1:28" s="1" customFormat="1" ht="18" customHeight="1">
      <c r="A86" s="431">
        <v>78</v>
      </c>
      <c r="B86" s="434" t="s">
        <v>137</v>
      </c>
      <c r="C86" s="421">
        <v>48046</v>
      </c>
      <c r="D86" s="421">
        <v>41072</v>
      </c>
      <c r="E86" s="421">
        <v>41039</v>
      </c>
      <c r="F86" s="421">
        <v>33</v>
      </c>
      <c r="G86" s="421">
        <v>5291</v>
      </c>
      <c r="H86" s="421">
        <v>1193</v>
      </c>
      <c r="I86" s="422">
        <v>321</v>
      </c>
      <c r="J86" s="421">
        <v>169</v>
      </c>
      <c r="K86" s="430">
        <v>0</v>
      </c>
      <c r="L86" s="423">
        <v>278</v>
      </c>
      <c r="M86" s="423">
        <v>27026</v>
      </c>
      <c r="N86" s="423">
        <v>12894</v>
      </c>
      <c r="O86" s="423">
        <v>11304</v>
      </c>
      <c r="P86" s="424">
        <v>738</v>
      </c>
      <c r="Q86" s="424">
        <v>847</v>
      </c>
      <c r="R86" s="424">
        <v>685</v>
      </c>
      <c r="S86" s="424">
        <v>13</v>
      </c>
      <c r="T86" s="424">
        <v>691</v>
      </c>
      <c r="U86" s="424">
        <v>105</v>
      </c>
      <c r="V86" s="429">
        <v>86</v>
      </c>
      <c r="W86" s="424">
        <v>2</v>
      </c>
      <c r="X86" s="423">
        <v>0</v>
      </c>
      <c r="Y86" s="423">
        <v>0</v>
      </c>
      <c r="Z86" s="425">
        <v>40823</v>
      </c>
      <c r="AA86" s="425">
        <v>42594</v>
      </c>
      <c r="AB86" s="421">
        <v>153861</v>
      </c>
    </row>
    <row r="87" spans="1:28" s="1" customFormat="1" ht="20.100000000000001" customHeight="1">
      <c r="A87" s="431">
        <v>79</v>
      </c>
      <c r="B87" s="434" t="s">
        <v>138</v>
      </c>
      <c r="C87" s="421">
        <v>25863</v>
      </c>
      <c r="D87" s="421">
        <v>21024</v>
      </c>
      <c r="E87" s="421">
        <v>21019</v>
      </c>
      <c r="F87" s="421">
        <v>5</v>
      </c>
      <c r="G87" s="421">
        <v>3729</v>
      </c>
      <c r="H87" s="421">
        <v>948</v>
      </c>
      <c r="I87" s="421">
        <v>0</v>
      </c>
      <c r="J87" s="421">
        <v>162</v>
      </c>
      <c r="K87" s="430">
        <v>0</v>
      </c>
      <c r="L87" s="423">
        <v>47</v>
      </c>
      <c r="M87" s="423">
        <v>3017</v>
      </c>
      <c r="N87" s="423">
        <v>1807</v>
      </c>
      <c r="O87" s="424">
        <v>1282</v>
      </c>
      <c r="P87" s="424">
        <v>42</v>
      </c>
      <c r="Q87" s="424">
        <v>126</v>
      </c>
      <c r="R87" s="424">
        <v>81</v>
      </c>
      <c r="S87" s="429">
        <v>0</v>
      </c>
      <c r="T87" s="424">
        <v>27</v>
      </c>
      <c r="U87" s="424">
        <v>14</v>
      </c>
      <c r="V87" s="429">
        <v>14</v>
      </c>
      <c r="W87" s="429">
        <v>0</v>
      </c>
      <c r="X87" s="423">
        <v>0</v>
      </c>
      <c r="Y87" s="423">
        <v>0</v>
      </c>
      <c r="Z87" s="425">
        <v>4510</v>
      </c>
      <c r="AA87" s="425">
        <v>5080</v>
      </c>
      <c r="AB87" s="421">
        <v>47883</v>
      </c>
    </row>
    <row r="88" spans="1:28" s="1" customFormat="1" ht="20.100000000000001" customHeight="1">
      <c r="A88" s="431">
        <v>80</v>
      </c>
      <c r="B88" s="434" t="s">
        <v>38</v>
      </c>
      <c r="C88" s="421">
        <v>82255</v>
      </c>
      <c r="D88" s="421">
        <v>64930</v>
      </c>
      <c r="E88" s="421">
        <v>64910</v>
      </c>
      <c r="F88" s="421">
        <v>20</v>
      </c>
      <c r="G88" s="421">
        <v>10243</v>
      </c>
      <c r="H88" s="421">
        <v>5980</v>
      </c>
      <c r="I88" s="422">
        <v>51</v>
      </c>
      <c r="J88" s="421">
        <v>1051</v>
      </c>
      <c r="K88" s="430">
        <v>0</v>
      </c>
      <c r="L88" s="423">
        <v>387</v>
      </c>
      <c r="M88" s="423">
        <v>25426</v>
      </c>
      <c r="N88" s="423">
        <v>10650</v>
      </c>
      <c r="O88" s="423">
        <v>7691</v>
      </c>
      <c r="P88" s="424">
        <v>589</v>
      </c>
      <c r="Q88" s="424">
        <v>944</v>
      </c>
      <c r="R88" s="424">
        <v>536</v>
      </c>
      <c r="S88" s="424">
        <v>2</v>
      </c>
      <c r="T88" s="424">
        <v>167</v>
      </c>
      <c r="U88" s="424">
        <v>49</v>
      </c>
      <c r="V88" s="429">
        <v>31</v>
      </c>
      <c r="W88" s="429">
        <v>0</v>
      </c>
      <c r="X88" s="423">
        <v>0</v>
      </c>
      <c r="Y88" s="423">
        <v>0</v>
      </c>
      <c r="Z88" s="425">
        <v>34829</v>
      </c>
      <c r="AA88" s="425">
        <v>38214</v>
      </c>
      <c r="AB88" s="421">
        <v>274257</v>
      </c>
    </row>
    <row r="89" spans="1:28" s="1" customFormat="1" ht="20.100000000000001" customHeight="1">
      <c r="A89" s="431">
        <v>81</v>
      </c>
      <c r="B89" s="434" t="s">
        <v>157</v>
      </c>
      <c r="C89" s="421">
        <v>102874</v>
      </c>
      <c r="D89" s="421">
        <v>88209</v>
      </c>
      <c r="E89" s="421">
        <v>88152</v>
      </c>
      <c r="F89" s="421">
        <v>57</v>
      </c>
      <c r="G89" s="421">
        <v>9497</v>
      </c>
      <c r="H89" s="421">
        <v>4194</v>
      </c>
      <c r="I89" s="422">
        <v>26</v>
      </c>
      <c r="J89" s="421">
        <v>948</v>
      </c>
      <c r="K89" s="430">
        <v>0</v>
      </c>
      <c r="L89" s="423">
        <v>536</v>
      </c>
      <c r="M89" s="423">
        <v>30253</v>
      </c>
      <c r="N89" s="423">
        <v>11478</v>
      </c>
      <c r="O89" s="423">
        <v>9439</v>
      </c>
      <c r="P89" s="424">
        <v>488</v>
      </c>
      <c r="Q89" s="424">
        <v>553</v>
      </c>
      <c r="R89" s="424">
        <v>398</v>
      </c>
      <c r="S89" s="424">
        <v>2</v>
      </c>
      <c r="T89" s="424">
        <v>178</v>
      </c>
      <c r="U89" s="424">
        <v>48</v>
      </c>
      <c r="V89" s="435">
        <v>42</v>
      </c>
      <c r="W89" s="429">
        <v>0</v>
      </c>
      <c r="X89" s="423">
        <v>0</v>
      </c>
      <c r="Y89" s="423">
        <v>0</v>
      </c>
      <c r="Z89" s="425">
        <v>41336</v>
      </c>
      <c r="AA89" s="425">
        <v>43536</v>
      </c>
      <c r="AB89" s="421">
        <v>249689</v>
      </c>
    </row>
    <row r="90" spans="1:28" s="1" customFormat="1" ht="18" customHeight="1">
      <c r="A90" s="431">
        <v>90</v>
      </c>
      <c r="B90" s="434" t="s">
        <v>698</v>
      </c>
      <c r="C90" s="421">
        <v>0</v>
      </c>
      <c r="D90" s="421">
        <v>0</v>
      </c>
      <c r="E90" s="421">
        <v>0</v>
      </c>
      <c r="F90" s="421">
        <v>0</v>
      </c>
      <c r="G90" s="421">
        <v>0</v>
      </c>
      <c r="H90" s="426">
        <v>0</v>
      </c>
      <c r="I90" s="426">
        <v>0</v>
      </c>
      <c r="J90" s="421">
        <v>0</v>
      </c>
      <c r="K90" s="430">
        <v>0</v>
      </c>
      <c r="L90" s="423">
        <v>22</v>
      </c>
      <c r="M90" s="423">
        <v>3480</v>
      </c>
      <c r="N90" s="424">
        <v>874</v>
      </c>
      <c r="O90" s="424">
        <v>694</v>
      </c>
      <c r="P90" s="424">
        <v>12</v>
      </c>
      <c r="Q90" s="424">
        <v>24</v>
      </c>
      <c r="R90" s="424">
        <v>15</v>
      </c>
      <c r="S90" s="436">
        <v>0</v>
      </c>
      <c r="T90" s="424">
        <v>7</v>
      </c>
      <c r="U90" s="429">
        <v>0</v>
      </c>
      <c r="V90" s="429">
        <v>0</v>
      </c>
      <c r="W90" s="429">
        <v>0</v>
      </c>
      <c r="X90" s="423">
        <v>0</v>
      </c>
      <c r="Y90" s="423">
        <v>0</v>
      </c>
      <c r="Z90" s="425">
        <v>4230</v>
      </c>
      <c r="AA90" s="425">
        <v>4419</v>
      </c>
      <c r="AB90" s="421">
        <v>6577</v>
      </c>
    </row>
    <row r="91" spans="1:28" s="1" customFormat="1" ht="27.75" customHeight="1">
      <c r="A91" s="728" t="s">
        <v>403</v>
      </c>
      <c r="B91" s="728"/>
      <c r="C91" s="437">
        <v>19747856</v>
      </c>
      <c r="D91" s="437">
        <v>17337901</v>
      </c>
      <c r="E91" s="437">
        <v>17298796</v>
      </c>
      <c r="F91" s="437">
        <v>39105</v>
      </c>
      <c r="G91" s="437">
        <v>1463492</v>
      </c>
      <c r="H91" s="437">
        <v>597938</v>
      </c>
      <c r="I91" s="437">
        <v>25189</v>
      </c>
      <c r="J91" s="437">
        <v>307429</v>
      </c>
      <c r="K91" s="437">
        <v>15907</v>
      </c>
      <c r="L91" s="437">
        <v>75014</v>
      </c>
      <c r="M91" s="437">
        <v>6199757</v>
      </c>
      <c r="N91" s="437">
        <v>2253814</v>
      </c>
      <c r="O91" s="437">
        <v>1836640</v>
      </c>
      <c r="P91" s="437">
        <v>84913</v>
      </c>
      <c r="Q91" s="437">
        <v>98595</v>
      </c>
      <c r="R91" s="437">
        <v>66705</v>
      </c>
      <c r="S91" s="437">
        <v>858</v>
      </c>
      <c r="T91" s="437">
        <v>66686</v>
      </c>
      <c r="U91" s="437">
        <v>15832</v>
      </c>
      <c r="V91" s="437">
        <v>12658</v>
      </c>
      <c r="W91" s="437">
        <v>4</v>
      </c>
      <c r="X91" s="437">
        <v>23</v>
      </c>
      <c r="Y91" s="437">
        <v>14</v>
      </c>
      <c r="Z91" s="437">
        <v>8343249</v>
      </c>
      <c r="AA91" s="437">
        <v>8795496</v>
      </c>
      <c r="AB91" s="437">
        <v>45887040</v>
      </c>
    </row>
    <row r="92" spans="1:28" s="118" customFormat="1" ht="14.25" customHeight="1">
      <c r="A92" s="234" t="s">
        <v>169</v>
      </c>
      <c r="B92" s="231"/>
      <c r="C92" s="231"/>
      <c r="D92" s="231"/>
      <c r="E92" s="231"/>
      <c r="F92" s="231"/>
      <c r="G92" s="231"/>
      <c r="H92" s="231"/>
      <c r="I92" s="231"/>
      <c r="J92" s="231"/>
      <c r="K92" s="231"/>
      <c r="L92" s="231"/>
      <c r="M92" s="231"/>
      <c r="N92" s="231"/>
      <c r="O92" s="231"/>
      <c r="P92" s="231"/>
      <c r="Q92" s="231"/>
      <c r="R92" s="115"/>
      <c r="S92" s="115"/>
      <c r="T92" s="115"/>
      <c r="U92" s="115"/>
      <c r="V92" s="115"/>
      <c r="W92" s="115"/>
      <c r="X92" s="115"/>
      <c r="Y92" s="115"/>
      <c r="Z92" s="115"/>
      <c r="AA92" s="115"/>
      <c r="AB92" s="115"/>
    </row>
    <row r="93" spans="1:28" s="118" customFormat="1" ht="14.25" customHeight="1">
      <c r="A93" s="679" t="s">
        <v>657</v>
      </c>
      <c r="B93" s="679"/>
      <c r="C93" s="679"/>
      <c r="D93" s="679"/>
      <c r="E93" s="679"/>
      <c r="F93" s="679"/>
      <c r="G93" s="679"/>
      <c r="H93" s="679"/>
      <c r="I93" s="679"/>
      <c r="J93" s="679"/>
      <c r="K93" s="679" t="s">
        <v>142</v>
      </c>
      <c r="L93" s="679"/>
      <c r="M93" s="679"/>
      <c r="N93" s="679"/>
      <c r="O93" s="679"/>
      <c r="P93" s="679"/>
      <c r="Q93" s="679"/>
      <c r="R93" s="115"/>
      <c r="S93" s="115"/>
      <c r="T93" s="115"/>
      <c r="U93" s="115"/>
      <c r="V93" s="115"/>
      <c r="W93" s="115"/>
      <c r="X93" s="115"/>
      <c r="Y93" s="115"/>
      <c r="Z93" s="115"/>
      <c r="AA93" s="115"/>
      <c r="AB93" s="115" t="s">
        <v>142</v>
      </c>
    </row>
    <row r="94" spans="1:28">
      <c r="R94" s="265"/>
      <c r="AB94" s="265"/>
    </row>
    <row r="97" spans="3:11">
      <c r="C97" s="318"/>
      <c r="D97" s="318"/>
      <c r="E97" s="318"/>
      <c r="F97" s="318"/>
      <c r="G97" s="318"/>
      <c r="H97" s="318"/>
      <c r="I97" s="318"/>
      <c r="J97" s="318"/>
      <c r="K97" s="318"/>
    </row>
    <row r="103" spans="3:11">
      <c r="C103" s="318"/>
      <c r="D103" s="318"/>
      <c r="E103" s="318"/>
      <c r="F103" s="318"/>
      <c r="G103" s="318"/>
      <c r="H103" s="318"/>
      <c r="I103" s="318"/>
      <c r="J103" s="318"/>
      <c r="K103" s="318"/>
    </row>
  </sheetData>
  <mergeCells count="41">
    <mergeCell ref="C7:C8"/>
    <mergeCell ref="A93:Q93"/>
    <mergeCell ref="A91:B91"/>
    <mergeCell ref="A4:A8"/>
    <mergeCell ref="H7:H8"/>
    <mergeCell ref="I7:I8"/>
    <mergeCell ref="L4:R4"/>
    <mergeCell ref="Q7:Q8"/>
    <mergeCell ref="R7:R8"/>
    <mergeCell ref="B4:B8"/>
    <mergeCell ref="M7:M8"/>
    <mergeCell ref="G7:G8"/>
    <mergeCell ref="K7:K8"/>
    <mergeCell ref="J7:J8"/>
    <mergeCell ref="L7:L8"/>
    <mergeCell ref="C4:K6"/>
    <mergeCell ref="D7:D8"/>
    <mergeCell ref="E7:F7"/>
    <mergeCell ref="T7:T8"/>
    <mergeCell ref="S5:V5"/>
    <mergeCell ref="L6:O6"/>
    <mergeCell ref="L5:O5"/>
    <mergeCell ref="U7:U8"/>
    <mergeCell ref="S7:S8"/>
    <mergeCell ref="P6:R6"/>
    <mergeCell ref="O7:O8"/>
    <mergeCell ref="N7:N8"/>
    <mergeCell ref="P7:P8"/>
    <mergeCell ref="V7:V8"/>
    <mergeCell ref="P5:R5"/>
    <mergeCell ref="AA3:AB3"/>
    <mergeCell ref="W5:Y5"/>
    <mergeCell ref="X7:X8"/>
    <mergeCell ref="AA4:AA8"/>
    <mergeCell ref="AB4:AB8"/>
    <mergeCell ref="Y7:Y8"/>
    <mergeCell ref="S4:Y4"/>
    <mergeCell ref="W6:Y6"/>
    <mergeCell ref="W7:W8"/>
    <mergeCell ref="S6:V6"/>
    <mergeCell ref="Z4:Z8"/>
  </mergeCells>
  <phoneticPr fontId="6" type="noConversion"/>
  <printOptions horizontalCentered="1"/>
  <pageMargins left="0" right="0" top="0.47244094488188981" bottom="0" header="0" footer="0"/>
  <pageSetup paperSize="9" scale="40" orientation="landscape"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ayfa21">
    <tabColor rgb="FF95B3D7"/>
  </sheetPr>
  <dimension ref="A1:H95"/>
  <sheetViews>
    <sheetView showGridLines="0" workbookViewId="0">
      <selection activeCell="A94" sqref="A94"/>
    </sheetView>
  </sheetViews>
  <sheetFormatPr defaultColWidth="9.28515625" defaultRowHeight="30.75" customHeight="1"/>
  <cols>
    <col min="1" max="1" width="5.42578125" style="1" customWidth="1"/>
    <col min="2" max="2" width="20.7109375" style="1" customWidth="1"/>
    <col min="3" max="3" width="15" style="242" customWidth="1"/>
    <col min="4" max="6" width="17" style="242" customWidth="1"/>
    <col min="7" max="7" width="16.140625" style="242" customWidth="1"/>
    <col min="8" max="8" width="15" style="242" customWidth="1"/>
    <col min="9" max="16384" width="9.28515625" style="1"/>
  </cols>
  <sheetData>
    <row r="1" spans="1:8" ht="30.75" customHeight="1">
      <c r="A1" s="305"/>
    </row>
    <row r="2" spans="1:8" ht="30.75" customHeight="1">
      <c r="A2" s="283" t="s">
        <v>666</v>
      </c>
      <c r="B2" s="283"/>
      <c r="C2" s="283"/>
      <c r="D2" s="283"/>
      <c r="E2" s="283"/>
      <c r="F2" s="283"/>
      <c r="G2" s="283"/>
      <c r="H2" s="283"/>
    </row>
    <row r="3" spans="1:8" s="273" customFormat="1" ht="19.5" customHeight="1">
      <c r="A3" s="282" t="s">
        <v>667</v>
      </c>
      <c r="B3" s="272"/>
      <c r="C3" s="244"/>
      <c r="D3" s="245"/>
      <c r="E3" s="245"/>
      <c r="F3" s="245"/>
      <c r="G3" s="732" t="s">
        <v>777</v>
      </c>
      <c r="H3" s="732"/>
    </row>
    <row r="4" spans="1:8" s="8" customFormat="1" ht="30.75" customHeight="1">
      <c r="A4" s="729" t="s">
        <v>368</v>
      </c>
      <c r="B4" s="727" t="s">
        <v>367</v>
      </c>
      <c r="C4" s="734" t="s">
        <v>812</v>
      </c>
      <c r="D4" s="734"/>
      <c r="E4" s="734"/>
      <c r="F4" s="734" t="s">
        <v>813</v>
      </c>
      <c r="G4" s="735"/>
      <c r="H4" s="735"/>
    </row>
    <row r="5" spans="1:8" ht="19.5" customHeight="1">
      <c r="A5" s="729"/>
      <c r="B5" s="727"/>
      <c r="C5" s="438" t="s">
        <v>124</v>
      </c>
      <c r="D5" s="439" t="s">
        <v>91</v>
      </c>
      <c r="E5" s="439" t="s">
        <v>90</v>
      </c>
      <c r="F5" s="438" t="s">
        <v>124</v>
      </c>
      <c r="G5" s="439" t="s">
        <v>91</v>
      </c>
      <c r="H5" s="439" t="s">
        <v>90</v>
      </c>
    </row>
    <row r="6" spans="1:8" ht="17.25" customHeight="1">
      <c r="A6" s="729"/>
      <c r="B6" s="727"/>
      <c r="C6" s="440" t="s">
        <v>156</v>
      </c>
      <c r="D6" s="441" t="s">
        <v>153</v>
      </c>
      <c r="E6" s="441" t="s">
        <v>23</v>
      </c>
      <c r="F6" s="440" t="s">
        <v>156</v>
      </c>
      <c r="G6" s="441" t="s">
        <v>153</v>
      </c>
      <c r="H6" s="441" t="s">
        <v>23</v>
      </c>
    </row>
    <row r="7" spans="1:8" ht="23.25" customHeight="1">
      <c r="A7" s="442" t="s">
        <v>30</v>
      </c>
      <c r="B7" s="443" t="s">
        <v>31</v>
      </c>
      <c r="C7" s="444">
        <v>434510</v>
      </c>
      <c r="D7" s="444">
        <v>302177</v>
      </c>
      <c r="E7" s="444">
        <v>132333</v>
      </c>
      <c r="F7" s="444">
        <v>363182</v>
      </c>
      <c r="G7" s="444">
        <v>253942</v>
      </c>
      <c r="H7" s="444">
        <v>109240</v>
      </c>
    </row>
    <row r="8" spans="1:8" ht="23.25" customHeight="1">
      <c r="A8" s="419" t="s">
        <v>32</v>
      </c>
      <c r="B8" s="420" t="s">
        <v>33</v>
      </c>
      <c r="C8" s="444">
        <v>93726</v>
      </c>
      <c r="D8" s="444">
        <v>65984</v>
      </c>
      <c r="E8" s="444">
        <v>27742</v>
      </c>
      <c r="F8" s="444">
        <v>73389</v>
      </c>
      <c r="G8" s="444">
        <v>52733</v>
      </c>
      <c r="H8" s="444">
        <v>20656</v>
      </c>
    </row>
    <row r="9" spans="1:8" ht="23.25" customHeight="1">
      <c r="A9" s="419" t="s">
        <v>34</v>
      </c>
      <c r="B9" s="420" t="s">
        <v>35</v>
      </c>
      <c r="C9" s="444">
        <v>131177</v>
      </c>
      <c r="D9" s="444">
        <v>93418</v>
      </c>
      <c r="E9" s="444">
        <v>37759</v>
      </c>
      <c r="F9" s="444">
        <v>110034</v>
      </c>
      <c r="G9" s="444">
        <v>79137</v>
      </c>
      <c r="H9" s="444">
        <v>30897</v>
      </c>
    </row>
    <row r="10" spans="1:8" ht="23.25" customHeight="1">
      <c r="A10" s="419" t="s">
        <v>36</v>
      </c>
      <c r="B10" s="420" t="s">
        <v>37</v>
      </c>
      <c r="C10" s="444">
        <v>47265</v>
      </c>
      <c r="D10" s="444">
        <v>32684</v>
      </c>
      <c r="E10" s="444">
        <v>14581</v>
      </c>
      <c r="F10" s="444">
        <v>38026</v>
      </c>
      <c r="G10" s="444">
        <v>27645</v>
      </c>
      <c r="H10" s="444">
        <v>10381</v>
      </c>
    </row>
    <row r="11" spans="1:8" ht="23.25" customHeight="1">
      <c r="A11" s="419" t="s">
        <v>24</v>
      </c>
      <c r="B11" s="420" t="s">
        <v>25</v>
      </c>
      <c r="C11" s="444">
        <v>60039</v>
      </c>
      <c r="D11" s="444">
        <v>39721</v>
      </c>
      <c r="E11" s="444">
        <v>20318</v>
      </c>
      <c r="F11" s="444">
        <v>50116</v>
      </c>
      <c r="G11" s="444">
        <v>33559</v>
      </c>
      <c r="H11" s="444">
        <v>16557</v>
      </c>
    </row>
    <row r="12" spans="1:8" ht="23.25" customHeight="1">
      <c r="A12" s="419" t="s">
        <v>26</v>
      </c>
      <c r="B12" s="420" t="s">
        <v>27</v>
      </c>
      <c r="C12" s="444">
        <v>1472563</v>
      </c>
      <c r="D12" s="444">
        <v>957848</v>
      </c>
      <c r="E12" s="444">
        <v>514715</v>
      </c>
      <c r="F12" s="444">
        <v>1318012</v>
      </c>
      <c r="G12" s="444">
        <v>862514</v>
      </c>
      <c r="H12" s="444">
        <v>455498</v>
      </c>
    </row>
    <row r="13" spans="1:8" ht="23.25" customHeight="1">
      <c r="A13" s="419" t="s">
        <v>28</v>
      </c>
      <c r="B13" s="420" t="s">
        <v>29</v>
      </c>
      <c r="C13" s="444">
        <v>742211</v>
      </c>
      <c r="D13" s="444">
        <v>479675</v>
      </c>
      <c r="E13" s="444">
        <v>262536</v>
      </c>
      <c r="F13" s="444">
        <v>682325</v>
      </c>
      <c r="G13" s="444">
        <v>440695</v>
      </c>
      <c r="H13" s="444">
        <v>241630</v>
      </c>
    </row>
    <row r="14" spans="1:8" ht="23.25" customHeight="1">
      <c r="A14" s="419" t="s">
        <v>117</v>
      </c>
      <c r="B14" s="420" t="s">
        <v>118</v>
      </c>
      <c r="C14" s="444">
        <v>32195</v>
      </c>
      <c r="D14" s="444">
        <v>22881</v>
      </c>
      <c r="E14" s="444">
        <v>9314</v>
      </c>
      <c r="F14" s="444">
        <v>27802</v>
      </c>
      <c r="G14" s="444">
        <v>19977</v>
      </c>
      <c r="H14" s="444">
        <v>7825</v>
      </c>
    </row>
    <row r="15" spans="1:8" ht="23.25" customHeight="1">
      <c r="A15" s="419" t="s">
        <v>119</v>
      </c>
      <c r="B15" s="420" t="s">
        <v>94</v>
      </c>
      <c r="C15" s="444">
        <v>213784</v>
      </c>
      <c r="D15" s="444">
        <v>139659</v>
      </c>
      <c r="E15" s="444">
        <v>74125</v>
      </c>
      <c r="F15" s="444">
        <v>188070</v>
      </c>
      <c r="G15" s="444">
        <v>123506</v>
      </c>
      <c r="H15" s="444">
        <v>64564</v>
      </c>
    </row>
    <row r="16" spans="1:8" ht="23.25" customHeight="1">
      <c r="A16" s="419">
        <v>10</v>
      </c>
      <c r="B16" s="420" t="s">
        <v>76</v>
      </c>
      <c r="C16" s="444">
        <v>248532</v>
      </c>
      <c r="D16" s="444">
        <v>163686</v>
      </c>
      <c r="E16" s="444">
        <v>84846</v>
      </c>
      <c r="F16" s="444">
        <v>218195</v>
      </c>
      <c r="G16" s="444">
        <v>145004</v>
      </c>
      <c r="H16" s="444">
        <v>73191</v>
      </c>
    </row>
    <row r="17" spans="1:8" ht="23.25" customHeight="1">
      <c r="A17" s="431">
        <v>11</v>
      </c>
      <c r="B17" s="420" t="s">
        <v>77</v>
      </c>
      <c r="C17" s="444">
        <v>61428</v>
      </c>
      <c r="D17" s="444">
        <v>42477</v>
      </c>
      <c r="E17" s="444">
        <v>18951</v>
      </c>
      <c r="F17" s="444">
        <v>55283</v>
      </c>
      <c r="G17" s="444">
        <v>38759</v>
      </c>
      <c r="H17" s="444">
        <v>16524</v>
      </c>
    </row>
    <row r="18" spans="1:8" ht="23.25" customHeight="1">
      <c r="A18" s="431">
        <v>12</v>
      </c>
      <c r="B18" s="420" t="s">
        <v>78</v>
      </c>
      <c r="C18" s="444">
        <v>40905</v>
      </c>
      <c r="D18" s="444">
        <v>28710</v>
      </c>
      <c r="E18" s="444">
        <v>12195</v>
      </c>
      <c r="F18" s="444">
        <v>33785</v>
      </c>
      <c r="G18" s="444">
        <v>24766</v>
      </c>
      <c r="H18" s="444">
        <v>9019</v>
      </c>
    </row>
    <row r="19" spans="1:8" ht="23.25" customHeight="1">
      <c r="A19" s="431">
        <v>13</v>
      </c>
      <c r="B19" s="420" t="s">
        <v>79</v>
      </c>
      <c r="C19" s="444">
        <v>50477</v>
      </c>
      <c r="D19" s="444">
        <v>36382</v>
      </c>
      <c r="E19" s="444">
        <v>14095</v>
      </c>
      <c r="F19" s="444">
        <v>40554</v>
      </c>
      <c r="G19" s="444">
        <v>30521</v>
      </c>
      <c r="H19" s="444">
        <v>10033</v>
      </c>
    </row>
    <row r="20" spans="1:8" ht="23.25" customHeight="1">
      <c r="A20" s="431">
        <v>14</v>
      </c>
      <c r="B20" s="420" t="s">
        <v>80</v>
      </c>
      <c r="C20" s="444">
        <v>75826</v>
      </c>
      <c r="D20" s="444">
        <v>48738</v>
      </c>
      <c r="E20" s="444">
        <v>27088</v>
      </c>
      <c r="F20" s="444">
        <v>69424</v>
      </c>
      <c r="G20" s="444">
        <v>44612</v>
      </c>
      <c r="H20" s="444">
        <v>24812</v>
      </c>
    </row>
    <row r="21" spans="1:8" ht="23.25" customHeight="1">
      <c r="A21" s="431">
        <v>15</v>
      </c>
      <c r="B21" s="420" t="s">
        <v>81</v>
      </c>
      <c r="C21" s="444">
        <v>45104</v>
      </c>
      <c r="D21" s="444">
        <v>30249</v>
      </c>
      <c r="E21" s="444">
        <v>14855</v>
      </c>
      <c r="F21" s="444">
        <v>38360</v>
      </c>
      <c r="G21" s="444">
        <v>26346</v>
      </c>
      <c r="H21" s="444">
        <v>12014</v>
      </c>
    </row>
    <row r="22" spans="1:8" ht="23.25" customHeight="1">
      <c r="A22" s="431">
        <v>16</v>
      </c>
      <c r="B22" s="420" t="s">
        <v>82</v>
      </c>
      <c r="C22" s="444">
        <v>884651</v>
      </c>
      <c r="D22" s="444">
        <v>577189</v>
      </c>
      <c r="E22" s="444">
        <v>307462</v>
      </c>
      <c r="F22" s="444">
        <v>804284</v>
      </c>
      <c r="G22" s="444">
        <v>527104</v>
      </c>
      <c r="H22" s="444">
        <v>277180</v>
      </c>
    </row>
    <row r="23" spans="1:8" ht="23.25" customHeight="1">
      <c r="A23" s="431">
        <v>17</v>
      </c>
      <c r="B23" s="420" t="s">
        <v>83</v>
      </c>
      <c r="C23" s="444">
        <v>115698</v>
      </c>
      <c r="D23" s="444">
        <v>76573</v>
      </c>
      <c r="E23" s="444">
        <v>39125</v>
      </c>
      <c r="F23" s="444">
        <v>100356</v>
      </c>
      <c r="G23" s="444">
        <v>67025</v>
      </c>
      <c r="H23" s="444">
        <v>33331</v>
      </c>
    </row>
    <row r="24" spans="1:8" ht="23.25" customHeight="1">
      <c r="A24" s="431">
        <v>18</v>
      </c>
      <c r="B24" s="420" t="s">
        <v>84</v>
      </c>
      <c r="C24" s="444">
        <v>37015</v>
      </c>
      <c r="D24" s="444">
        <v>25249</v>
      </c>
      <c r="E24" s="444">
        <v>11766</v>
      </c>
      <c r="F24" s="444">
        <v>32241</v>
      </c>
      <c r="G24" s="444">
        <v>22446</v>
      </c>
      <c r="H24" s="444">
        <v>9795</v>
      </c>
    </row>
    <row r="25" spans="1:8" ht="23.25" customHeight="1">
      <c r="A25" s="431">
        <v>19</v>
      </c>
      <c r="B25" s="434" t="s">
        <v>85</v>
      </c>
      <c r="C25" s="444">
        <v>85022</v>
      </c>
      <c r="D25" s="444">
        <v>56936</v>
      </c>
      <c r="E25" s="444">
        <v>28086</v>
      </c>
      <c r="F25" s="444">
        <v>68976</v>
      </c>
      <c r="G25" s="444">
        <v>46894</v>
      </c>
      <c r="H25" s="444">
        <v>22082</v>
      </c>
    </row>
    <row r="26" spans="1:8" ht="23.25" customHeight="1">
      <c r="A26" s="431">
        <v>20</v>
      </c>
      <c r="B26" s="434" t="s">
        <v>86</v>
      </c>
      <c r="C26" s="444">
        <v>249963</v>
      </c>
      <c r="D26" s="444">
        <v>153966</v>
      </c>
      <c r="E26" s="444">
        <v>95997</v>
      </c>
      <c r="F26" s="444">
        <v>220218</v>
      </c>
      <c r="G26" s="444">
        <v>136199</v>
      </c>
      <c r="H26" s="444">
        <v>84019</v>
      </c>
    </row>
    <row r="27" spans="1:8" ht="23.25" customHeight="1">
      <c r="A27" s="431">
        <v>21</v>
      </c>
      <c r="B27" s="434" t="s">
        <v>101</v>
      </c>
      <c r="C27" s="444">
        <v>250601</v>
      </c>
      <c r="D27" s="444">
        <v>176123</v>
      </c>
      <c r="E27" s="444">
        <v>74478</v>
      </c>
      <c r="F27" s="444">
        <v>198132</v>
      </c>
      <c r="G27" s="444">
        <v>145186</v>
      </c>
      <c r="H27" s="444">
        <v>52946</v>
      </c>
    </row>
    <row r="28" spans="1:8" ht="23.25" customHeight="1">
      <c r="A28" s="431">
        <v>22</v>
      </c>
      <c r="B28" s="434" t="s">
        <v>102</v>
      </c>
      <c r="C28" s="444">
        <v>78884</v>
      </c>
      <c r="D28" s="444">
        <v>47164</v>
      </c>
      <c r="E28" s="444">
        <v>31720</v>
      </c>
      <c r="F28" s="444">
        <v>71001</v>
      </c>
      <c r="G28" s="444">
        <v>42664</v>
      </c>
      <c r="H28" s="444">
        <v>28337</v>
      </c>
    </row>
    <row r="29" spans="1:8" ht="23.25" customHeight="1">
      <c r="A29" s="431">
        <v>23</v>
      </c>
      <c r="B29" s="434" t="s">
        <v>103</v>
      </c>
      <c r="C29" s="444">
        <v>99641</v>
      </c>
      <c r="D29" s="444">
        <v>72314</v>
      </c>
      <c r="E29" s="444">
        <v>27327</v>
      </c>
      <c r="F29" s="444">
        <v>83956</v>
      </c>
      <c r="G29" s="444">
        <v>62352</v>
      </c>
      <c r="H29" s="444">
        <v>21604</v>
      </c>
    </row>
    <row r="30" spans="1:8" ht="23.25" customHeight="1">
      <c r="A30" s="431">
        <v>24</v>
      </c>
      <c r="B30" s="434" t="s">
        <v>126</v>
      </c>
      <c r="C30" s="444">
        <v>41681</v>
      </c>
      <c r="D30" s="444">
        <v>29244</v>
      </c>
      <c r="E30" s="444">
        <v>12437</v>
      </c>
      <c r="F30" s="444">
        <v>36384</v>
      </c>
      <c r="G30" s="444">
        <v>25862</v>
      </c>
      <c r="H30" s="444">
        <v>10522</v>
      </c>
    </row>
    <row r="31" spans="1:8" ht="23.25" customHeight="1">
      <c r="A31" s="431">
        <v>25</v>
      </c>
      <c r="B31" s="434" t="s">
        <v>127</v>
      </c>
      <c r="C31" s="444">
        <v>121237</v>
      </c>
      <c r="D31" s="444">
        <v>87004</v>
      </c>
      <c r="E31" s="444">
        <v>34233</v>
      </c>
      <c r="F31" s="444">
        <v>100002</v>
      </c>
      <c r="G31" s="444">
        <v>74318</v>
      </c>
      <c r="H31" s="444">
        <v>25684</v>
      </c>
    </row>
    <row r="32" spans="1:8" ht="23.25" customHeight="1">
      <c r="A32" s="431">
        <v>26</v>
      </c>
      <c r="B32" s="434" t="s">
        <v>0</v>
      </c>
      <c r="C32" s="444">
        <v>225600</v>
      </c>
      <c r="D32" s="444">
        <v>150290</v>
      </c>
      <c r="E32" s="444">
        <v>75310</v>
      </c>
      <c r="F32" s="444">
        <v>199224</v>
      </c>
      <c r="G32" s="444">
        <v>132604</v>
      </c>
      <c r="H32" s="444">
        <v>66620</v>
      </c>
    </row>
    <row r="33" spans="1:8" ht="23.25" customHeight="1">
      <c r="A33" s="431">
        <v>27</v>
      </c>
      <c r="B33" s="434" t="s">
        <v>10</v>
      </c>
      <c r="C33" s="444">
        <v>448614</v>
      </c>
      <c r="D33" s="444">
        <v>341866</v>
      </c>
      <c r="E33" s="444">
        <v>106748</v>
      </c>
      <c r="F33" s="444">
        <v>382527</v>
      </c>
      <c r="G33" s="444">
        <v>296888</v>
      </c>
      <c r="H33" s="444">
        <v>85639</v>
      </c>
    </row>
    <row r="34" spans="1:8" ht="23.25" customHeight="1">
      <c r="A34" s="419">
        <v>28</v>
      </c>
      <c r="B34" s="420" t="s">
        <v>143</v>
      </c>
      <c r="C34" s="444">
        <v>78701</v>
      </c>
      <c r="D34" s="444">
        <v>48805</v>
      </c>
      <c r="E34" s="444">
        <v>29896</v>
      </c>
      <c r="F34" s="444">
        <v>63950</v>
      </c>
      <c r="G34" s="444">
        <v>40539</v>
      </c>
      <c r="H34" s="444">
        <v>23411</v>
      </c>
    </row>
    <row r="35" spans="1:8" ht="23.25" customHeight="1">
      <c r="A35" s="419">
        <v>29</v>
      </c>
      <c r="B35" s="420" t="s">
        <v>144</v>
      </c>
      <c r="C35" s="444">
        <v>18982</v>
      </c>
      <c r="D35" s="444">
        <v>13109</v>
      </c>
      <c r="E35" s="444">
        <v>5873</v>
      </c>
      <c r="F35" s="444">
        <v>17040</v>
      </c>
      <c r="G35" s="444">
        <v>11967</v>
      </c>
      <c r="H35" s="444">
        <v>5073</v>
      </c>
    </row>
    <row r="36" spans="1:8" ht="23.25" customHeight="1">
      <c r="A36" s="419">
        <v>30</v>
      </c>
      <c r="B36" s="420" t="s">
        <v>145</v>
      </c>
      <c r="C36" s="444">
        <v>49601</v>
      </c>
      <c r="D36" s="444">
        <v>32978</v>
      </c>
      <c r="E36" s="444">
        <v>16623</v>
      </c>
      <c r="F36" s="444">
        <v>30771</v>
      </c>
      <c r="G36" s="444">
        <v>24095</v>
      </c>
      <c r="H36" s="444">
        <v>6676</v>
      </c>
    </row>
    <row r="37" spans="1:8" ht="23.25" customHeight="1">
      <c r="A37" s="419">
        <v>31</v>
      </c>
      <c r="B37" s="420" t="s">
        <v>68</v>
      </c>
      <c r="C37" s="444">
        <v>260161</v>
      </c>
      <c r="D37" s="444">
        <v>182985</v>
      </c>
      <c r="E37" s="444">
        <v>77176</v>
      </c>
      <c r="F37" s="444">
        <v>207951</v>
      </c>
      <c r="G37" s="444">
        <v>150546</v>
      </c>
      <c r="H37" s="444">
        <v>57405</v>
      </c>
    </row>
    <row r="38" spans="1:8" ht="23.25" customHeight="1">
      <c r="A38" s="419">
        <v>32</v>
      </c>
      <c r="B38" s="420" t="s">
        <v>93</v>
      </c>
      <c r="C38" s="444">
        <v>83770</v>
      </c>
      <c r="D38" s="444">
        <v>55203</v>
      </c>
      <c r="E38" s="444">
        <v>28567</v>
      </c>
      <c r="F38" s="444">
        <v>68793</v>
      </c>
      <c r="G38" s="444">
        <v>45681</v>
      </c>
      <c r="H38" s="444">
        <v>23112</v>
      </c>
    </row>
    <row r="39" spans="1:8" ht="23.25" customHeight="1">
      <c r="A39" s="419">
        <v>33</v>
      </c>
      <c r="B39" s="420" t="s">
        <v>1</v>
      </c>
      <c r="C39" s="444">
        <v>390503</v>
      </c>
      <c r="D39" s="444">
        <v>276228</v>
      </c>
      <c r="E39" s="444">
        <v>114275</v>
      </c>
      <c r="F39" s="444">
        <v>335496</v>
      </c>
      <c r="G39" s="444">
        <v>241043</v>
      </c>
      <c r="H39" s="444">
        <v>94453</v>
      </c>
    </row>
    <row r="40" spans="1:8" ht="23.25" customHeight="1">
      <c r="A40" s="419">
        <v>34</v>
      </c>
      <c r="B40" s="420" t="s">
        <v>2</v>
      </c>
      <c r="C40" s="444">
        <v>5298422</v>
      </c>
      <c r="D40" s="444">
        <v>3338467</v>
      </c>
      <c r="E40" s="444">
        <v>1959955</v>
      </c>
      <c r="F40" s="444">
        <v>4793700</v>
      </c>
      <c r="G40" s="444">
        <v>3051574</v>
      </c>
      <c r="H40" s="444">
        <v>1742126</v>
      </c>
    </row>
    <row r="41" spans="1:8" ht="23.25" customHeight="1">
      <c r="A41" s="419">
        <v>35</v>
      </c>
      <c r="B41" s="420" t="s">
        <v>3</v>
      </c>
      <c r="C41" s="444">
        <v>1161267</v>
      </c>
      <c r="D41" s="444">
        <v>737944</v>
      </c>
      <c r="E41" s="444">
        <v>423323</v>
      </c>
      <c r="F41" s="444">
        <v>1056184</v>
      </c>
      <c r="G41" s="444">
        <v>671458</v>
      </c>
      <c r="H41" s="444">
        <v>384726</v>
      </c>
    </row>
    <row r="42" spans="1:8" ht="23.25" customHeight="1">
      <c r="A42" s="419">
        <v>36</v>
      </c>
      <c r="B42" s="420" t="s">
        <v>4</v>
      </c>
      <c r="C42" s="444">
        <v>33491</v>
      </c>
      <c r="D42" s="444">
        <v>22358</v>
      </c>
      <c r="E42" s="444">
        <v>11133</v>
      </c>
      <c r="F42" s="444">
        <v>28343</v>
      </c>
      <c r="G42" s="444">
        <v>19106</v>
      </c>
      <c r="H42" s="444">
        <v>9237</v>
      </c>
    </row>
    <row r="43" spans="1:8" ht="23.25" customHeight="1">
      <c r="A43" s="431">
        <v>37</v>
      </c>
      <c r="B43" s="420" t="s">
        <v>5</v>
      </c>
      <c r="C43" s="444">
        <v>69135</v>
      </c>
      <c r="D43" s="444">
        <v>46899</v>
      </c>
      <c r="E43" s="444">
        <v>22236</v>
      </c>
      <c r="F43" s="444">
        <v>60271</v>
      </c>
      <c r="G43" s="444">
        <v>41853</v>
      </c>
      <c r="H43" s="444">
        <v>18418</v>
      </c>
    </row>
    <row r="44" spans="1:8" ht="23.25" customHeight="1">
      <c r="A44" s="431">
        <v>38</v>
      </c>
      <c r="B44" s="420" t="s">
        <v>6</v>
      </c>
      <c r="C44" s="444">
        <v>306868</v>
      </c>
      <c r="D44" s="444">
        <v>225023</v>
      </c>
      <c r="E44" s="444">
        <v>81845</v>
      </c>
      <c r="F44" s="444">
        <v>264177</v>
      </c>
      <c r="G44" s="444">
        <v>196025</v>
      </c>
      <c r="H44" s="444">
        <v>68152</v>
      </c>
    </row>
    <row r="45" spans="1:8" ht="23.25" customHeight="1">
      <c r="A45" s="431">
        <v>39</v>
      </c>
      <c r="B45" s="420" t="s">
        <v>7</v>
      </c>
      <c r="C45" s="444">
        <v>84706</v>
      </c>
      <c r="D45" s="444">
        <v>53741</v>
      </c>
      <c r="E45" s="444">
        <v>30965</v>
      </c>
      <c r="F45" s="444">
        <v>78011</v>
      </c>
      <c r="G45" s="444">
        <v>49709</v>
      </c>
      <c r="H45" s="444">
        <v>28302</v>
      </c>
    </row>
    <row r="46" spans="1:8" ht="23.25" customHeight="1">
      <c r="A46" s="431">
        <v>40</v>
      </c>
      <c r="B46" s="420" t="s">
        <v>8</v>
      </c>
      <c r="C46" s="444">
        <v>37176</v>
      </c>
      <c r="D46" s="444">
        <v>26745</v>
      </c>
      <c r="E46" s="444">
        <v>10431</v>
      </c>
      <c r="F46" s="444">
        <v>30040</v>
      </c>
      <c r="G46" s="444">
        <v>22538</v>
      </c>
      <c r="H46" s="444">
        <v>7502</v>
      </c>
    </row>
    <row r="47" spans="1:8" ht="23.25" customHeight="1">
      <c r="A47" s="431">
        <v>41</v>
      </c>
      <c r="B47" s="420" t="s">
        <v>44</v>
      </c>
      <c r="C47" s="444">
        <v>687845</v>
      </c>
      <c r="D47" s="444">
        <v>481068</v>
      </c>
      <c r="E47" s="444">
        <v>206777</v>
      </c>
      <c r="F47" s="444">
        <v>630187</v>
      </c>
      <c r="G47" s="444">
        <v>444190</v>
      </c>
      <c r="H47" s="444">
        <v>185997</v>
      </c>
    </row>
    <row r="48" spans="1:8" ht="23.25" customHeight="1">
      <c r="A48" s="431">
        <v>42</v>
      </c>
      <c r="B48" s="420" t="s">
        <v>146</v>
      </c>
      <c r="C48" s="444">
        <v>427735</v>
      </c>
      <c r="D48" s="444">
        <v>317815</v>
      </c>
      <c r="E48" s="444">
        <v>109920</v>
      </c>
      <c r="F48" s="444">
        <v>371647</v>
      </c>
      <c r="G48" s="444">
        <v>279064</v>
      </c>
      <c r="H48" s="444">
        <v>92583</v>
      </c>
    </row>
    <row r="49" spans="1:8" ht="23.25" customHeight="1">
      <c r="A49" s="431">
        <v>43</v>
      </c>
      <c r="B49" s="420" t="s">
        <v>39</v>
      </c>
      <c r="C49" s="444">
        <v>119329</v>
      </c>
      <c r="D49" s="444">
        <v>83848</v>
      </c>
      <c r="E49" s="444">
        <v>35481</v>
      </c>
      <c r="F49" s="444">
        <v>102361</v>
      </c>
      <c r="G49" s="444">
        <v>73328</v>
      </c>
      <c r="H49" s="444">
        <v>29033</v>
      </c>
    </row>
    <row r="50" spans="1:8" ht="23.25" customHeight="1">
      <c r="A50" s="431">
        <v>44</v>
      </c>
      <c r="B50" s="420" t="s">
        <v>40</v>
      </c>
      <c r="C50" s="444">
        <v>146155</v>
      </c>
      <c r="D50" s="444">
        <v>104142</v>
      </c>
      <c r="E50" s="444">
        <v>42013</v>
      </c>
      <c r="F50" s="444">
        <v>124530</v>
      </c>
      <c r="G50" s="444">
        <v>89879</v>
      </c>
      <c r="H50" s="444">
        <v>34651</v>
      </c>
    </row>
    <row r="51" spans="1:8" ht="23.25" customHeight="1">
      <c r="A51" s="431">
        <v>45</v>
      </c>
      <c r="B51" s="434" t="s">
        <v>41</v>
      </c>
      <c r="C51" s="444">
        <v>336747</v>
      </c>
      <c r="D51" s="444">
        <v>224458</v>
      </c>
      <c r="E51" s="444">
        <v>112289</v>
      </c>
      <c r="F51" s="444">
        <v>289839</v>
      </c>
      <c r="G51" s="444">
        <v>195213</v>
      </c>
      <c r="H51" s="444">
        <v>94626</v>
      </c>
    </row>
    <row r="52" spans="1:8" ht="23.25" customHeight="1">
      <c r="A52" s="431">
        <v>46</v>
      </c>
      <c r="B52" s="434" t="s">
        <v>206</v>
      </c>
      <c r="C52" s="444">
        <v>211108</v>
      </c>
      <c r="D52" s="444">
        <v>161450</v>
      </c>
      <c r="E52" s="444">
        <v>49658</v>
      </c>
      <c r="F52" s="444">
        <v>174265</v>
      </c>
      <c r="G52" s="444">
        <v>135571</v>
      </c>
      <c r="H52" s="444">
        <v>38694</v>
      </c>
    </row>
    <row r="53" spans="1:8" ht="23.25" customHeight="1">
      <c r="A53" s="431">
        <v>47</v>
      </c>
      <c r="B53" s="434" t="s">
        <v>42</v>
      </c>
      <c r="C53" s="444">
        <v>139462</v>
      </c>
      <c r="D53" s="444">
        <v>101534</v>
      </c>
      <c r="E53" s="444">
        <v>37928</v>
      </c>
      <c r="F53" s="444">
        <v>115804</v>
      </c>
      <c r="G53" s="444">
        <v>87624</v>
      </c>
      <c r="H53" s="444">
        <v>28180</v>
      </c>
    </row>
    <row r="54" spans="1:8" ht="23.25" customHeight="1">
      <c r="A54" s="431">
        <v>48</v>
      </c>
      <c r="B54" s="434" t="s">
        <v>95</v>
      </c>
      <c r="C54" s="444">
        <v>275019</v>
      </c>
      <c r="D54" s="444">
        <v>187966</v>
      </c>
      <c r="E54" s="444">
        <v>87053</v>
      </c>
      <c r="F54" s="444">
        <v>251306</v>
      </c>
      <c r="G54" s="444">
        <v>172723</v>
      </c>
      <c r="H54" s="444">
        <v>78583</v>
      </c>
    </row>
    <row r="55" spans="1:8" ht="23.25" customHeight="1">
      <c r="A55" s="431">
        <v>49</v>
      </c>
      <c r="B55" s="434" t="s">
        <v>96</v>
      </c>
      <c r="C55" s="444">
        <v>44779</v>
      </c>
      <c r="D55" s="444">
        <v>31011</v>
      </c>
      <c r="E55" s="444">
        <v>13768</v>
      </c>
      <c r="F55" s="444">
        <v>34610</v>
      </c>
      <c r="G55" s="444">
        <v>25118</v>
      </c>
      <c r="H55" s="444">
        <v>9492</v>
      </c>
    </row>
    <row r="56" spans="1:8" ht="23.25" customHeight="1">
      <c r="A56" s="431">
        <v>50</v>
      </c>
      <c r="B56" s="434" t="s">
        <v>97</v>
      </c>
      <c r="C56" s="444">
        <v>62126</v>
      </c>
      <c r="D56" s="444">
        <v>43521</v>
      </c>
      <c r="E56" s="444">
        <v>18605</v>
      </c>
      <c r="F56" s="444">
        <v>52787</v>
      </c>
      <c r="G56" s="444">
        <v>37704</v>
      </c>
      <c r="H56" s="444">
        <v>15083</v>
      </c>
    </row>
    <row r="57" spans="1:8" ht="23.25" customHeight="1">
      <c r="A57" s="431">
        <v>51</v>
      </c>
      <c r="B57" s="434" t="s">
        <v>98</v>
      </c>
      <c r="C57" s="444">
        <v>54068</v>
      </c>
      <c r="D57" s="444">
        <v>38102</v>
      </c>
      <c r="E57" s="444">
        <v>15966</v>
      </c>
      <c r="F57" s="444">
        <v>44486</v>
      </c>
      <c r="G57" s="444">
        <v>31885</v>
      </c>
      <c r="H57" s="444">
        <v>12601</v>
      </c>
    </row>
    <row r="58" spans="1:8" ht="23.25" customHeight="1">
      <c r="A58" s="431">
        <v>52</v>
      </c>
      <c r="B58" s="434" t="s">
        <v>99</v>
      </c>
      <c r="C58" s="444">
        <v>125750</v>
      </c>
      <c r="D58" s="444">
        <v>77414</v>
      </c>
      <c r="E58" s="444">
        <v>48336</v>
      </c>
      <c r="F58" s="444">
        <v>101280</v>
      </c>
      <c r="G58" s="444">
        <v>62019</v>
      </c>
      <c r="H58" s="444">
        <v>39261</v>
      </c>
    </row>
    <row r="59" spans="1:8" ht="23.25" customHeight="1">
      <c r="A59" s="431">
        <v>53</v>
      </c>
      <c r="B59" s="434" t="s">
        <v>100</v>
      </c>
      <c r="C59" s="444">
        <v>69807</v>
      </c>
      <c r="D59" s="444">
        <v>48677</v>
      </c>
      <c r="E59" s="444">
        <v>21130</v>
      </c>
      <c r="F59" s="444">
        <v>54848</v>
      </c>
      <c r="G59" s="444">
        <v>37685</v>
      </c>
      <c r="H59" s="444">
        <v>17163</v>
      </c>
    </row>
    <row r="60" spans="1:8" ht="23.25" customHeight="1">
      <c r="A60" s="419">
        <v>54</v>
      </c>
      <c r="B60" s="420" t="s">
        <v>158</v>
      </c>
      <c r="C60" s="444">
        <v>260721</v>
      </c>
      <c r="D60" s="444">
        <v>176897</v>
      </c>
      <c r="E60" s="444">
        <v>83824</v>
      </c>
      <c r="F60" s="444">
        <v>222484</v>
      </c>
      <c r="G60" s="444">
        <v>152283</v>
      </c>
      <c r="H60" s="444">
        <v>70201</v>
      </c>
    </row>
    <row r="61" spans="1:8" ht="23.25" customHeight="1">
      <c r="A61" s="419">
        <v>55</v>
      </c>
      <c r="B61" s="420" t="s">
        <v>159</v>
      </c>
      <c r="C61" s="444">
        <v>248500</v>
      </c>
      <c r="D61" s="444">
        <v>159263</v>
      </c>
      <c r="E61" s="444">
        <v>89237</v>
      </c>
      <c r="F61" s="444">
        <v>209996</v>
      </c>
      <c r="G61" s="444">
        <v>136461</v>
      </c>
      <c r="H61" s="444">
        <v>73535</v>
      </c>
    </row>
    <row r="62" spans="1:8" ht="23.25" customHeight="1">
      <c r="A62" s="419">
        <v>56</v>
      </c>
      <c r="B62" s="420" t="s">
        <v>116</v>
      </c>
      <c r="C62" s="444">
        <v>41136</v>
      </c>
      <c r="D62" s="444">
        <v>30262</v>
      </c>
      <c r="E62" s="444">
        <v>10874</v>
      </c>
      <c r="F62" s="444">
        <v>33831</v>
      </c>
      <c r="G62" s="444">
        <v>26243</v>
      </c>
      <c r="H62" s="444">
        <v>7588</v>
      </c>
    </row>
    <row r="63" spans="1:8" ht="23.25" customHeight="1">
      <c r="A63" s="419">
        <v>57</v>
      </c>
      <c r="B63" s="420" t="s">
        <v>12</v>
      </c>
      <c r="C63" s="444">
        <v>38561</v>
      </c>
      <c r="D63" s="444">
        <v>24564</v>
      </c>
      <c r="E63" s="444">
        <v>13997</v>
      </c>
      <c r="F63" s="444">
        <v>32420</v>
      </c>
      <c r="G63" s="444">
        <v>20870</v>
      </c>
      <c r="H63" s="444">
        <v>11550</v>
      </c>
    </row>
    <row r="64" spans="1:8" ht="23.25" customHeight="1">
      <c r="A64" s="419">
        <v>58</v>
      </c>
      <c r="B64" s="420" t="s">
        <v>13</v>
      </c>
      <c r="C64" s="444">
        <v>103801</v>
      </c>
      <c r="D64" s="444">
        <v>74802</v>
      </c>
      <c r="E64" s="444">
        <v>28999</v>
      </c>
      <c r="F64" s="444">
        <v>88342</v>
      </c>
      <c r="G64" s="444">
        <v>64740</v>
      </c>
      <c r="H64" s="444">
        <v>23602</v>
      </c>
    </row>
    <row r="65" spans="1:8" ht="23.25" customHeight="1">
      <c r="A65" s="419">
        <v>59</v>
      </c>
      <c r="B65" s="420" t="s">
        <v>14</v>
      </c>
      <c r="C65" s="444">
        <v>367613</v>
      </c>
      <c r="D65" s="444">
        <v>246313</v>
      </c>
      <c r="E65" s="444">
        <v>121300</v>
      </c>
      <c r="F65" s="444">
        <v>336753</v>
      </c>
      <c r="G65" s="444">
        <v>226145</v>
      </c>
      <c r="H65" s="444">
        <v>110608</v>
      </c>
    </row>
    <row r="66" spans="1:8" ht="23.25" customHeight="1">
      <c r="A66" s="419">
        <v>60</v>
      </c>
      <c r="B66" s="420" t="s">
        <v>107</v>
      </c>
      <c r="C66" s="444">
        <v>90327</v>
      </c>
      <c r="D66" s="444">
        <v>59876</v>
      </c>
      <c r="E66" s="444">
        <v>30451</v>
      </c>
      <c r="F66" s="444">
        <v>73608</v>
      </c>
      <c r="G66" s="444">
        <v>49492</v>
      </c>
      <c r="H66" s="444">
        <v>24116</v>
      </c>
    </row>
    <row r="67" spans="1:8" ht="23.25" customHeight="1">
      <c r="A67" s="419">
        <v>61</v>
      </c>
      <c r="B67" s="420" t="s">
        <v>108</v>
      </c>
      <c r="C67" s="444">
        <v>151324</v>
      </c>
      <c r="D67" s="444">
        <v>101476</v>
      </c>
      <c r="E67" s="444">
        <v>49848</v>
      </c>
      <c r="F67" s="444">
        <v>131366</v>
      </c>
      <c r="G67" s="444">
        <v>88314</v>
      </c>
      <c r="H67" s="444">
        <v>43052</v>
      </c>
    </row>
    <row r="68" spans="1:8" ht="23.25" customHeight="1">
      <c r="A68" s="419">
        <v>62</v>
      </c>
      <c r="B68" s="420" t="s">
        <v>109</v>
      </c>
      <c r="C68" s="444">
        <v>11059</v>
      </c>
      <c r="D68" s="444">
        <v>7467</v>
      </c>
      <c r="E68" s="444">
        <v>3592</v>
      </c>
      <c r="F68" s="444">
        <v>10209</v>
      </c>
      <c r="G68" s="444">
        <v>7045</v>
      </c>
      <c r="H68" s="444">
        <v>3164</v>
      </c>
    </row>
    <row r="69" spans="1:8" ht="23.25" customHeight="1">
      <c r="A69" s="419">
        <v>63</v>
      </c>
      <c r="B69" s="420" t="s">
        <v>104</v>
      </c>
      <c r="C69" s="444">
        <v>245849</v>
      </c>
      <c r="D69" s="444">
        <v>175952</v>
      </c>
      <c r="E69" s="444">
        <v>69897</v>
      </c>
      <c r="F69" s="444">
        <v>187399</v>
      </c>
      <c r="G69" s="444">
        <v>138230</v>
      </c>
      <c r="H69" s="444">
        <v>49169</v>
      </c>
    </row>
    <row r="70" spans="1:8" ht="23.25" customHeight="1">
      <c r="A70" s="419">
        <v>64</v>
      </c>
      <c r="B70" s="420" t="s">
        <v>105</v>
      </c>
      <c r="C70" s="444">
        <v>86141</v>
      </c>
      <c r="D70" s="444">
        <v>55803</v>
      </c>
      <c r="E70" s="444">
        <v>30338</v>
      </c>
      <c r="F70" s="444">
        <v>74168</v>
      </c>
      <c r="G70" s="444">
        <v>48885</v>
      </c>
      <c r="H70" s="444">
        <v>25283</v>
      </c>
    </row>
    <row r="71" spans="1:8" ht="23.25" customHeight="1">
      <c r="A71" s="419">
        <v>65</v>
      </c>
      <c r="B71" s="420" t="s">
        <v>106</v>
      </c>
      <c r="C71" s="444">
        <v>149090</v>
      </c>
      <c r="D71" s="444">
        <v>102687</v>
      </c>
      <c r="E71" s="444">
        <v>46403</v>
      </c>
      <c r="F71" s="444">
        <v>117976</v>
      </c>
      <c r="G71" s="444">
        <v>85511</v>
      </c>
      <c r="H71" s="444">
        <v>32465</v>
      </c>
    </row>
    <row r="72" spans="1:8" ht="23.25" customHeight="1">
      <c r="A72" s="419">
        <v>66</v>
      </c>
      <c r="B72" s="420" t="s">
        <v>87</v>
      </c>
      <c r="C72" s="444">
        <v>56762</v>
      </c>
      <c r="D72" s="444">
        <v>41356</v>
      </c>
      <c r="E72" s="444">
        <v>15406</v>
      </c>
      <c r="F72" s="444">
        <v>46904</v>
      </c>
      <c r="G72" s="444">
        <v>34626</v>
      </c>
      <c r="H72" s="444">
        <v>12278</v>
      </c>
    </row>
    <row r="73" spans="1:8" ht="23.25" customHeight="1">
      <c r="A73" s="419">
        <v>67</v>
      </c>
      <c r="B73" s="420" t="s">
        <v>88</v>
      </c>
      <c r="C73" s="444">
        <v>123938</v>
      </c>
      <c r="D73" s="444">
        <v>90477</v>
      </c>
      <c r="E73" s="444">
        <v>33461</v>
      </c>
      <c r="F73" s="444">
        <v>107858</v>
      </c>
      <c r="G73" s="444">
        <v>79794</v>
      </c>
      <c r="H73" s="444">
        <v>28064</v>
      </c>
    </row>
    <row r="74" spans="1:8" ht="23.25" customHeight="1">
      <c r="A74" s="431">
        <v>68</v>
      </c>
      <c r="B74" s="420" t="s">
        <v>89</v>
      </c>
      <c r="C74" s="444">
        <v>74462</v>
      </c>
      <c r="D74" s="444">
        <v>54510</v>
      </c>
      <c r="E74" s="444">
        <v>19952</v>
      </c>
      <c r="F74" s="444">
        <v>62627</v>
      </c>
      <c r="G74" s="444">
        <v>46538</v>
      </c>
      <c r="H74" s="444">
        <v>16089</v>
      </c>
    </row>
    <row r="75" spans="1:8" ht="23.25" customHeight="1">
      <c r="A75" s="431">
        <v>69</v>
      </c>
      <c r="B75" s="420" t="s">
        <v>128</v>
      </c>
      <c r="C75" s="444">
        <v>12636</v>
      </c>
      <c r="D75" s="444">
        <v>8884</v>
      </c>
      <c r="E75" s="444">
        <v>3752</v>
      </c>
      <c r="F75" s="444">
        <v>10166</v>
      </c>
      <c r="G75" s="444">
        <v>7467</v>
      </c>
      <c r="H75" s="444">
        <v>2699</v>
      </c>
    </row>
    <row r="76" spans="1:8" ht="23.25" customHeight="1">
      <c r="A76" s="431">
        <v>70</v>
      </c>
      <c r="B76" s="420" t="s">
        <v>129</v>
      </c>
      <c r="C76" s="444">
        <v>51393</v>
      </c>
      <c r="D76" s="444">
        <v>33975</v>
      </c>
      <c r="E76" s="444">
        <v>17418</v>
      </c>
      <c r="F76" s="444">
        <v>44638</v>
      </c>
      <c r="G76" s="444">
        <v>29564</v>
      </c>
      <c r="H76" s="444">
        <v>15074</v>
      </c>
    </row>
    <row r="77" spans="1:8" ht="23.25" customHeight="1">
      <c r="A77" s="431">
        <v>71</v>
      </c>
      <c r="B77" s="420" t="s">
        <v>130</v>
      </c>
      <c r="C77" s="444">
        <v>48128</v>
      </c>
      <c r="D77" s="444">
        <v>34271</v>
      </c>
      <c r="E77" s="444">
        <v>13857</v>
      </c>
      <c r="F77" s="444">
        <v>40252</v>
      </c>
      <c r="G77" s="444">
        <v>29311</v>
      </c>
      <c r="H77" s="444">
        <v>10941</v>
      </c>
    </row>
    <row r="78" spans="1:8" ht="23.25" customHeight="1">
      <c r="A78" s="431">
        <v>72</v>
      </c>
      <c r="B78" s="420" t="s">
        <v>131</v>
      </c>
      <c r="C78" s="444">
        <v>117971</v>
      </c>
      <c r="D78" s="444">
        <v>83881</v>
      </c>
      <c r="E78" s="444">
        <v>34090</v>
      </c>
      <c r="F78" s="444">
        <v>96030</v>
      </c>
      <c r="G78" s="444">
        <v>70086</v>
      </c>
      <c r="H78" s="444">
        <v>25944</v>
      </c>
    </row>
    <row r="79" spans="1:8" ht="23.25" customHeight="1">
      <c r="A79" s="431">
        <v>73</v>
      </c>
      <c r="B79" s="420" t="s">
        <v>132</v>
      </c>
      <c r="C79" s="444">
        <v>80121</v>
      </c>
      <c r="D79" s="444">
        <v>60068</v>
      </c>
      <c r="E79" s="444">
        <v>20053</v>
      </c>
      <c r="F79" s="444">
        <v>60043</v>
      </c>
      <c r="G79" s="444">
        <v>48099</v>
      </c>
      <c r="H79" s="444">
        <v>11944</v>
      </c>
    </row>
    <row r="80" spans="1:8" ht="23.25" customHeight="1">
      <c r="A80" s="431">
        <v>74</v>
      </c>
      <c r="B80" s="420" t="s">
        <v>133</v>
      </c>
      <c r="C80" s="444">
        <v>39300</v>
      </c>
      <c r="D80" s="444">
        <v>24899</v>
      </c>
      <c r="E80" s="444">
        <v>14401</v>
      </c>
      <c r="F80" s="444">
        <v>34002</v>
      </c>
      <c r="G80" s="444">
        <v>21981</v>
      </c>
      <c r="H80" s="444">
        <v>12021</v>
      </c>
    </row>
    <row r="81" spans="1:8" ht="23.25" customHeight="1">
      <c r="A81" s="431">
        <v>75</v>
      </c>
      <c r="B81" s="420" t="s">
        <v>134</v>
      </c>
      <c r="C81" s="444">
        <v>12570</v>
      </c>
      <c r="D81" s="444">
        <v>8380</v>
      </c>
      <c r="E81" s="444">
        <v>4190</v>
      </c>
      <c r="F81" s="444">
        <v>10103</v>
      </c>
      <c r="G81" s="444">
        <v>6945</v>
      </c>
      <c r="H81" s="444">
        <v>3158</v>
      </c>
    </row>
    <row r="82" spans="1:8" ht="23.25" customHeight="1">
      <c r="A82" s="431">
        <v>76</v>
      </c>
      <c r="B82" s="434" t="s">
        <v>135</v>
      </c>
      <c r="C82" s="444">
        <v>24774</v>
      </c>
      <c r="D82" s="444">
        <v>17510</v>
      </c>
      <c r="E82" s="444">
        <v>7264</v>
      </c>
      <c r="F82" s="444">
        <v>20443</v>
      </c>
      <c r="G82" s="444">
        <v>14723</v>
      </c>
      <c r="H82" s="444">
        <v>5720</v>
      </c>
    </row>
    <row r="83" spans="1:8" ht="23.25" customHeight="1">
      <c r="A83" s="431">
        <v>77</v>
      </c>
      <c r="B83" s="434" t="s">
        <v>136</v>
      </c>
      <c r="C83" s="444">
        <v>91579</v>
      </c>
      <c r="D83" s="444">
        <v>68519</v>
      </c>
      <c r="E83" s="444">
        <v>23060</v>
      </c>
      <c r="F83" s="444">
        <v>84513</v>
      </c>
      <c r="G83" s="444">
        <v>64043</v>
      </c>
      <c r="H83" s="444">
        <v>20470</v>
      </c>
    </row>
    <row r="84" spans="1:8" ht="23.25" customHeight="1">
      <c r="A84" s="431">
        <v>78</v>
      </c>
      <c r="B84" s="434" t="s">
        <v>137</v>
      </c>
      <c r="C84" s="444">
        <v>48046</v>
      </c>
      <c r="D84" s="444">
        <v>33661</v>
      </c>
      <c r="E84" s="444">
        <v>14385</v>
      </c>
      <c r="F84" s="444">
        <v>41072</v>
      </c>
      <c r="G84" s="444">
        <v>29283</v>
      </c>
      <c r="H84" s="444">
        <v>11789</v>
      </c>
    </row>
    <row r="85" spans="1:8" ht="23.25" customHeight="1">
      <c r="A85" s="431">
        <v>79</v>
      </c>
      <c r="B85" s="434" t="s">
        <v>138</v>
      </c>
      <c r="C85" s="444">
        <v>25863</v>
      </c>
      <c r="D85" s="444">
        <v>18616</v>
      </c>
      <c r="E85" s="444">
        <v>7247</v>
      </c>
      <c r="F85" s="444">
        <v>21024</v>
      </c>
      <c r="G85" s="444">
        <v>14884</v>
      </c>
      <c r="H85" s="444">
        <v>6140</v>
      </c>
    </row>
    <row r="86" spans="1:8" ht="23.25" customHeight="1">
      <c r="A86" s="431">
        <v>80</v>
      </c>
      <c r="B86" s="434" t="s">
        <v>38</v>
      </c>
      <c r="C86" s="444">
        <v>82255</v>
      </c>
      <c r="D86" s="444">
        <v>57426</v>
      </c>
      <c r="E86" s="444">
        <v>24829</v>
      </c>
      <c r="F86" s="444">
        <v>64930</v>
      </c>
      <c r="G86" s="444">
        <v>46470</v>
      </c>
      <c r="H86" s="444">
        <v>18460</v>
      </c>
    </row>
    <row r="87" spans="1:8" ht="23.25" customHeight="1">
      <c r="A87" s="445">
        <v>81</v>
      </c>
      <c r="B87" s="446" t="s">
        <v>157</v>
      </c>
      <c r="C87" s="447">
        <v>102874</v>
      </c>
      <c r="D87" s="447">
        <v>66957</v>
      </c>
      <c r="E87" s="447">
        <v>35917</v>
      </c>
      <c r="F87" s="447">
        <v>88209</v>
      </c>
      <c r="G87" s="447">
        <v>57577</v>
      </c>
      <c r="H87" s="447">
        <v>30632</v>
      </c>
    </row>
    <row r="88" spans="1:8" ht="24" customHeight="1">
      <c r="A88" s="733" t="s">
        <v>543</v>
      </c>
      <c r="B88" s="733"/>
      <c r="C88" s="448">
        <v>19747856</v>
      </c>
      <c r="D88" s="448">
        <v>13158450</v>
      </c>
      <c r="E88" s="448">
        <v>6589406</v>
      </c>
      <c r="F88" s="448">
        <v>17337901</v>
      </c>
      <c r="G88" s="448">
        <v>11667005</v>
      </c>
      <c r="H88" s="448">
        <v>5670896</v>
      </c>
    </row>
    <row r="89" spans="1:8" ht="30.75" customHeight="1">
      <c r="A89" s="679" t="s">
        <v>657</v>
      </c>
      <c r="B89" s="679"/>
      <c r="C89" s="679"/>
      <c r="D89" s="679"/>
      <c r="E89" s="679"/>
      <c r="F89" s="679"/>
      <c r="G89" s="679"/>
      <c r="H89" s="679"/>
    </row>
    <row r="90" spans="1:8" ht="30.75" customHeight="1">
      <c r="A90" s="271"/>
      <c r="B90" s="271"/>
      <c r="C90" s="271"/>
      <c r="D90" s="271"/>
      <c r="E90" s="271"/>
      <c r="F90" s="271"/>
      <c r="G90" s="271"/>
      <c r="H90" s="271"/>
    </row>
    <row r="91" spans="1:8" ht="30.75" customHeight="1">
      <c r="A91" s="271"/>
      <c r="B91" s="271"/>
      <c r="C91" s="271" t="s">
        <v>142</v>
      </c>
      <c r="D91" s="271"/>
      <c r="E91" s="271"/>
      <c r="F91" s="271"/>
      <c r="G91" s="271"/>
      <c r="H91" s="271"/>
    </row>
    <row r="92" spans="1:8" ht="30.75" customHeight="1">
      <c r="A92" s="271"/>
      <c r="B92" s="271"/>
      <c r="C92" s="271"/>
      <c r="D92" s="271"/>
      <c r="E92" s="271"/>
      <c r="F92" s="271"/>
      <c r="G92" s="271"/>
      <c r="H92" s="271"/>
    </row>
    <row r="93" spans="1:8" ht="30.75" customHeight="1">
      <c r="A93" s="271"/>
      <c r="B93" s="271"/>
      <c r="C93" s="271"/>
      <c r="D93" s="271"/>
      <c r="E93" s="271"/>
      <c r="F93" s="271"/>
      <c r="G93" s="271"/>
      <c r="H93" s="271"/>
    </row>
    <row r="95" spans="1:8" ht="30.75" customHeight="1">
      <c r="C95" s="242" t="s">
        <v>142</v>
      </c>
    </row>
  </sheetData>
  <mergeCells count="7">
    <mergeCell ref="G3:H3"/>
    <mergeCell ref="A89:H89"/>
    <mergeCell ref="A88:B88"/>
    <mergeCell ref="A4:A6"/>
    <mergeCell ref="B4:B6"/>
    <mergeCell ref="C4:E4"/>
    <mergeCell ref="F4:H4"/>
  </mergeCells>
  <pageMargins left="0.7" right="0.7" top="0.75" bottom="0.75" header="0.3" footer="0.3"/>
  <pageSetup paperSize="9"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95B3D7"/>
  </sheetPr>
  <dimension ref="A1:T89"/>
  <sheetViews>
    <sheetView showGridLines="0" topLeftCell="A71" workbookViewId="0">
      <selection activeCell="V84" sqref="V84"/>
    </sheetView>
  </sheetViews>
  <sheetFormatPr defaultColWidth="9.28515625" defaultRowHeight="14.25"/>
  <cols>
    <col min="1" max="1" width="5.42578125" style="290" customWidth="1"/>
    <col min="2" max="2" width="18.5703125" style="290" customWidth="1"/>
    <col min="3" max="8" width="10.7109375" style="291" customWidth="1"/>
    <col min="9" max="11" width="10.7109375" style="292" customWidth="1"/>
    <col min="12" max="13" width="9.28515625" style="292"/>
    <col min="14" max="14" width="8.140625" style="292" customWidth="1"/>
    <col min="15" max="16" width="9.28515625" style="292"/>
    <col min="17" max="17" width="8.140625" style="292" customWidth="1"/>
    <col min="18" max="19" width="9.28515625" style="292"/>
    <col min="20" max="20" width="8.140625" style="292" customWidth="1"/>
    <col min="21" max="16384" width="9.28515625" style="290"/>
  </cols>
  <sheetData>
    <row r="1" spans="1:20" ht="19.149999999999999" customHeight="1"/>
    <row r="2" spans="1:20" ht="30" customHeight="1">
      <c r="A2" s="736" t="s">
        <v>702</v>
      </c>
      <c r="B2" s="736"/>
      <c r="C2" s="736"/>
      <c r="D2" s="736"/>
      <c r="E2" s="736"/>
      <c r="F2" s="736"/>
      <c r="G2" s="736"/>
      <c r="H2" s="736"/>
      <c r="I2" s="736"/>
      <c r="J2" s="736"/>
      <c r="K2" s="736"/>
    </row>
    <row r="3" spans="1:20" s="299" customFormat="1" ht="15" customHeight="1">
      <c r="A3" s="293" t="s">
        <v>703</v>
      </c>
      <c r="B3" s="294"/>
      <c r="C3" s="244"/>
      <c r="D3" s="295"/>
      <c r="E3" s="295"/>
      <c r="F3" s="295"/>
      <c r="G3" s="295"/>
      <c r="H3" s="295"/>
      <c r="I3" s="296"/>
      <c r="J3" s="297"/>
      <c r="K3" s="297"/>
      <c r="L3" s="298"/>
      <c r="M3" s="298"/>
      <c r="N3" s="298"/>
      <c r="O3" s="737"/>
      <c r="P3" s="737"/>
      <c r="Q3" s="737"/>
      <c r="R3" s="737"/>
      <c r="S3" s="737"/>
      <c r="T3" s="737"/>
    </row>
    <row r="4" spans="1:20" s="300" customFormat="1" ht="65.25" customHeight="1">
      <c r="A4" s="729" t="s">
        <v>368</v>
      </c>
      <c r="B4" s="727" t="s">
        <v>367</v>
      </c>
      <c r="C4" s="734">
        <v>2017</v>
      </c>
      <c r="D4" s="734"/>
      <c r="E4" s="734"/>
      <c r="F4" s="734">
        <v>2018</v>
      </c>
      <c r="G4" s="734"/>
      <c r="H4" s="734"/>
      <c r="I4" s="734">
        <v>2019</v>
      </c>
      <c r="J4" s="734"/>
      <c r="K4" s="734"/>
      <c r="L4" s="734">
        <v>2020</v>
      </c>
      <c r="M4" s="734"/>
      <c r="N4" s="734"/>
      <c r="O4" s="735" t="s">
        <v>714</v>
      </c>
      <c r="P4" s="735"/>
      <c r="Q4" s="735"/>
      <c r="R4" s="738" t="s">
        <v>780</v>
      </c>
      <c r="S4" s="739"/>
      <c r="T4" s="740"/>
    </row>
    <row r="5" spans="1:20" ht="14.25" customHeight="1">
      <c r="A5" s="729"/>
      <c r="B5" s="727"/>
      <c r="C5" s="438" t="s">
        <v>124</v>
      </c>
      <c r="D5" s="439" t="s">
        <v>91</v>
      </c>
      <c r="E5" s="439" t="s">
        <v>90</v>
      </c>
      <c r="F5" s="438" t="s">
        <v>124</v>
      </c>
      <c r="G5" s="439" t="s">
        <v>91</v>
      </c>
      <c r="H5" s="439" t="s">
        <v>90</v>
      </c>
      <c r="I5" s="438" t="s">
        <v>124</v>
      </c>
      <c r="J5" s="439" t="s">
        <v>91</v>
      </c>
      <c r="K5" s="439" t="s">
        <v>90</v>
      </c>
      <c r="L5" s="438" t="s">
        <v>124</v>
      </c>
      <c r="M5" s="439" t="s">
        <v>91</v>
      </c>
      <c r="N5" s="439" t="s">
        <v>90</v>
      </c>
      <c r="O5" s="438" t="s">
        <v>124</v>
      </c>
      <c r="P5" s="439" t="s">
        <v>91</v>
      </c>
      <c r="Q5" s="439" t="s">
        <v>90</v>
      </c>
      <c r="R5" s="438" t="s">
        <v>124</v>
      </c>
      <c r="S5" s="439" t="s">
        <v>91</v>
      </c>
      <c r="T5" s="439" t="s">
        <v>90</v>
      </c>
    </row>
    <row r="6" spans="1:20" ht="18" customHeight="1">
      <c r="A6" s="729"/>
      <c r="B6" s="727"/>
      <c r="C6" s="440" t="s">
        <v>156</v>
      </c>
      <c r="D6" s="441" t="s">
        <v>153</v>
      </c>
      <c r="E6" s="441" t="s">
        <v>23</v>
      </c>
      <c r="F6" s="440" t="s">
        <v>156</v>
      </c>
      <c r="G6" s="441" t="s">
        <v>153</v>
      </c>
      <c r="H6" s="441" t="s">
        <v>23</v>
      </c>
      <c r="I6" s="440" t="s">
        <v>156</v>
      </c>
      <c r="J6" s="441" t="s">
        <v>153</v>
      </c>
      <c r="K6" s="441" t="s">
        <v>23</v>
      </c>
      <c r="L6" s="440" t="s">
        <v>156</v>
      </c>
      <c r="M6" s="441" t="s">
        <v>153</v>
      </c>
      <c r="N6" s="441" t="s">
        <v>23</v>
      </c>
      <c r="O6" s="440" t="s">
        <v>156</v>
      </c>
      <c r="P6" s="441" t="s">
        <v>153</v>
      </c>
      <c r="Q6" s="441" t="s">
        <v>23</v>
      </c>
      <c r="R6" s="440" t="s">
        <v>156</v>
      </c>
      <c r="S6" s="441" t="s">
        <v>153</v>
      </c>
      <c r="T6" s="441" t="s">
        <v>23</v>
      </c>
    </row>
    <row r="7" spans="1:20" ht="21.75" customHeight="1">
      <c r="A7" s="442" t="s">
        <v>30</v>
      </c>
      <c r="B7" s="443" t="s">
        <v>31</v>
      </c>
      <c r="C7" s="444">
        <v>13629</v>
      </c>
      <c r="D7" s="444">
        <v>12323</v>
      </c>
      <c r="E7" s="444">
        <v>1306</v>
      </c>
      <c r="F7" s="444">
        <v>12319</v>
      </c>
      <c r="G7" s="444">
        <v>11051</v>
      </c>
      <c r="H7" s="444">
        <v>1268</v>
      </c>
      <c r="I7" s="444">
        <v>12868</v>
      </c>
      <c r="J7" s="444">
        <v>11515</v>
      </c>
      <c r="K7" s="444">
        <v>1353</v>
      </c>
      <c r="L7" s="444">
        <v>13736</v>
      </c>
      <c r="M7" s="444">
        <v>12528</v>
      </c>
      <c r="N7" s="444">
        <v>1208</v>
      </c>
      <c r="O7" s="444">
        <v>16030</v>
      </c>
      <c r="P7" s="444">
        <v>14713</v>
      </c>
      <c r="Q7" s="444">
        <v>1317</v>
      </c>
      <c r="R7" s="444">
        <v>17431</v>
      </c>
      <c r="S7" s="444">
        <v>16066</v>
      </c>
      <c r="T7" s="444">
        <v>1365</v>
      </c>
    </row>
    <row r="8" spans="1:20" ht="21.75" customHeight="1">
      <c r="A8" s="419" t="s">
        <v>32</v>
      </c>
      <c r="B8" s="420" t="s">
        <v>33</v>
      </c>
      <c r="C8" s="444">
        <v>976</v>
      </c>
      <c r="D8" s="444">
        <v>938</v>
      </c>
      <c r="E8" s="444">
        <v>38</v>
      </c>
      <c r="F8" s="444">
        <v>986</v>
      </c>
      <c r="G8" s="444">
        <v>951</v>
      </c>
      <c r="H8" s="444">
        <v>35</v>
      </c>
      <c r="I8" s="444">
        <v>993</v>
      </c>
      <c r="J8" s="444">
        <v>962</v>
      </c>
      <c r="K8" s="444">
        <v>31</v>
      </c>
      <c r="L8" s="444">
        <v>1250</v>
      </c>
      <c r="M8" s="444">
        <v>1228</v>
      </c>
      <c r="N8" s="444">
        <v>22</v>
      </c>
      <c r="O8" s="444">
        <v>1513</v>
      </c>
      <c r="P8" s="444">
        <v>1482</v>
      </c>
      <c r="Q8" s="444">
        <v>31</v>
      </c>
      <c r="R8" s="444">
        <v>1963</v>
      </c>
      <c r="S8" s="444">
        <v>1917</v>
      </c>
      <c r="T8" s="444">
        <v>46</v>
      </c>
    </row>
    <row r="9" spans="1:20" ht="21.75" customHeight="1">
      <c r="A9" s="419" t="s">
        <v>34</v>
      </c>
      <c r="B9" s="420" t="s">
        <v>35</v>
      </c>
      <c r="C9" s="444">
        <v>3075</v>
      </c>
      <c r="D9" s="444">
        <v>2937</v>
      </c>
      <c r="E9" s="444">
        <v>138</v>
      </c>
      <c r="F9" s="444">
        <v>2886</v>
      </c>
      <c r="G9" s="444">
        <v>2747</v>
      </c>
      <c r="H9" s="444">
        <v>139</v>
      </c>
      <c r="I9" s="444">
        <v>3001</v>
      </c>
      <c r="J9" s="444">
        <v>2864</v>
      </c>
      <c r="K9" s="444">
        <v>137</v>
      </c>
      <c r="L9" s="444">
        <v>3176</v>
      </c>
      <c r="M9" s="444">
        <v>3036</v>
      </c>
      <c r="N9" s="444">
        <v>140</v>
      </c>
      <c r="O9" s="444">
        <v>3581</v>
      </c>
      <c r="P9" s="444">
        <v>3427</v>
      </c>
      <c r="Q9" s="444">
        <v>154</v>
      </c>
      <c r="R9" s="444">
        <v>4281</v>
      </c>
      <c r="S9" s="444">
        <v>4110</v>
      </c>
      <c r="T9" s="444">
        <v>171</v>
      </c>
    </row>
    <row r="10" spans="1:20" ht="21.75" customHeight="1">
      <c r="A10" s="419" t="s">
        <v>36</v>
      </c>
      <c r="B10" s="420" t="s">
        <v>37</v>
      </c>
      <c r="C10" s="444">
        <v>366</v>
      </c>
      <c r="D10" s="444">
        <v>357</v>
      </c>
      <c r="E10" s="444">
        <v>9</v>
      </c>
      <c r="F10" s="444">
        <v>314</v>
      </c>
      <c r="G10" s="444">
        <v>304</v>
      </c>
      <c r="H10" s="444">
        <v>10</v>
      </c>
      <c r="I10" s="444">
        <v>286</v>
      </c>
      <c r="J10" s="444">
        <v>278</v>
      </c>
      <c r="K10" s="444">
        <v>8</v>
      </c>
      <c r="L10" s="444">
        <v>283</v>
      </c>
      <c r="M10" s="444">
        <v>275</v>
      </c>
      <c r="N10" s="444">
        <v>8</v>
      </c>
      <c r="O10" s="444">
        <v>368</v>
      </c>
      <c r="P10" s="444">
        <v>358</v>
      </c>
      <c r="Q10" s="444">
        <v>10</v>
      </c>
      <c r="R10" s="444">
        <v>535</v>
      </c>
      <c r="S10" s="444">
        <v>517</v>
      </c>
      <c r="T10" s="444">
        <v>18</v>
      </c>
    </row>
    <row r="11" spans="1:20" ht="21.75" customHeight="1">
      <c r="A11" s="419" t="s">
        <v>24</v>
      </c>
      <c r="B11" s="420" t="s">
        <v>25</v>
      </c>
      <c r="C11" s="444">
        <v>1780</v>
      </c>
      <c r="D11" s="444">
        <v>1687</v>
      </c>
      <c r="E11" s="444">
        <v>93</v>
      </c>
      <c r="F11" s="444">
        <v>1784</v>
      </c>
      <c r="G11" s="444">
        <v>1686</v>
      </c>
      <c r="H11" s="444">
        <v>98</v>
      </c>
      <c r="I11" s="444">
        <v>1968</v>
      </c>
      <c r="J11" s="444">
        <v>1871</v>
      </c>
      <c r="K11" s="444">
        <v>97</v>
      </c>
      <c r="L11" s="444">
        <v>1998</v>
      </c>
      <c r="M11" s="444">
        <v>1908</v>
      </c>
      <c r="N11" s="444">
        <v>90</v>
      </c>
      <c r="O11" s="444">
        <v>2357</v>
      </c>
      <c r="P11" s="444">
        <v>2246</v>
      </c>
      <c r="Q11" s="444">
        <v>111</v>
      </c>
      <c r="R11" s="444">
        <v>2511</v>
      </c>
      <c r="S11" s="444">
        <v>2396</v>
      </c>
      <c r="T11" s="444">
        <v>115</v>
      </c>
    </row>
    <row r="12" spans="1:20" ht="21.75" customHeight="1">
      <c r="A12" s="419" t="s">
        <v>26</v>
      </c>
      <c r="B12" s="420" t="s">
        <v>27</v>
      </c>
      <c r="C12" s="444">
        <v>71312</v>
      </c>
      <c r="D12" s="444">
        <v>63895</v>
      </c>
      <c r="E12" s="444">
        <v>7417</v>
      </c>
      <c r="F12" s="444">
        <v>68187</v>
      </c>
      <c r="G12" s="444">
        <v>60906</v>
      </c>
      <c r="H12" s="444">
        <v>7281</v>
      </c>
      <c r="I12" s="444">
        <v>66540</v>
      </c>
      <c r="J12" s="444">
        <v>59410</v>
      </c>
      <c r="K12" s="444">
        <v>7130</v>
      </c>
      <c r="L12" s="444">
        <v>66273</v>
      </c>
      <c r="M12" s="444">
        <v>59579</v>
      </c>
      <c r="N12" s="444">
        <v>6694</v>
      </c>
      <c r="O12" s="444">
        <v>72430</v>
      </c>
      <c r="P12" s="444">
        <v>65308</v>
      </c>
      <c r="Q12" s="444">
        <v>7122</v>
      </c>
      <c r="R12" s="444">
        <v>77720</v>
      </c>
      <c r="S12" s="444">
        <v>70086</v>
      </c>
      <c r="T12" s="444">
        <v>7634</v>
      </c>
    </row>
    <row r="13" spans="1:20" ht="21.75" customHeight="1">
      <c r="A13" s="419" t="s">
        <v>28</v>
      </c>
      <c r="B13" s="420" t="s">
        <v>29</v>
      </c>
      <c r="C13" s="444">
        <v>21300</v>
      </c>
      <c r="D13" s="444">
        <v>18671</v>
      </c>
      <c r="E13" s="444">
        <v>2629</v>
      </c>
      <c r="F13" s="444">
        <v>21753</v>
      </c>
      <c r="G13" s="444">
        <v>19001</v>
      </c>
      <c r="H13" s="444">
        <v>2752</v>
      </c>
      <c r="I13" s="444">
        <v>23243</v>
      </c>
      <c r="J13" s="444">
        <v>20266</v>
      </c>
      <c r="K13" s="444">
        <v>2977</v>
      </c>
      <c r="L13" s="444">
        <v>23515</v>
      </c>
      <c r="M13" s="444">
        <v>20722</v>
      </c>
      <c r="N13" s="444">
        <v>2793</v>
      </c>
      <c r="O13" s="444">
        <v>28669</v>
      </c>
      <c r="P13" s="444">
        <v>25435</v>
      </c>
      <c r="Q13" s="444">
        <v>3234</v>
      </c>
      <c r="R13" s="444">
        <v>37368</v>
      </c>
      <c r="S13" s="444">
        <v>33205</v>
      </c>
      <c r="T13" s="444">
        <v>4163</v>
      </c>
    </row>
    <row r="14" spans="1:20" ht="21.75" customHeight="1">
      <c r="A14" s="419" t="s">
        <v>117</v>
      </c>
      <c r="B14" s="420" t="s">
        <v>118</v>
      </c>
      <c r="C14" s="444">
        <v>965</v>
      </c>
      <c r="D14" s="444">
        <v>937</v>
      </c>
      <c r="E14" s="444">
        <v>28</v>
      </c>
      <c r="F14" s="444">
        <v>989</v>
      </c>
      <c r="G14" s="444">
        <v>948</v>
      </c>
      <c r="H14" s="444">
        <v>41</v>
      </c>
      <c r="I14" s="444">
        <v>1213</v>
      </c>
      <c r="J14" s="444">
        <v>1166</v>
      </c>
      <c r="K14" s="444">
        <v>47</v>
      </c>
      <c r="L14" s="444">
        <v>1358</v>
      </c>
      <c r="M14" s="444">
        <v>1318</v>
      </c>
      <c r="N14" s="444">
        <v>40</v>
      </c>
      <c r="O14" s="444">
        <v>1577</v>
      </c>
      <c r="P14" s="444">
        <v>1527</v>
      </c>
      <c r="Q14" s="444">
        <v>50</v>
      </c>
      <c r="R14" s="444">
        <v>1313</v>
      </c>
      <c r="S14" s="444">
        <v>1276</v>
      </c>
      <c r="T14" s="444">
        <v>37</v>
      </c>
    </row>
    <row r="15" spans="1:20" ht="21.75" customHeight="1">
      <c r="A15" s="419" t="s">
        <v>119</v>
      </c>
      <c r="B15" s="420" t="s">
        <v>94</v>
      </c>
      <c r="C15" s="444">
        <v>8403</v>
      </c>
      <c r="D15" s="444">
        <v>7572</v>
      </c>
      <c r="E15" s="444">
        <v>831</v>
      </c>
      <c r="F15" s="444">
        <v>7597</v>
      </c>
      <c r="G15" s="444">
        <v>6817</v>
      </c>
      <c r="H15" s="444">
        <v>780</v>
      </c>
      <c r="I15" s="444">
        <v>7816</v>
      </c>
      <c r="J15" s="444">
        <v>6976</v>
      </c>
      <c r="K15" s="444">
        <v>840</v>
      </c>
      <c r="L15" s="444">
        <v>8497</v>
      </c>
      <c r="M15" s="444">
        <v>7719</v>
      </c>
      <c r="N15" s="444">
        <v>778</v>
      </c>
      <c r="O15" s="444">
        <v>10307</v>
      </c>
      <c r="P15" s="444">
        <v>9379</v>
      </c>
      <c r="Q15" s="444">
        <v>928</v>
      </c>
      <c r="R15" s="444">
        <v>11849</v>
      </c>
      <c r="S15" s="444">
        <v>10800</v>
      </c>
      <c r="T15" s="444">
        <v>1049</v>
      </c>
    </row>
    <row r="16" spans="1:20" ht="21.75" customHeight="1">
      <c r="A16" s="419">
        <v>10</v>
      </c>
      <c r="B16" s="420" t="s">
        <v>76</v>
      </c>
      <c r="C16" s="444">
        <v>9579</v>
      </c>
      <c r="D16" s="444">
        <v>8823</v>
      </c>
      <c r="E16" s="444">
        <v>756</v>
      </c>
      <c r="F16" s="444">
        <v>9423</v>
      </c>
      <c r="G16" s="444">
        <v>8670</v>
      </c>
      <c r="H16" s="444">
        <v>753</v>
      </c>
      <c r="I16" s="444">
        <v>9708</v>
      </c>
      <c r="J16" s="444">
        <v>8903</v>
      </c>
      <c r="K16" s="444">
        <v>805</v>
      </c>
      <c r="L16" s="444">
        <v>10988</v>
      </c>
      <c r="M16" s="444">
        <v>10213</v>
      </c>
      <c r="N16" s="444">
        <v>775</v>
      </c>
      <c r="O16" s="444">
        <v>12790</v>
      </c>
      <c r="P16" s="444">
        <v>11892</v>
      </c>
      <c r="Q16" s="444">
        <v>898</v>
      </c>
      <c r="R16" s="444">
        <v>14328</v>
      </c>
      <c r="S16" s="444">
        <v>13352</v>
      </c>
      <c r="T16" s="444">
        <v>976</v>
      </c>
    </row>
    <row r="17" spans="1:20" ht="21.75" customHeight="1">
      <c r="A17" s="431">
        <v>11</v>
      </c>
      <c r="B17" s="420" t="s">
        <v>77</v>
      </c>
      <c r="C17" s="444">
        <v>4012</v>
      </c>
      <c r="D17" s="444">
        <v>3866</v>
      </c>
      <c r="E17" s="444">
        <v>146</v>
      </c>
      <c r="F17" s="444">
        <v>3906</v>
      </c>
      <c r="G17" s="444">
        <v>3753</v>
      </c>
      <c r="H17" s="444">
        <v>153</v>
      </c>
      <c r="I17" s="444">
        <v>3871</v>
      </c>
      <c r="J17" s="444">
        <v>3714</v>
      </c>
      <c r="K17" s="444">
        <v>157</v>
      </c>
      <c r="L17" s="444">
        <v>4001</v>
      </c>
      <c r="M17" s="444">
        <v>3855</v>
      </c>
      <c r="N17" s="444">
        <v>146</v>
      </c>
      <c r="O17" s="444">
        <v>4439</v>
      </c>
      <c r="P17" s="444">
        <v>4277</v>
      </c>
      <c r="Q17" s="444">
        <v>162</v>
      </c>
      <c r="R17" s="444">
        <v>4923</v>
      </c>
      <c r="S17" s="444">
        <v>4732</v>
      </c>
      <c r="T17" s="444">
        <v>191</v>
      </c>
    </row>
    <row r="18" spans="1:20" ht="21.75" customHeight="1">
      <c r="A18" s="431">
        <v>12</v>
      </c>
      <c r="B18" s="420" t="s">
        <v>78</v>
      </c>
      <c r="C18" s="444">
        <v>456</v>
      </c>
      <c r="D18" s="444">
        <v>446</v>
      </c>
      <c r="E18" s="444">
        <v>10</v>
      </c>
      <c r="F18" s="444">
        <v>503</v>
      </c>
      <c r="G18" s="444">
        <v>494</v>
      </c>
      <c r="H18" s="444">
        <v>9</v>
      </c>
      <c r="I18" s="444">
        <v>409</v>
      </c>
      <c r="J18" s="444">
        <v>396</v>
      </c>
      <c r="K18" s="444">
        <v>13</v>
      </c>
      <c r="L18" s="444">
        <v>427</v>
      </c>
      <c r="M18" s="444">
        <v>410</v>
      </c>
      <c r="N18" s="444">
        <v>17</v>
      </c>
      <c r="O18" s="444">
        <v>506</v>
      </c>
      <c r="P18" s="444">
        <v>486</v>
      </c>
      <c r="Q18" s="444">
        <v>20</v>
      </c>
      <c r="R18" s="444">
        <v>667</v>
      </c>
      <c r="S18" s="444">
        <v>638</v>
      </c>
      <c r="T18" s="444">
        <v>29</v>
      </c>
    </row>
    <row r="19" spans="1:20" ht="21.75" customHeight="1">
      <c r="A19" s="431">
        <v>13</v>
      </c>
      <c r="B19" s="420" t="s">
        <v>79</v>
      </c>
      <c r="C19" s="444">
        <v>152</v>
      </c>
      <c r="D19" s="444">
        <v>142</v>
      </c>
      <c r="E19" s="444">
        <v>10</v>
      </c>
      <c r="F19" s="444">
        <v>142</v>
      </c>
      <c r="G19" s="444">
        <v>133</v>
      </c>
      <c r="H19" s="444">
        <v>9</v>
      </c>
      <c r="I19" s="444">
        <v>133</v>
      </c>
      <c r="J19" s="444">
        <v>122</v>
      </c>
      <c r="K19" s="444">
        <v>11</v>
      </c>
      <c r="L19" s="444">
        <v>172</v>
      </c>
      <c r="M19" s="444">
        <v>162</v>
      </c>
      <c r="N19" s="444">
        <v>10</v>
      </c>
      <c r="O19" s="444">
        <v>254</v>
      </c>
      <c r="P19" s="444">
        <v>243</v>
      </c>
      <c r="Q19" s="444">
        <v>11</v>
      </c>
      <c r="R19" s="444">
        <v>349</v>
      </c>
      <c r="S19" s="444">
        <v>333</v>
      </c>
      <c r="T19" s="444">
        <v>16</v>
      </c>
    </row>
    <row r="20" spans="1:20" ht="21.75" customHeight="1">
      <c r="A20" s="431">
        <v>14</v>
      </c>
      <c r="B20" s="420" t="s">
        <v>80</v>
      </c>
      <c r="C20" s="444">
        <v>3702</v>
      </c>
      <c r="D20" s="444">
        <v>3508</v>
      </c>
      <c r="E20" s="444">
        <v>194</v>
      </c>
      <c r="F20" s="444">
        <v>3333</v>
      </c>
      <c r="G20" s="444">
        <v>3141</v>
      </c>
      <c r="H20" s="444">
        <v>192</v>
      </c>
      <c r="I20" s="444">
        <v>3530</v>
      </c>
      <c r="J20" s="444">
        <v>3320</v>
      </c>
      <c r="K20" s="444">
        <v>210</v>
      </c>
      <c r="L20" s="444">
        <v>3887</v>
      </c>
      <c r="M20" s="444">
        <v>3701</v>
      </c>
      <c r="N20" s="444">
        <v>186</v>
      </c>
      <c r="O20" s="444">
        <v>4279</v>
      </c>
      <c r="P20" s="444">
        <v>4060</v>
      </c>
      <c r="Q20" s="444">
        <v>219</v>
      </c>
      <c r="R20" s="444">
        <v>4573</v>
      </c>
      <c r="S20" s="444">
        <v>4327</v>
      </c>
      <c r="T20" s="444">
        <v>246</v>
      </c>
    </row>
    <row r="21" spans="1:20" ht="21.75" customHeight="1">
      <c r="A21" s="431">
        <v>15</v>
      </c>
      <c r="B21" s="420" t="s">
        <v>81</v>
      </c>
      <c r="C21" s="444">
        <v>2028</v>
      </c>
      <c r="D21" s="444">
        <v>1948</v>
      </c>
      <c r="E21" s="444">
        <v>80</v>
      </c>
      <c r="F21" s="444">
        <v>1745</v>
      </c>
      <c r="G21" s="444">
        <v>1670</v>
      </c>
      <c r="H21" s="444">
        <v>75</v>
      </c>
      <c r="I21" s="444">
        <v>1842</v>
      </c>
      <c r="J21" s="444">
        <v>1757</v>
      </c>
      <c r="K21" s="444">
        <v>85</v>
      </c>
      <c r="L21" s="444">
        <v>1992</v>
      </c>
      <c r="M21" s="444">
        <v>1901</v>
      </c>
      <c r="N21" s="444">
        <v>91</v>
      </c>
      <c r="O21" s="444">
        <v>2322</v>
      </c>
      <c r="P21" s="444">
        <v>2222</v>
      </c>
      <c r="Q21" s="444">
        <v>100</v>
      </c>
      <c r="R21" s="444">
        <v>2518</v>
      </c>
      <c r="S21" s="444">
        <v>2408</v>
      </c>
      <c r="T21" s="444">
        <v>110</v>
      </c>
    </row>
    <row r="22" spans="1:20" ht="21.75" customHeight="1">
      <c r="A22" s="431">
        <v>16</v>
      </c>
      <c r="B22" s="420" t="s">
        <v>82</v>
      </c>
      <c r="C22" s="444">
        <v>43504</v>
      </c>
      <c r="D22" s="444">
        <v>39293</v>
      </c>
      <c r="E22" s="444">
        <v>4211</v>
      </c>
      <c r="F22" s="444">
        <v>41429</v>
      </c>
      <c r="G22" s="444">
        <v>37047</v>
      </c>
      <c r="H22" s="444">
        <v>4382</v>
      </c>
      <c r="I22" s="444">
        <v>42655</v>
      </c>
      <c r="J22" s="444">
        <v>38003</v>
      </c>
      <c r="K22" s="444">
        <v>4652</v>
      </c>
      <c r="L22" s="444">
        <v>44829</v>
      </c>
      <c r="M22" s="444">
        <v>40184</v>
      </c>
      <c r="N22" s="444">
        <v>4645</v>
      </c>
      <c r="O22" s="444">
        <v>50655</v>
      </c>
      <c r="P22" s="444">
        <v>45452</v>
      </c>
      <c r="Q22" s="444">
        <v>5203</v>
      </c>
      <c r="R22" s="444">
        <v>55251</v>
      </c>
      <c r="S22" s="444">
        <v>49475</v>
      </c>
      <c r="T22" s="444">
        <v>5776</v>
      </c>
    </row>
    <row r="23" spans="1:20" ht="21.75" customHeight="1">
      <c r="A23" s="431">
        <v>17</v>
      </c>
      <c r="B23" s="420" t="s">
        <v>83</v>
      </c>
      <c r="C23" s="444">
        <v>5212</v>
      </c>
      <c r="D23" s="444">
        <v>4763</v>
      </c>
      <c r="E23" s="444">
        <v>449</v>
      </c>
      <c r="F23" s="444">
        <v>5109</v>
      </c>
      <c r="G23" s="444">
        <v>4677</v>
      </c>
      <c r="H23" s="444">
        <v>432</v>
      </c>
      <c r="I23" s="444">
        <v>5770</v>
      </c>
      <c r="J23" s="444">
        <v>5299</v>
      </c>
      <c r="K23" s="444">
        <v>471</v>
      </c>
      <c r="L23" s="444">
        <v>6010</v>
      </c>
      <c r="M23" s="444">
        <v>5567</v>
      </c>
      <c r="N23" s="444">
        <v>443</v>
      </c>
      <c r="O23" s="444">
        <v>6723</v>
      </c>
      <c r="P23" s="444">
        <v>6219</v>
      </c>
      <c r="Q23" s="444">
        <v>504</v>
      </c>
      <c r="R23" s="444">
        <v>6861</v>
      </c>
      <c r="S23" s="444">
        <v>6260</v>
      </c>
      <c r="T23" s="444">
        <v>601</v>
      </c>
    </row>
    <row r="24" spans="1:20" ht="21.75" customHeight="1">
      <c r="A24" s="431">
        <v>18</v>
      </c>
      <c r="B24" s="420" t="s">
        <v>84</v>
      </c>
      <c r="C24" s="444">
        <v>1011</v>
      </c>
      <c r="D24" s="444">
        <v>971</v>
      </c>
      <c r="E24" s="444">
        <v>40</v>
      </c>
      <c r="F24" s="444">
        <v>1018</v>
      </c>
      <c r="G24" s="444">
        <v>981</v>
      </c>
      <c r="H24" s="444">
        <v>37</v>
      </c>
      <c r="I24" s="444">
        <v>996</v>
      </c>
      <c r="J24" s="444">
        <v>959</v>
      </c>
      <c r="K24" s="444">
        <v>37</v>
      </c>
      <c r="L24" s="444">
        <v>1187</v>
      </c>
      <c r="M24" s="444">
        <v>1148</v>
      </c>
      <c r="N24" s="444">
        <v>39</v>
      </c>
      <c r="O24" s="444">
        <v>1420</v>
      </c>
      <c r="P24" s="444">
        <v>1372</v>
      </c>
      <c r="Q24" s="444">
        <v>48</v>
      </c>
      <c r="R24" s="444">
        <v>1588</v>
      </c>
      <c r="S24" s="444">
        <v>1541</v>
      </c>
      <c r="T24" s="444">
        <v>47</v>
      </c>
    </row>
    <row r="25" spans="1:20" ht="21.75" customHeight="1">
      <c r="A25" s="431">
        <v>19</v>
      </c>
      <c r="B25" s="434" t="s">
        <v>85</v>
      </c>
      <c r="C25" s="444">
        <v>3009</v>
      </c>
      <c r="D25" s="444">
        <v>2873</v>
      </c>
      <c r="E25" s="444">
        <v>136</v>
      </c>
      <c r="F25" s="444">
        <v>2820</v>
      </c>
      <c r="G25" s="444">
        <v>2690</v>
      </c>
      <c r="H25" s="444">
        <v>130</v>
      </c>
      <c r="I25" s="444">
        <v>2959</v>
      </c>
      <c r="J25" s="444">
        <v>2819</v>
      </c>
      <c r="K25" s="444">
        <v>140</v>
      </c>
      <c r="L25" s="444">
        <v>3234</v>
      </c>
      <c r="M25" s="444">
        <v>3117</v>
      </c>
      <c r="N25" s="444">
        <v>117</v>
      </c>
      <c r="O25" s="444">
        <v>3650</v>
      </c>
      <c r="P25" s="444">
        <v>3514</v>
      </c>
      <c r="Q25" s="444">
        <v>136</v>
      </c>
      <c r="R25" s="444">
        <v>4287</v>
      </c>
      <c r="S25" s="444">
        <v>4130</v>
      </c>
      <c r="T25" s="444">
        <v>157</v>
      </c>
    </row>
    <row r="26" spans="1:20" ht="21.75" customHeight="1">
      <c r="A26" s="431">
        <v>20</v>
      </c>
      <c r="B26" s="434" t="s">
        <v>86</v>
      </c>
      <c r="C26" s="444">
        <v>10899</v>
      </c>
      <c r="D26" s="444">
        <v>9806</v>
      </c>
      <c r="E26" s="444">
        <v>1093</v>
      </c>
      <c r="F26" s="444">
        <v>10312</v>
      </c>
      <c r="G26" s="444">
        <v>9146</v>
      </c>
      <c r="H26" s="444">
        <v>1166</v>
      </c>
      <c r="I26" s="444">
        <v>10205</v>
      </c>
      <c r="J26" s="444">
        <v>8934</v>
      </c>
      <c r="K26" s="444">
        <v>1271</v>
      </c>
      <c r="L26" s="444">
        <v>11420</v>
      </c>
      <c r="M26" s="444">
        <v>10095</v>
      </c>
      <c r="N26" s="444">
        <v>1325</v>
      </c>
      <c r="O26" s="444">
        <v>13466</v>
      </c>
      <c r="P26" s="444">
        <v>11881</v>
      </c>
      <c r="Q26" s="444">
        <v>1585</v>
      </c>
      <c r="R26" s="444">
        <v>14467</v>
      </c>
      <c r="S26" s="444">
        <v>12760</v>
      </c>
      <c r="T26" s="444">
        <v>1707</v>
      </c>
    </row>
    <row r="27" spans="1:20" ht="21.75" customHeight="1">
      <c r="A27" s="431">
        <v>21</v>
      </c>
      <c r="B27" s="434" t="s">
        <v>101</v>
      </c>
      <c r="C27" s="444">
        <v>1892</v>
      </c>
      <c r="D27" s="444">
        <v>1707</v>
      </c>
      <c r="E27" s="444">
        <v>185</v>
      </c>
      <c r="F27" s="444">
        <v>1965</v>
      </c>
      <c r="G27" s="444">
        <v>1775</v>
      </c>
      <c r="H27" s="444">
        <v>190</v>
      </c>
      <c r="I27" s="444">
        <v>2122</v>
      </c>
      <c r="J27" s="444">
        <v>1915</v>
      </c>
      <c r="K27" s="444">
        <v>207</v>
      </c>
      <c r="L27" s="444">
        <v>2407</v>
      </c>
      <c r="M27" s="444">
        <v>2220</v>
      </c>
      <c r="N27" s="444">
        <v>187</v>
      </c>
      <c r="O27" s="444">
        <v>3022</v>
      </c>
      <c r="P27" s="444">
        <v>2836</v>
      </c>
      <c r="Q27" s="444">
        <v>186</v>
      </c>
      <c r="R27" s="444">
        <v>3534</v>
      </c>
      <c r="S27" s="444">
        <v>3325</v>
      </c>
      <c r="T27" s="444">
        <v>209</v>
      </c>
    </row>
    <row r="28" spans="1:20" ht="21.75" customHeight="1">
      <c r="A28" s="431">
        <v>22</v>
      </c>
      <c r="B28" s="434" t="s">
        <v>102</v>
      </c>
      <c r="C28" s="444">
        <v>3160</v>
      </c>
      <c r="D28" s="444">
        <v>2712</v>
      </c>
      <c r="E28" s="444">
        <v>448</v>
      </c>
      <c r="F28" s="444">
        <v>2950</v>
      </c>
      <c r="G28" s="444">
        <v>2520</v>
      </c>
      <c r="H28" s="444">
        <v>430</v>
      </c>
      <c r="I28" s="444">
        <v>3248</v>
      </c>
      <c r="J28" s="444">
        <v>2760</v>
      </c>
      <c r="K28" s="444">
        <v>488</v>
      </c>
      <c r="L28" s="444">
        <v>3387</v>
      </c>
      <c r="M28" s="444">
        <v>2947</v>
      </c>
      <c r="N28" s="444">
        <v>440</v>
      </c>
      <c r="O28" s="444">
        <v>3795</v>
      </c>
      <c r="P28" s="444">
        <v>3293</v>
      </c>
      <c r="Q28" s="444">
        <v>502</v>
      </c>
      <c r="R28" s="444">
        <v>4132</v>
      </c>
      <c r="S28" s="444">
        <v>3562</v>
      </c>
      <c r="T28" s="444">
        <v>570</v>
      </c>
    </row>
    <row r="29" spans="1:20" ht="21.75" customHeight="1">
      <c r="A29" s="431">
        <v>23</v>
      </c>
      <c r="B29" s="434" t="s">
        <v>103</v>
      </c>
      <c r="C29" s="444">
        <v>1869</v>
      </c>
      <c r="D29" s="444">
        <v>1777</v>
      </c>
      <c r="E29" s="444">
        <v>92</v>
      </c>
      <c r="F29" s="444">
        <v>1684</v>
      </c>
      <c r="G29" s="444">
        <v>1587</v>
      </c>
      <c r="H29" s="444">
        <v>97</v>
      </c>
      <c r="I29" s="444">
        <v>1846</v>
      </c>
      <c r="J29" s="444">
        <v>1750</v>
      </c>
      <c r="K29" s="444">
        <v>96</v>
      </c>
      <c r="L29" s="444">
        <v>2720</v>
      </c>
      <c r="M29" s="444">
        <v>2629</v>
      </c>
      <c r="N29" s="444">
        <v>91</v>
      </c>
      <c r="O29" s="444">
        <v>2657</v>
      </c>
      <c r="P29" s="444">
        <v>2592</v>
      </c>
      <c r="Q29" s="444">
        <v>65</v>
      </c>
      <c r="R29" s="444">
        <v>3115</v>
      </c>
      <c r="S29" s="444">
        <v>3038</v>
      </c>
      <c r="T29" s="444">
        <v>77</v>
      </c>
    </row>
    <row r="30" spans="1:20" ht="21.75" customHeight="1">
      <c r="A30" s="431">
        <v>24</v>
      </c>
      <c r="B30" s="434" t="s">
        <v>126</v>
      </c>
      <c r="C30" s="444">
        <v>990</v>
      </c>
      <c r="D30" s="444">
        <v>966</v>
      </c>
      <c r="E30" s="444">
        <v>24</v>
      </c>
      <c r="F30" s="444">
        <v>839</v>
      </c>
      <c r="G30" s="444">
        <v>816</v>
      </c>
      <c r="H30" s="444">
        <v>23</v>
      </c>
      <c r="I30" s="444">
        <v>933</v>
      </c>
      <c r="J30" s="444">
        <v>907</v>
      </c>
      <c r="K30" s="444">
        <v>26</v>
      </c>
      <c r="L30" s="444">
        <v>938</v>
      </c>
      <c r="M30" s="444">
        <v>919</v>
      </c>
      <c r="N30" s="444">
        <v>19</v>
      </c>
      <c r="O30" s="444">
        <v>996</v>
      </c>
      <c r="P30" s="444">
        <v>979</v>
      </c>
      <c r="Q30" s="444">
        <v>17</v>
      </c>
      <c r="R30" s="444">
        <v>1190</v>
      </c>
      <c r="S30" s="444">
        <v>1166</v>
      </c>
      <c r="T30" s="444">
        <v>24</v>
      </c>
    </row>
    <row r="31" spans="1:20" ht="21.75" customHeight="1">
      <c r="A31" s="431">
        <v>25</v>
      </c>
      <c r="B31" s="434" t="s">
        <v>127</v>
      </c>
      <c r="C31" s="444">
        <v>1990</v>
      </c>
      <c r="D31" s="444">
        <v>1911</v>
      </c>
      <c r="E31" s="444">
        <v>79</v>
      </c>
      <c r="F31" s="444">
        <v>1817</v>
      </c>
      <c r="G31" s="444">
        <v>1745</v>
      </c>
      <c r="H31" s="444">
        <v>72</v>
      </c>
      <c r="I31" s="444">
        <v>1704</v>
      </c>
      <c r="J31" s="444">
        <v>1645</v>
      </c>
      <c r="K31" s="444">
        <v>59</v>
      </c>
      <c r="L31" s="444">
        <v>1868</v>
      </c>
      <c r="M31" s="444">
        <v>1808</v>
      </c>
      <c r="N31" s="444">
        <v>60</v>
      </c>
      <c r="O31" s="444">
        <v>2221</v>
      </c>
      <c r="P31" s="444">
        <v>2168</v>
      </c>
      <c r="Q31" s="444">
        <v>53</v>
      </c>
      <c r="R31" s="444">
        <v>2709</v>
      </c>
      <c r="S31" s="444">
        <v>2647</v>
      </c>
      <c r="T31" s="444">
        <v>62</v>
      </c>
    </row>
    <row r="32" spans="1:20" ht="21.75" customHeight="1">
      <c r="A32" s="431">
        <v>26</v>
      </c>
      <c r="B32" s="434" t="s">
        <v>0</v>
      </c>
      <c r="C32" s="444">
        <v>12697</v>
      </c>
      <c r="D32" s="444">
        <v>11897</v>
      </c>
      <c r="E32" s="444">
        <v>800</v>
      </c>
      <c r="F32" s="444">
        <v>11855</v>
      </c>
      <c r="G32" s="444">
        <v>11049</v>
      </c>
      <c r="H32" s="444">
        <v>806</v>
      </c>
      <c r="I32" s="444">
        <v>12382</v>
      </c>
      <c r="J32" s="444">
        <v>11519</v>
      </c>
      <c r="K32" s="444">
        <v>863</v>
      </c>
      <c r="L32" s="444">
        <v>12702</v>
      </c>
      <c r="M32" s="444">
        <v>11873</v>
      </c>
      <c r="N32" s="444">
        <v>829</v>
      </c>
      <c r="O32" s="444">
        <v>14043</v>
      </c>
      <c r="P32" s="444">
        <v>13121</v>
      </c>
      <c r="Q32" s="444">
        <v>922</v>
      </c>
      <c r="R32" s="444">
        <v>15311</v>
      </c>
      <c r="S32" s="444">
        <v>14263</v>
      </c>
      <c r="T32" s="444">
        <v>1048</v>
      </c>
    </row>
    <row r="33" spans="1:20" ht="21.75" customHeight="1">
      <c r="A33" s="431">
        <v>27</v>
      </c>
      <c r="B33" s="434" t="s">
        <v>10</v>
      </c>
      <c r="C33" s="444">
        <v>9166</v>
      </c>
      <c r="D33" s="444">
        <v>8664</v>
      </c>
      <c r="E33" s="444">
        <v>502</v>
      </c>
      <c r="F33" s="444">
        <v>8904</v>
      </c>
      <c r="G33" s="444">
        <v>8404</v>
      </c>
      <c r="H33" s="444">
        <v>500</v>
      </c>
      <c r="I33" s="444">
        <v>9286</v>
      </c>
      <c r="J33" s="444">
        <v>8790</v>
      </c>
      <c r="K33" s="444">
        <v>496</v>
      </c>
      <c r="L33" s="444">
        <v>10681</v>
      </c>
      <c r="M33" s="444">
        <v>10197</v>
      </c>
      <c r="N33" s="444">
        <v>484</v>
      </c>
      <c r="O33" s="444">
        <v>12713</v>
      </c>
      <c r="P33" s="444">
        <v>12195</v>
      </c>
      <c r="Q33" s="444">
        <v>518</v>
      </c>
      <c r="R33" s="444">
        <v>14213</v>
      </c>
      <c r="S33" s="444">
        <v>13695</v>
      </c>
      <c r="T33" s="444">
        <v>518</v>
      </c>
    </row>
    <row r="34" spans="1:20" ht="21.75" customHeight="1">
      <c r="A34" s="419">
        <v>28</v>
      </c>
      <c r="B34" s="420" t="s">
        <v>143</v>
      </c>
      <c r="C34" s="444">
        <v>1380</v>
      </c>
      <c r="D34" s="444">
        <v>1250</v>
      </c>
      <c r="E34" s="444">
        <v>130</v>
      </c>
      <c r="F34" s="444">
        <v>1413</v>
      </c>
      <c r="G34" s="444">
        <v>1274</v>
      </c>
      <c r="H34" s="444">
        <v>139</v>
      </c>
      <c r="I34" s="444">
        <v>1551</v>
      </c>
      <c r="J34" s="444">
        <v>1371</v>
      </c>
      <c r="K34" s="444">
        <v>180</v>
      </c>
      <c r="L34" s="444">
        <v>1757</v>
      </c>
      <c r="M34" s="444">
        <v>1573</v>
      </c>
      <c r="N34" s="444">
        <v>184</v>
      </c>
      <c r="O34" s="444">
        <v>2260</v>
      </c>
      <c r="P34" s="444">
        <v>2048</v>
      </c>
      <c r="Q34" s="444">
        <v>212</v>
      </c>
      <c r="R34" s="444">
        <v>2457</v>
      </c>
      <c r="S34" s="444">
        <v>2250</v>
      </c>
      <c r="T34" s="444">
        <v>207</v>
      </c>
    </row>
    <row r="35" spans="1:20" ht="21.75" customHeight="1">
      <c r="A35" s="419">
        <v>29</v>
      </c>
      <c r="B35" s="420" t="s">
        <v>144</v>
      </c>
      <c r="C35" s="444">
        <v>457</v>
      </c>
      <c r="D35" s="444">
        <v>448</v>
      </c>
      <c r="E35" s="444">
        <v>9</v>
      </c>
      <c r="F35" s="444">
        <v>435</v>
      </c>
      <c r="G35" s="444">
        <v>430</v>
      </c>
      <c r="H35" s="444">
        <v>5</v>
      </c>
      <c r="I35" s="444">
        <v>455</v>
      </c>
      <c r="J35" s="444">
        <v>450</v>
      </c>
      <c r="K35" s="444">
        <v>5</v>
      </c>
      <c r="L35" s="444">
        <v>507</v>
      </c>
      <c r="M35" s="444">
        <v>501</v>
      </c>
      <c r="N35" s="444">
        <v>6</v>
      </c>
      <c r="O35" s="444">
        <v>545</v>
      </c>
      <c r="P35" s="444">
        <v>540</v>
      </c>
      <c r="Q35" s="444">
        <v>5</v>
      </c>
      <c r="R35" s="444">
        <v>584</v>
      </c>
      <c r="S35" s="444">
        <v>576</v>
      </c>
      <c r="T35" s="444">
        <v>8</v>
      </c>
    </row>
    <row r="36" spans="1:20" ht="21.75" customHeight="1">
      <c r="A36" s="419">
        <v>30</v>
      </c>
      <c r="B36" s="420" t="s">
        <v>145</v>
      </c>
      <c r="C36" s="444">
        <v>104</v>
      </c>
      <c r="D36" s="444">
        <v>102</v>
      </c>
      <c r="E36" s="444">
        <v>2</v>
      </c>
      <c r="F36" s="444">
        <v>113</v>
      </c>
      <c r="G36" s="444">
        <v>112</v>
      </c>
      <c r="H36" s="444">
        <v>1</v>
      </c>
      <c r="I36" s="444">
        <v>122</v>
      </c>
      <c r="J36" s="444">
        <v>119</v>
      </c>
      <c r="K36" s="444">
        <v>3</v>
      </c>
      <c r="L36" s="444">
        <v>135</v>
      </c>
      <c r="M36" s="444">
        <v>134</v>
      </c>
      <c r="N36" s="444">
        <v>1</v>
      </c>
      <c r="O36" s="444">
        <v>180</v>
      </c>
      <c r="P36" s="444">
        <v>178</v>
      </c>
      <c r="Q36" s="444">
        <v>2</v>
      </c>
      <c r="R36" s="444">
        <v>263</v>
      </c>
      <c r="S36" s="444">
        <v>262</v>
      </c>
      <c r="T36" s="444">
        <v>1</v>
      </c>
    </row>
    <row r="37" spans="1:20" ht="21.75" customHeight="1">
      <c r="A37" s="419">
        <v>31</v>
      </c>
      <c r="B37" s="420" t="s">
        <v>68</v>
      </c>
      <c r="C37" s="444">
        <v>6795</v>
      </c>
      <c r="D37" s="444">
        <v>6397</v>
      </c>
      <c r="E37" s="444">
        <v>398</v>
      </c>
      <c r="F37" s="444">
        <v>6448</v>
      </c>
      <c r="G37" s="444">
        <v>6055</v>
      </c>
      <c r="H37" s="444">
        <v>393</v>
      </c>
      <c r="I37" s="444">
        <v>6512</v>
      </c>
      <c r="J37" s="444">
        <v>6137</v>
      </c>
      <c r="K37" s="444">
        <v>375</v>
      </c>
      <c r="L37" s="444">
        <v>7169</v>
      </c>
      <c r="M37" s="444">
        <v>6830</v>
      </c>
      <c r="N37" s="444">
        <v>339</v>
      </c>
      <c r="O37" s="444">
        <v>8976</v>
      </c>
      <c r="P37" s="444">
        <v>8606</v>
      </c>
      <c r="Q37" s="444">
        <v>370</v>
      </c>
      <c r="R37" s="444">
        <v>10085</v>
      </c>
      <c r="S37" s="444">
        <v>9700</v>
      </c>
      <c r="T37" s="444">
        <v>385</v>
      </c>
    </row>
    <row r="38" spans="1:20" ht="21.75" customHeight="1">
      <c r="A38" s="419">
        <v>32</v>
      </c>
      <c r="B38" s="420" t="s">
        <v>93</v>
      </c>
      <c r="C38" s="444">
        <v>3061</v>
      </c>
      <c r="D38" s="444">
        <v>2906</v>
      </c>
      <c r="E38" s="444">
        <v>155</v>
      </c>
      <c r="F38" s="444">
        <v>2720</v>
      </c>
      <c r="G38" s="444">
        <v>2574</v>
      </c>
      <c r="H38" s="444">
        <v>146</v>
      </c>
      <c r="I38" s="444">
        <v>2881</v>
      </c>
      <c r="J38" s="444">
        <v>2717</v>
      </c>
      <c r="K38" s="444">
        <v>164</v>
      </c>
      <c r="L38" s="444">
        <v>2983</v>
      </c>
      <c r="M38" s="444">
        <v>2837</v>
      </c>
      <c r="N38" s="444">
        <v>146</v>
      </c>
      <c r="O38" s="444">
        <v>3517</v>
      </c>
      <c r="P38" s="444">
        <v>3339</v>
      </c>
      <c r="Q38" s="444">
        <v>178</v>
      </c>
      <c r="R38" s="444">
        <v>3769</v>
      </c>
      <c r="S38" s="444">
        <v>3581</v>
      </c>
      <c r="T38" s="444">
        <v>188</v>
      </c>
    </row>
    <row r="39" spans="1:20" ht="21.75" customHeight="1">
      <c r="A39" s="419">
        <v>33</v>
      </c>
      <c r="B39" s="420" t="s">
        <v>1</v>
      </c>
      <c r="C39" s="444">
        <v>10790</v>
      </c>
      <c r="D39" s="444">
        <v>9718</v>
      </c>
      <c r="E39" s="444">
        <v>1072</v>
      </c>
      <c r="F39" s="444">
        <v>10123</v>
      </c>
      <c r="G39" s="444">
        <v>9008</v>
      </c>
      <c r="H39" s="444">
        <v>1115</v>
      </c>
      <c r="I39" s="444">
        <v>10703</v>
      </c>
      <c r="J39" s="444">
        <v>9558</v>
      </c>
      <c r="K39" s="444">
        <v>1145</v>
      </c>
      <c r="L39" s="444">
        <v>12113</v>
      </c>
      <c r="M39" s="444">
        <v>11036</v>
      </c>
      <c r="N39" s="444">
        <v>1077</v>
      </c>
      <c r="O39" s="444">
        <v>14438</v>
      </c>
      <c r="P39" s="444">
        <v>13232</v>
      </c>
      <c r="Q39" s="444">
        <v>1206</v>
      </c>
      <c r="R39" s="444">
        <v>16121</v>
      </c>
      <c r="S39" s="444">
        <v>14833</v>
      </c>
      <c r="T39" s="444">
        <v>1288</v>
      </c>
    </row>
    <row r="40" spans="1:20" s="301" customFormat="1" ht="21.75" customHeight="1">
      <c r="A40" s="419">
        <v>34</v>
      </c>
      <c r="B40" s="420" t="s">
        <v>2</v>
      </c>
      <c r="C40" s="444">
        <v>219215</v>
      </c>
      <c r="D40" s="444">
        <v>185167</v>
      </c>
      <c r="E40" s="444">
        <v>34048</v>
      </c>
      <c r="F40" s="444">
        <v>212645</v>
      </c>
      <c r="G40" s="444">
        <v>178457</v>
      </c>
      <c r="H40" s="444">
        <v>34188</v>
      </c>
      <c r="I40" s="444">
        <v>223406</v>
      </c>
      <c r="J40" s="444">
        <v>188121</v>
      </c>
      <c r="K40" s="444">
        <v>35285</v>
      </c>
      <c r="L40" s="444">
        <v>225870</v>
      </c>
      <c r="M40" s="444">
        <v>191507</v>
      </c>
      <c r="N40" s="444">
        <v>34363</v>
      </c>
      <c r="O40" s="444">
        <v>253828</v>
      </c>
      <c r="P40" s="444">
        <v>216621</v>
      </c>
      <c r="Q40" s="444">
        <v>37207</v>
      </c>
      <c r="R40" s="444">
        <v>277016</v>
      </c>
      <c r="S40" s="444">
        <v>236699</v>
      </c>
      <c r="T40" s="444">
        <v>40317</v>
      </c>
    </row>
    <row r="41" spans="1:20" ht="21.75" customHeight="1">
      <c r="A41" s="419">
        <v>35</v>
      </c>
      <c r="B41" s="420" t="s">
        <v>3</v>
      </c>
      <c r="C41" s="444">
        <v>57815</v>
      </c>
      <c r="D41" s="444">
        <v>50226</v>
      </c>
      <c r="E41" s="444">
        <v>7589</v>
      </c>
      <c r="F41" s="444">
        <v>56011</v>
      </c>
      <c r="G41" s="444">
        <v>48294</v>
      </c>
      <c r="H41" s="444">
        <v>7717</v>
      </c>
      <c r="I41" s="444">
        <v>57727</v>
      </c>
      <c r="J41" s="444">
        <v>49467</v>
      </c>
      <c r="K41" s="444">
        <v>8260</v>
      </c>
      <c r="L41" s="444">
        <v>60210</v>
      </c>
      <c r="M41" s="444">
        <v>52204</v>
      </c>
      <c r="N41" s="444">
        <v>8006</v>
      </c>
      <c r="O41" s="444">
        <v>69528</v>
      </c>
      <c r="P41" s="444">
        <v>60264</v>
      </c>
      <c r="Q41" s="444">
        <v>9264</v>
      </c>
      <c r="R41" s="444">
        <v>76652</v>
      </c>
      <c r="S41" s="444">
        <v>66550</v>
      </c>
      <c r="T41" s="444">
        <v>10102</v>
      </c>
    </row>
    <row r="42" spans="1:20" ht="21.75" customHeight="1">
      <c r="A42" s="419">
        <v>36</v>
      </c>
      <c r="B42" s="420" t="s">
        <v>4</v>
      </c>
      <c r="C42" s="444">
        <v>549</v>
      </c>
      <c r="D42" s="444">
        <v>528</v>
      </c>
      <c r="E42" s="444">
        <v>21</v>
      </c>
      <c r="F42" s="444">
        <v>421</v>
      </c>
      <c r="G42" s="444">
        <v>402</v>
      </c>
      <c r="H42" s="444">
        <v>19</v>
      </c>
      <c r="I42" s="444">
        <v>408</v>
      </c>
      <c r="J42" s="444">
        <v>379</v>
      </c>
      <c r="K42" s="444">
        <v>29</v>
      </c>
      <c r="L42" s="444">
        <v>349</v>
      </c>
      <c r="M42" s="444">
        <v>331</v>
      </c>
      <c r="N42" s="444">
        <v>18</v>
      </c>
      <c r="O42" s="444">
        <v>421</v>
      </c>
      <c r="P42" s="444">
        <v>391</v>
      </c>
      <c r="Q42" s="444">
        <v>30</v>
      </c>
      <c r="R42" s="444">
        <v>469</v>
      </c>
      <c r="S42" s="444">
        <v>438</v>
      </c>
      <c r="T42" s="444">
        <v>31</v>
      </c>
    </row>
    <row r="43" spans="1:20" ht="21.75" customHeight="1">
      <c r="A43" s="431">
        <v>37</v>
      </c>
      <c r="B43" s="420" t="s">
        <v>5</v>
      </c>
      <c r="C43" s="444">
        <v>1854</v>
      </c>
      <c r="D43" s="444">
        <v>1760</v>
      </c>
      <c r="E43" s="444">
        <v>94</v>
      </c>
      <c r="F43" s="444">
        <v>1799</v>
      </c>
      <c r="G43" s="444">
        <v>1705</v>
      </c>
      <c r="H43" s="444">
        <v>94</v>
      </c>
      <c r="I43" s="444">
        <v>1810</v>
      </c>
      <c r="J43" s="444">
        <v>1711</v>
      </c>
      <c r="K43" s="444">
        <v>99</v>
      </c>
      <c r="L43" s="444">
        <v>2038</v>
      </c>
      <c r="M43" s="444">
        <v>1942</v>
      </c>
      <c r="N43" s="444">
        <v>96</v>
      </c>
      <c r="O43" s="444">
        <v>2343</v>
      </c>
      <c r="P43" s="444">
        <v>2229</v>
      </c>
      <c r="Q43" s="444">
        <v>114</v>
      </c>
      <c r="R43" s="444">
        <v>2734</v>
      </c>
      <c r="S43" s="444">
        <v>2605</v>
      </c>
      <c r="T43" s="444">
        <v>129</v>
      </c>
    </row>
    <row r="44" spans="1:20" ht="21.75" customHeight="1">
      <c r="A44" s="431">
        <v>38</v>
      </c>
      <c r="B44" s="420" t="s">
        <v>6</v>
      </c>
      <c r="C44" s="444">
        <v>10995</v>
      </c>
      <c r="D44" s="444">
        <v>10627</v>
      </c>
      <c r="E44" s="444">
        <v>368</v>
      </c>
      <c r="F44" s="444">
        <v>10932</v>
      </c>
      <c r="G44" s="444">
        <v>10569</v>
      </c>
      <c r="H44" s="444">
        <v>363</v>
      </c>
      <c r="I44" s="444">
        <v>11544</v>
      </c>
      <c r="J44" s="444">
        <v>11183</v>
      </c>
      <c r="K44" s="444">
        <v>361</v>
      </c>
      <c r="L44" s="444">
        <v>12440</v>
      </c>
      <c r="M44" s="444">
        <v>12120</v>
      </c>
      <c r="N44" s="444">
        <v>320</v>
      </c>
      <c r="O44" s="444">
        <v>14978</v>
      </c>
      <c r="P44" s="444">
        <v>14586</v>
      </c>
      <c r="Q44" s="444">
        <v>392</v>
      </c>
      <c r="R44" s="444">
        <v>16106</v>
      </c>
      <c r="S44" s="444">
        <v>15685</v>
      </c>
      <c r="T44" s="444">
        <v>421</v>
      </c>
    </row>
    <row r="45" spans="1:20" ht="21.75" customHeight="1">
      <c r="A45" s="431">
        <v>39</v>
      </c>
      <c r="B45" s="420" t="s">
        <v>7</v>
      </c>
      <c r="C45" s="444">
        <v>3881</v>
      </c>
      <c r="D45" s="444">
        <v>3496</v>
      </c>
      <c r="E45" s="444">
        <v>385</v>
      </c>
      <c r="F45" s="444">
        <v>3917</v>
      </c>
      <c r="G45" s="444">
        <v>3554</v>
      </c>
      <c r="H45" s="444">
        <v>363</v>
      </c>
      <c r="I45" s="444">
        <v>4326</v>
      </c>
      <c r="J45" s="444">
        <v>3911</v>
      </c>
      <c r="K45" s="444">
        <v>415</v>
      </c>
      <c r="L45" s="444">
        <v>4583</v>
      </c>
      <c r="M45" s="444">
        <v>4152</v>
      </c>
      <c r="N45" s="444">
        <v>431</v>
      </c>
      <c r="O45" s="444">
        <v>5158</v>
      </c>
      <c r="P45" s="444">
        <v>4628</v>
      </c>
      <c r="Q45" s="444">
        <v>530</v>
      </c>
      <c r="R45" s="444">
        <v>5594</v>
      </c>
      <c r="S45" s="444">
        <v>4991</v>
      </c>
      <c r="T45" s="444">
        <v>603</v>
      </c>
    </row>
    <row r="46" spans="1:20" ht="21.75" customHeight="1">
      <c r="A46" s="431">
        <v>40</v>
      </c>
      <c r="B46" s="420" t="s">
        <v>8</v>
      </c>
      <c r="C46" s="444">
        <v>1024</v>
      </c>
      <c r="D46" s="444">
        <v>994</v>
      </c>
      <c r="E46" s="444">
        <v>30</v>
      </c>
      <c r="F46" s="444">
        <v>985</v>
      </c>
      <c r="G46" s="444">
        <v>956</v>
      </c>
      <c r="H46" s="444">
        <v>29</v>
      </c>
      <c r="I46" s="444">
        <v>923</v>
      </c>
      <c r="J46" s="444">
        <v>898</v>
      </c>
      <c r="K46" s="444">
        <v>25</v>
      </c>
      <c r="L46" s="444">
        <v>987</v>
      </c>
      <c r="M46" s="444">
        <v>966</v>
      </c>
      <c r="N46" s="444">
        <v>21</v>
      </c>
      <c r="O46" s="444">
        <v>1178</v>
      </c>
      <c r="P46" s="444">
        <v>1151</v>
      </c>
      <c r="Q46" s="444">
        <v>27</v>
      </c>
      <c r="R46" s="444">
        <v>1296</v>
      </c>
      <c r="S46" s="444">
        <v>1262</v>
      </c>
      <c r="T46" s="444">
        <v>34</v>
      </c>
    </row>
    <row r="47" spans="1:20" ht="21.75" customHeight="1">
      <c r="A47" s="431">
        <v>41</v>
      </c>
      <c r="B47" s="420" t="s">
        <v>44</v>
      </c>
      <c r="C47" s="444">
        <v>32526</v>
      </c>
      <c r="D47" s="444">
        <v>30556</v>
      </c>
      <c r="E47" s="444">
        <v>1970</v>
      </c>
      <c r="F47" s="444">
        <v>32809</v>
      </c>
      <c r="G47" s="444">
        <v>30852</v>
      </c>
      <c r="H47" s="444">
        <v>1957</v>
      </c>
      <c r="I47" s="444">
        <v>33318</v>
      </c>
      <c r="J47" s="444">
        <v>31321</v>
      </c>
      <c r="K47" s="444">
        <v>1997</v>
      </c>
      <c r="L47" s="444">
        <v>36528</v>
      </c>
      <c r="M47" s="444">
        <v>34505</v>
      </c>
      <c r="N47" s="444">
        <v>2023</v>
      </c>
      <c r="O47" s="444">
        <v>41358</v>
      </c>
      <c r="P47" s="444">
        <v>39061</v>
      </c>
      <c r="Q47" s="444">
        <v>2297</v>
      </c>
      <c r="R47" s="444">
        <v>45149</v>
      </c>
      <c r="S47" s="444">
        <v>42674</v>
      </c>
      <c r="T47" s="444">
        <v>2475</v>
      </c>
    </row>
    <row r="48" spans="1:20" ht="21.75" customHeight="1">
      <c r="A48" s="431">
        <v>42</v>
      </c>
      <c r="B48" s="420" t="s">
        <v>146</v>
      </c>
      <c r="C48" s="444">
        <v>13264</v>
      </c>
      <c r="D48" s="444">
        <v>12746</v>
      </c>
      <c r="E48" s="444">
        <v>518</v>
      </c>
      <c r="F48" s="444">
        <v>12197</v>
      </c>
      <c r="G48" s="444">
        <v>11690</v>
      </c>
      <c r="H48" s="444">
        <v>507</v>
      </c>
      <c r="I48" s="444">
        <v>13214</v>
      </c>
      <c r="J48" s="444">
        <v>12694</v>
      </c>
      <c r="K48" s="444">
        <v>520</v>
      </c>
      <c r="L48" s="444">
        <v>13569</v>
      </c>
      <c r="M48" s="444">
        <v>13039</v>
      </c>
      <c r="N48" s="444">
        <v>530</v>
      </c>
      <c r="O48" s="444">
        <v>15347</v>
      </c>
      <c r="P48" s="444">
        <v>14812</v>
      </c>
      <c r="Q48" s="444">
        <v>535</v>
      </c>
      <c r="R48" s="444">
        <v>16663</v>
      </c>
      <c r="S48" s="444">
        <v>16076</v>
      </c>
      <c r="T48" s="444">
        <v>587</v>
      </c>
    </row>
    <row r="49" spans="1:20" ht="21.75" customHeight="1">
      <c r="A49" s="431">
        <v>43</v>
      </c>
      <c r="B49" s="420" t="s">
        <v>39</v>
      </c>
      <c r="C49" s="444">
        <v>5697</v>
      </c>
      <c r="D49" s="444">
        <v>5539</v>
      </c>
      <c r="E49" s="444">
        <v>158</v>
      </c>
      <c r="F49" s="444">
        <v>5206</v>
      </c>
      <c r="G49" s="444">
        <v>5036</v>
      </c>
      <c r="H49" s="444">
        <v>170</v>
      </c>
      <c r="I49" s="444">
        <v>5321</v>
      </c>
      <c r="J49" s="444">
        <v>5150</v>
      </c>
      <c r="K49" s="444">
        <v>171</v>
      </c>
      <c r="L49" s="444">
        <v>5711</v>
      </c>
      <c r="M49" s="444">
        <v>5556</v>
      </c>
      <c r="N49" s="444">
        <v>155</v>
      </c>
      <c r="O49" s="444">
        <v>6617</v>
      </c>
      <c r="P49" s="444">
        <v>6463</v>
      </c>
      <c r="Q49" s="444">
        <v>154</v>
      </c>
      <c r="R49" s="444">
        <v>7643</v>
      </c>
      <c r="S49" s="444">
        <v>7463</v>
      </c>
      <c r="T49" s="444">
        <v>180</v>
      </c>
    </row>
    <row r="50" spans="1:20" ht="21.75" customHeight="1">
      <c r="A50" s="431">
        <v>44</v>
      </c>
      <c r="B50" s="420" t="s">
        <v>40</v>
      </c>
      <c r="C50" s="444">
        <v>2399</v>
      </c>
      <c r="D50" s="444">
        <v>2235</v>
      </c>
      <c r="E50" s="444">
        <v>164</v>
      </c>
      <c r="F50" s="444">
        <v>2290</v>
      </c>
      <c r="G50" s="444">
        <v>2127</v>
      </c>
      <c r="H50" s="444">
        <v>163</v>
      </c>
      <c r="I50" s="444">
        <v>2404</v>
      </c>
      <c r="J50" s="444">
        <v>2232</v>
      </c>
      <c r="K50" s="444">
        <v>172</v>
      </c>
      <c r="L50" s="444">
        <v>2839</v>
      </c>
      <c r="M50" s="444">
        <v>2672</v>
      </c>
      <c r="N50" s="444">
        <v>167</v>
      </c>
      <c r="O50" s="444">
        <v>3188</v>
      </c>
      <c r="P50" s="444">
        <v>2992</v>
      </c>
      <c r="Q50" s="444">
        <v>196</v>
      </c>
      <c r="R50" s="444">
        <v>3602</v>
      </c>
      <c r="S50" s="444">
        <v>3400</v>
      </c>
      <c r="T50" s="444">
        <v>202</v>
      </c>
    </row>
    <row r="51" spans="1:20" ht="21.75" customHeight="1">
      <c r="A51" s="431">
        <v>45</v>
      </c>
      <c r="B51" s="434" t="s">
        <v>41</v>
      </c>
      <c r="C51" s="444">
        <v>13077</v>
      </c>
      <c r="D51" s="444">
        <v>12001</v>
      </c>
      <c r="E51" s="444">
        <v>1076</v>
      </c>
      <c r="F51" s="444">
        <v>12541</v>
      </c>
      <c r="G51" s="444">
        <v>11445</v>
      </c>
      <c r="H51" s="444">
        <v>1096</v>
      </c>
      <c r="I51" s="444">
        <v>13006</v>
      </c>
      <c r="J51" s="444">
        <v>11840</v>
      </c>
      <c r="K51" s="444">
        <v>1166</v>
      </c>
      <c r="L51" s="444">
        <v>13894</v>
      </c>
      <c r="M51" s="444">
        <v>12762</v>
      </c>
      <c r="N51" s="444">
        <v>1132</v>
      </c>
      <c r="O51" s="444">
        <v>16356</v>
      </c>
      <c r="P51" s="444">
        <v>15034</v>
      </c>
      <c r="Q51" s="444">
        <v>1322</v>
      </c>
      <c r="R51" s="444">
        <v>19106</v>
      </c>
      <c r="S51" s="444">
        <v>17674</v>
      </c>
      <c r="T51" s="444">
        <v>1432</v>
      </c>
    </row>
    <row r="52" spans="1:20" ht="21.75" customHeight="1">
      <c r="A52" s="431">
        <v>46</v>
      </c>
      <c r="B52" s="434" t="s">
        <v>206</v>
      </c>
      <c r="C52" s="444">
        <v>4022</v>
      </c>
      <c r="D52" s="444">
        <v>3847</v>
      </c>
      <c r="E52" s="444">
        <v>175</v>
      </c>
      <c r="F52" s="444">
        <v>4108</v>
      </c>
      <c r="G52" s="444">
        <v>3930</v>
      </c>
      <c r="H52" s="444">
        <v>178</v>
      </c>
      <c r="I52" s="444">
        <v>4568</v>
      </c>
      <c r="J52" s="444">
        <v>4391</v>
      </c>
      <c r="K52" s="444">
        <v>177</v>
      </c>
      <c r="L52" s="444">
        <v>5031</v>
      </c>
      <c r="M52" s="444">
        <v>4887</v>
      </c>
      <c r="N52" s="444">
        <v>144</v>
      </c>
      <c r="O52" s="444">
        <v>6339</v>
      </c>
      <c r="P52" s="444">
        <v>6150</v>
      </c>
      <c r="Q52" s="444">
        <v>189</v>
      </c>
      <c r="R52" s="444">
        <v>6907</v>
      </c>
      <c r="S52" s="444">
        <v>6702</v>
      </c>
      <c r="T52" s="444">
        <v>205</v>
      </c>
    </row>
    <row r="53" spans="1:20" ht="21.75" customHeight="1">
      <c r="A53" s="431">
        <v>47</v>
      </c>
      <c r="B53" s="434" t="s">
        <v>42</v>
      </c>
      <c r="C53" s="444">
        <v>882</v>
      </c>
      <c r="D53" s="444">
        <v>829</v>
      </c>
      <c r="E53" s="444">
        <v>53</v>
      </c>
      <c r="F53" s="444">
        <v>750</v>
      </c>
      <c r="G53" s="444">
        <v>715</v>
      </c>
      <c r="H53" s="444">
        <v>35</v>
      </c>
      <c r="I53" s="444">
        <v>1003</v>
      </c>
      <c r="J53" s="444">
        <v>972</v>
      </c>
      <c r="K53" s="444">
        <v>31</v>
      </c>
      <c r="L53" s="444">
        <v>1096</v>
      </c>
      <c r="M53" s="444">
        <v>1061</v>
      </c>
      <c r="N53" s="444">
        <v>35</v>
      </c>
      <c r="O53" s="444">
        <v>1401</v>
      </c>
      <c r="P53" s="444">
        <v>1372</v>
      </c>
      <c r="Q53" s="444">
        <v>29</v>
      </c>
      <c r="R53" s="444">
        <v>1664</v>
      </c>
      <c r="S53" s="444">
        <v>1631</v>
      </c>
      <c r="T53" s="444">
        <v>33</v>
      </c>
    </row>
    <row r="54" spans="1:20" ht="21.75" customHeight="1">
      <c r="A54" s="431">
        <v>48</v>
      </c>
      <c r="B54" s="434" t="s">
        <v>95</v>
      </c>
      <c r="C54" s="444">
        <v>9189</v>
      </c>
      <c r="D54" s="444">
        <v>8153</v>
      </c>
      <c r="E54" s="444">
        <v>1036</v>
      </c>
      <c r="F54" s="444">
        <v>9171</v>
      </c>
      <c r="G54" s="444">
        <v>8186</v>
      </c>
      <c r="H54" s="444">
        <v>985</v>
      </c>
      <c r="I54" s="444">
        <v>9609</v>
      </c>
      <c r="J54" s="444">
        <v>8581</v>
      </c>
      <c r="K54" s="444">
        <v>1028</v>
      </c>
      <c r="L54" s="444">
        <v>9897</v>
      </c>
      <c r="M54" s="444">
        <v>8901</v>
      </c>
      <c r="N54" s="444">
        <v>996</v>
      </c>
      <c r="O54" s="444">
        <v>11893</v>
      </c>
      <c r="P54" s="444">
        <v>10733</v>
      </c>
      <c r="Q54" s="444">
        <v>1160</v>
      </c>
      <c r="R54" s="444">
        <v>14682</v>
      </c>
      <c r="S54" s="444">
        <v>13208</v>
      </c>
      <c r="T54" s="444">
        <v>1474</v>
      </c>
    </row>
    <row r="55" spans="1:20" ht="21.75" customHeight="1">
      <c r="A55" s="431">
        <v>49</v>
      </c>
      <c r="B55" s="434" t="s">
        <v>96</v>
      </c>
      <c r="C55" s="444">
        <v>169</v>
      </c>
      <c r="D55" s="444">
        <v>163</v>
      </c>
      <c r="E55" s="444">
        <v>6</v>
      </c>
      <c r="F55" s="444">
        <v>349</v>
      </c>
      <c r="G55" s="444">
        <v>343</v>
      </c>
      <c r="H55" s="444">
        <v>6</v>
      </c>
      <c r="I55" s="444">
        <v>363</v>
      </c>
      <c r="J55" s="444">
        <v>356</v>
      </c>
      <c r="K55" s="444">
        <v>7</v>
      </c>
      <c r="L55" s="444">
        <v>319</v>
      </c>
      <c r="M55" s="444">
        <v>314</v>
      </c>
      <c r="N55" s="444">
        <v>5</v>
      </c>
      <c r="O55" s="444">
        <v>338</v>
      </c>
      <c r="P55" s="444">
        <v>328</v>
      </c>
      <c r="Q55" s="444">
        <v>10</v>
      </c>
      <c r="R55" s="444">
        <v>409</v>
      </c>
      <c r="S55" s="444">
        <v>398</v>
      </c>
      <c r="T55" s="444">
        <v>11</v>
      </c>
    </row>
    <row r="56" spans="1:20" ht="21.75" customHeight="1">
      <c r="A56" s="431">
        <v>50</v>
      </c>
      <c r="B56" s="434" t="s">
        <v>97</v>
      </c>
      <c r="C56" s="444">
        <v>1374</v>
      </c>
      <c r="D56" s="444">
        <v>1291</v>
      </c>
      <c r="E56" s="444">
        <v>83</v>
      </c>
      <c r="F56" s="444">
        <v>1502</v>
      </c>
      <c r="G56" s="444">
        <v>1401</v>
      </c>
      <c r="H56" s="444">
        <v>101</v>
      </c>
      <c r="I56" s="444">
        <v>1726</v>
      </c>
      <c r="J56" s="444">
        <v>1613</v>
      </c>
      <c r="K56" s="444">
        <v>113</v>
      </c>
      <c r="L56" s="444">
        <v>1731</v>
      </c>
      <c r="M56" s="444">
        <v>1626</v>
      </c>
      <c r="N56" s="444">
        <v>105</v>
      </c>
      <c r="O56" s="444">
        <v>2099</v>
      </c>
      <c r="P56" s="444">
        <v>2003</v>
      </c>
      <c r="Q56" s="444">
        <v>96</v>
      </c>
      <c r="R56" s="444">
        <v>2532</v>
      </c>
      <c r="S56" s="444">
        <v>2410</v>
      </c>
      <c r="T56" s="444">
        <v>122</v>
      </c>
    </row>
    <row r="57" spans="1:20" ht="21.75" customHeight="1">
      <c r="A57" s="431">
        <v>51</v>
      </c>
      <c r="B57" s="434" t="s">
        <v>98</v>
      </c>
      <c r="C57" s="444">
        <v>1283</v>
      </c>
      <c r="D57" s="444">
        <v>1218</v>
      </c>
      <c r="E57" s="444">
        <v>65</v>
      </c>
      <c r="F57" s="444">
        <v>1173</v>
      </c>
      <c r="G57" s="444">
        <v>1106</v>
      </c>
      <c r="H57" s="444">
        <v>67</v>
      </c>
      <c r="I57" s="444">
        <v>1200</v>
      </c>
      <c r="J57" s="444">
        <v>1117</v>
      </c>
      <c r="K57" s="444">
        <v>83</v>
      </c>
      <c r="L57" s="444">
        <v>1183</v>
      </c>
      <c r="M57" s="444">
        <v>1110</v>
      </c>
      <c r="N57" s="444">
        <v>73</v>
      </c>
      <c r="O57" s="444">
        <v>1608</v>
      </c>
      <c r="P57" s="444">
        <v>1522</v>
      </c>
      <c r="Q57" s="444">
        <v>86</v>
      </c>
      <c r="R57" s="444">
        <v>1772</v>
      </c>
      <c r="S57" s="444">
        <v>1687</v>
      </c>
      <c r="T57" s="444">
        <v>85</v>
      </c>
    </row>
    <row r="58" spans="1:20" ht="21.75" customHeight="1">
      <c r="A58" s="431">
        <v>52</v>
      </c>
      <c r="B58" s="434" t="s">
        <v>99</v>
      </c>
      <c r="C58" s="444">
        <v>2409</v>
      </c>
      <c r="D58" s="444">
        <v>2131</v>
      </c>
      <c r="E58" s="444">
        <v>278</v>
      </c>
      <c r="F58" s="444">
        <v>2159</v>
      </c>
      <c r="G58" s="444">
        <v>1875</v>
      </c>
      <c r="H58" s="444">
        <v>284</v>
      </c>
      <c r="I58" s="444">
        <v>2214</v>
      </c>
      <c r="J58" s="444">
        <v>1908</v>
      </c>
      <c r="K58" s="444">
        <v>306</v>
      </c>
      <c r="L58" s="444">
        <v>2626</v>
      </c>
      <c r="M58" s="444">
        <v>2349</v>
      </c>
      <c r="N58" s="444">
        <v>277</v>
      </c>
      <c r="O58" s="444">
        <v>3144</v>
      </c>
      <c r="P58" s="444">
        <v>2853</v>
      </c>
      <c r="Q58" s="444">
        <v>291</v>
      </c>
      <c r="R58" s="444">
        <v>3473</v>
      </c>
      <c r="S58" s="444">
        <v>3134</v>
      </c>
      <c r="T58" s="444">
        <v>339</v>
      </c>
    </row>
    <row r="59" spans="1:20" ht="21.75" customHeight="1">
      <c r="A59" s="431">
        <v>53</v>
      </c>
      <c r="B59" s="434" t="s">
        <v>100</v>
      </c>
      <c r="C59" s="444">
        <v>1790</v>
      </c>
      <c r="D59" s="444">
        <v>1689</v>
      </c>
      <c r="E59" s="444">
        <v>101</v>
      </c>
      <c r="F59" s="444">
        <v>1839</v>
      </c>
      <c r="G59" s="444">
        <v>1734</v>
      </c>
      <c r="H59" s="444">
        <v>105</v>
      </c>
      <c r="I59" s="444">
        <v>1909</v>
      </c>
      <c r="J59" s="444">
        <v>1807</v>
      </c>
      <c r="K59" s="444">
        <v>102</v>
      </c>
      <c r="L59" s="444">
        <v>2021</v>
      </c>
      <c r="M59" s="444">
        <v>1943</v>
      </c>
      <c r="N59" s="444">
        <v>78</v>
      </c>
      <c r="O59" s="444">
        <v>2316</v>
      </c>
      <c r="P59" s="444">
        <v>2243</v>
      </c>
      <c r="Q59" s="444">
        <v>73</v>
      </c>
      <c r="R59" s="444">
        <v>2556</v>
      </c>
      <c r="S59" s="444">
        <v>2467</v>
      </c>
      <c r="T59" s="444">
        <v>89</v>
      </c>
    </row>
    <row r="60" spans="1:20" ht="21.75" customHeight="1">
      <c r="A60" s="419">
        <v>54</v>
      </c>
      <c r="B60" s="420" t="s">
        <v>158</v>
      </c>
      <c r="C60" s="444">
        <v>8138</v>
      </c>
      <c r="D60" s="444">
        <v>7659</v>
      </c>
      <c r="E60" s="444">
        <v>479</v>
      </c>
      <c r="F60" s="444">
        <v>7575</v>
      </c>
      <c r="G60" s="444">
        <v>7103</v>
      </c>
      <c r="H60" s="444">
        <v>472</v>
      </c>
      <c r="I60" s="444">
        <v>8411</v>
      </c>
      <c r="J60" s="444">
        <v>7905</v>
      </c>
      <c r="K60" s="444">
        <v>506</v>
      </c>
      <c r="L60" s="444">
        <v>8943</v>
      </c>
      <c r="M60" s="444">
        <v>8470</v>
      </c>
      <c r="N60" s="444">
        <v>473</v>
      </c>
      <c r="O60" s="444">
        <v>10710</v>
      </c>
      <c r="P60" s="444">
        <v>10166</v>
      </c>
      <c r="Q60" s="444">
        <v>544</v>
      </c>
      <c r="R60" s="444">
        <v>11777</v>
      </c>
      <c r="S60" s="444">
        <v>11166</v>
      </c>
      <c r="T60" s="444">
        <v>611</v>
      </c>
    </row>
    <row r="61" spans="1:20" ht="21.75" customHeight="1">
      <c r="A61" s="419">
        <v>55</v>
      </c>
      <c r="B61" s="420" t="s">
        <v>159</v>
      </c>
      <c r="C61" s="444">
        <v>6442</v>
      </c>
      <c r="D61" s="444">
        <v>5762</v>
      </c>
      <c r="E61" s="444">
        <v>680</v>
      </c>
      <c r="F61" s="444">
        <v>6025</v>
      </c>
      <c r="G61" s="444">
        <v>5352</v>
      </c>
      <c r="H61" s="444">
        <v>673</v>
      </c>
      <c r="I61" s="444">
        <v>6100</v>
      </c>
      <c r="J61" s="444">
        <v>5395</v>
      </c>
      <c r="K61" s="444">
        <v>705</v>
      </c>
      <c r="L61" s="444">
        <v>6854</v>
      </c>
      <c r="M61" s="444">
        <v>6206</v>
      </c>
      <c r="N61" s="444">
        <v>648</v>
      </c>
      <c r="O61" s="444">
        <v>8417</v>
      </c>
      <c r="P61" s="444">
        <v>7723</v>
      </c>
      <c r="Q61" s="444">
        <v>694</v>
      </c>
      <c r="R61" s="444">
        <v>9220</v>
      </c>
      <c r="S61" s="444">
        <v>8519</v>
      </c>
      <c r="T61" s="444">
        <v>701</v>
      </c>
    </row>
    <row r="62" spans="1:20" ht="21.75" customHeight="1">
      <c r="A62" s="419">
        <v>56</v>
      </c>
      <c r="B62" s="420" t="s">
        <v>116</v>
      </c>
      <c r="C62" s="444">
        <v>412</v>
      </c>
      <c r="D62" s="444">
        <v>397</v>
      </c>
      <c r="E62" s="444">
        <v>15</v>
      </c>
      <c r="F62" s="444">
        <v>415</v>
      </c>
      <c r="G62" s="444">
        <v>400</v>
      </c>
      <c r="H62" s="444">
        <v>15</v>
      </c>
      <c r="I62" s="444">
        <v>517</v>
      </c>
      <c r="J62" s="444">
        <v>505</v>
      </c>
      <c r="K62" s="444">
        <v>12</v>
      </c>
      <c r="L62" s="444">
        <v>369</v>
      </c>
      <c r="M62" s="444">
        <v>355</v>
      </c>
      <c r="N62" s="444">
        <v>14</v>
      </c>
      <c r="O62" s="444">
        <v>474</v>
      </c>
      <c r="P62" s="444">
        <v>456</v>
      </c>
      <c r="Q62" s="444">
        <v>18</v>
      </c>
      <c r="R62" s="444">
        <v>500</v>
      </c>
      <c r="S62" s="444">
        <v>480</v>
      </c>
      <c r="T62" s="444">
        <v>20</v>
      </c>
    </row>
    <row r="63" spans="1:20" ht="21.75" customHeight="1">
      <c r="A63" s="419">
        <v>57</v>
      </c>
      <c r="B63" s="420" t="s">
        <v>12</v>
      </c>
      <c r="C63" s="444">
        <v>814</v>
      </c>
      <c r="D63" s="444">
        <v>740</v>
      </c>
      <c r="E63" s="444">
        <v>74</v>
      </c>
      <c r="F63" s="444">
        <v>731</v>
      </c>
      <c r="G63" s="444">
        <v>657</v>
      </c>
      <c r="H63" s="444">
        <v>74</v>
      </c>
      <c r="I63" s="444">
        <v>733</v>
      </c>
      <c r="J63" s="444">
        <v>650</v>
      </c>
      <c r="K63" s="444">
        <v>83</v>
      </c>
      <c r="L63" s="444">
        <v>900</v>
      </c>
      <c r="M63" s="444">
        <v>827</v>
      </c>
      <c r="N63" s="444">
        <v>73</v>
      </c>
      <c r="O63" s="444">
        <v>1208</v>
      </c>
      <c r="P63" s="444">
        <v>1105</v>
      </c>
      <c r="Q63" s="444">
        <v>103</v>
      </c>
      <c r="R63" s="444">
        <v>1413</v>
      </c>
      <c r="S63" s="444">
        <v>1300</v>
      </c>
      <c r="T63" s="444">
        <v>113</v>
      </c>
    </row>
    <row r="64" spans="1:20" ht="21.75" customHeight="1">
      <c r="A64" s="419">
        <v>58</v>
      </c>
      <c r="B64" s="420" t="s">
        <v>13</v>
      </c>
      <c r="C64" s="444">
        <v>2697</v>
      </c>
      <c r="D64" s="444">
        <v>2596</v>
      </c>
      <c r="E64" s="444">
        <v>101</v>
      </c>
      <c r="F64" s="444">
        <v>2523</v>
      </c>
      <c r="G64" s="444">
        <v>2421</v>
      </c>
      <c r="H64" s="444">
        <v>102</v>
      </c>
      <c r="I64" s="444">
        <v>2375</v>
      </c>
      <c r="J64" s="444">
        <v>2277</v>
      </c>
      <c r="K64" s="444">
        <v>98</v>
      </c>
      <c r="L64" s="444">
        <v>2682</v>
      </c>
      <c r="M64" s="444">
        <v>2568</v>
      </c>
      <c r="N64" s="444">
        <v>114</v>
      </c>
      <c r="O64" s="444">
        <v>3282</v>
      </c>
      <c r="P64" s="444">
        <v>3169</v>
      </c>
      <c r="Q64" s="444">
        <v>113</v>
      </c>
      <c r="R64" s="444">
        <v>3754</v>
      </c>
      <c r="S64" s="444">
        <v>3646</v>
      </c>
      <c r="T64" s="444">
        <v>108</v>
      </c>
    </row>
    <row r="65" spans="1:20" ht="21.75" customHeight="1">
      <c r="A65" s="419">
        <v>59</v>
      </c>
      <c r="B65" s="420" t="s">
        <v>14</v>
      </c>
      <c r="C65" s="444">
        <v>16079</v>
      </c>
      <c r="D65" s="444">
        <v>14358</v>
      </c>
      <c r="E65" s="444">
        <v>1721</v>
      </c>
      <c r="F65" s="444">
        <v>15914</v>
      </c>
      <c r="G65" s="444">
        <v>14242</v>
      </c>
      <c r="H65" s="444">
        <v>1672</v>
      </c>
      <c r="I65" s="444">
        <v>16942</v>
      </c>
      <c r="J65" s="444">
        <v>15079</v>
      </c>
      <c r="K65" s="444">
        <v>1863</v>
      </c>
      <c r="L65" s="444">
        <v>17959</v>
      </c>
      <c r="M65" s="444">
        <v>16188</v>
      </c>
      <c r="N65" s="444">
        <v>1771</v>
      </c>
      <c r="O65" s="444">
        <v>20886</v>
      </c>
      <c r="P65" s="444">
        <v>18803</v>
      </c>
      <c r="Q65" s="444">
        <v>2083</v>
      </c>
      <c r="R65" s="444">
        <v>23275</v>
      </c>
      <c r="S65" s="444">
        <v>20923</v>
      </c>
      <c r="T65" s="444">
        <v>2352</v>
      </c>
    </row>
    <row r="66" spans="1:20" ht="21.75" customHeight="1">
      <c r="A66" s="419">
        <v>60</v>
      </c>
      <c r="B66" s="420" t="s">
        <v>107</v>
      </c>
      <c r="C66" s="444">
        <v>1969</v>
      </c>
      <c r="D66" s="444">
        <v>1887</v>
      </c>
      <c r="E66" s="444">
        <v>82</v>
      </c>
      <c r="F66" s="444">
        <v>1888</v>
      </c>
      <c r="G66" s="444">
        <v>1799</v>
      </c>
      <c r="H66" s="444">
        <v>89</v>
      </c>
      <c r="I66" s="444">
        <v>1863</v>
      </c>
      <c r="J66" s="444">
        <v>1776</v>
      </c>
      <c r="K66" s="444">
        <v>87</v>
      </c>
      <c r="L66" s="444">
        <v>2200</v>
      </c>
      <c r="M66" s="444">
        <v>2130</v>
      </c>
      <c r="N66" s="444">
        <v>70</v>
      </c>
      <c r="O66" s="444">
        <v>2703</v>
      </c>
      <c r="P66" s="444">
        <v>2606</v>
      </c>
      <c r="Q66" s="444">
        <v>97</v>
      </c>
      <c r="R66" s="444">
        <v>2957</v>
      </c>
      <c r="S66" s="444">
        <v>2859</v>
      </c>
      <c r="T66" s="444">
        <v>98</v>
      </c>
    </row>
    <row r="67" spans="1:20" ht="21.75" customHeight="1">
      <c r="A67" s="419">
        <v>61</v>
      </c>
      <c r="B67" s="420" t="s">
        <v>108</v>
      </c>
      <c r="C67" s="444">
        <v>4639</v>
      </c>
      <c r="D67" s="444">
        <v>4327</v>
      </c>
      <c r="E67" s="444">
        <v>312</v>
      </c>
      <c r="F67" s="444">
        <v>4663</v>
      </c>
      <c r="G67" s="444">
        <v>4360</v>
      </c>
      <c r="H67" s="444">
        <v>303</v>
      </c>
      <c r="I67" s="444">
        <v>4765</v>
      </c>
      <c r="J67" s="444">
        <v>4453</v>
      </c>
      <c r="K67" s="444">
        <v>312</v>
      </c>
      <c r="L67" s="444">
        <v>4915</v>
      </c>
      <c r="M67" s="444">
        <v>4616</v>
      </c>
      <c r="N67" s="444">
        <v>299</v>
      </c>
      <c r="O67" s="444">
        <v>5752</v>
      </c>
      <c r="P67" s="444">
        <v>5413</v>
      </c>
      <c r="Q67" s="444">
        <v>339</v>
      </c>
      <c r="R67" s="444">
        <v>6248</v>
      </c>
      <c r="S67" s="444">
        <v>5883</v>
      </c>
      <c r="T67" s="444">
        <v>365</v>
      </c>
    </row>
    <row r="68" spans="1:20" ht="21.75" customHeight="1">
      <c r="A68" s="419">
        <v>62</v>
      </c>
      <c r="B68" s="420" t="s">
        <v>109</v>
      </c>
      <c r="C68" s="444">
        <v>81</v>
      </c>
      <c r="D68" s="444">
        <v>73</v>
      </c>
      <c r="E68" s="444">
        <v>8</v>
      </c>
      <c r="F68" s="444">
        <v>190</v>
      </c>
      <c r="G68" s="444">
        <v>140</v>
      </c>
      <c r="H68" s="444">
        <v>50</v>
      </c>
      <c r="I68" s="444">
        <v>119</v>
      </c>
      <c r="J68" s="444">
        <v>111</v>
      </c>
      <c r="K68" s="444">
        <v>8</v>
      </c>
      <c r="L68" s="444">
        <v>143</v>
      </c>
      <c r="M68" s="444">
        <v>136</v>
      </c>
      <c r="N68" s="444">
        <v>7</v>
      </c>
      <c r="O68" s="444">
        <v>170</v>
      </c>
      <c r="P68" s="444">
        <v>164</v>
      </c>
      <c r="Q68" s="444">
        <v>6</v>
      </c>
      <c r="R68" s="444">
        <v>195</v>
      </c>
      <c r="S68" s="444">
        <v>185</v>
      </c>
      <c r="T68" s="444">
        <v>10</v>
      </c>
    </row>
    <row r="69" spans="1:20" ht="21.75" customHeight="1">
      <c r="A69" s="419">
        <v>63</v>
      </c>
      <c r="B69" s="420" t="s">
        <v>104</v>
      </c>
      <c r="C69" s="444">
        <v>1224</v>
      </c>
      <c r="D69" s="444">
        <v>1155</v>
      </c>
      <c r="E69" s="444">
        <v>69</v>
      </c>
      <c r="F69" s="444">
        <v>989</v>
      </c>
      <c r="G69" s="444">
        <v>921</v>
      </c>
      <c r="H69" s="444">
        <v>68</v>
      </c>
      <c r="I69" s="444">
        <v>1094</v>
      </c>
      <c r="J69" s="444">
        <v>1030</v>
      </c>
      <c r="K69" s="444">
        <v>64</v>
      </c>
      <c r="L69" s="444">
        <v>1272</v>
      </c>
      <c r="M69" s="444">
        <v>1207</v>
      </c>
      <c r="N69" s="444">
        <v>65</v>
      </c>
      <c r="O69" s="444">
        <v>1599</v>
      </c>
      <c r="P69" s="444">
        <v>1536</v>
      </c>
      <c r="Q69" s="444">
        <v>63</v>
      </c>
      <c r="R69" s="444">
        <v>1819</v>
      </c>
      <c r="S69" s="444">
        <v>1738</v>
      </c>
      <c r="T69" s="444">
        <v>81</v>
      </c>
    </row>
    <row r="70" spans="1:20" ht="21.75" customHeight="1">
      <c r="A70" s="419">
        <v>64</v>
      </c>
      <c r="B70" s="420" t="s">
        <v>105</v>
      </c>
      <c r="C70" s="444">
        <v>2529</v>
      </c>
      <c r="D70" s="444">
        <v>2398</v>
      </c>
      <c r="E70" s="444">
        <v>131</v>
      </c>
      <c r="F70" s="444">
        <v>2441</v>
      </c>
      <c r="G70" s="444">
        <v>2299</v>
      </c>
      <c r="H70" s="444">
        <v>142</v>
      </c>
      <c r="I70" s="444">
        <v>2807</v>
      </c>
      <c r="J70" s="444">
        <v>2642</v>
      </c>
      <c r="K70" s="444">
        <v>165</v>
      </c>
      <c r="L70" s="444">
        <v>3129</v>
      </c>
      <c r="M70" s="444">
        <v>2987</v>
      </c>
      <c r="N70" s="444">
        <v>142</v>
      </c>
      <c r="O70" s="444">
        <v>3517</v>
      </c>
      <c r="P70" s="444">
        <v>3338</v>
      </c>
      <c r="Q70" s="444">
        <v>179</v>
      </c>
      <c r="R70" s="444">
        <v>3736</v>
      </c>
      <c r="S70" s="444">
        <v>3553</v>
      </c>
      <c r="T70" s="444">
        <v>183</v>
      </c>
    </row>
    <row r="71" spans="1:20" ht="21.75" customHeight="1">
      <c r="A71" s="419">
        <v>65</v>
      </c>
      <c r="B71" s="420" t="s">
        <v>106</v>
      </c>
      <c r="C71" s="444">
        <v>809</v>
      </c>
      <c r="D71" s="444">
        <v>750</v>
      </c>
      <c r="E71" s="444">
        <v>59</v>
      </c>
      <c r="F71" s="444">
        <v>770</v>
      </c>
      <c r="G71" s="444">
        <v>715</v>
      </c>
      <c r="H71" s="444">
        <v>55</v>
      </c>
      <c r="I71" s="444">
        <v>785</v>
      </c>
      <c r="J71" s="444">
        <v>725</v>
      </c>
      <c r="K71" s="444">
        <v>60</v>
      </c>
      <c r="L71" s="444">
        <v>894</v>
      </c>
      <c r="M71" s="444">
        <v>842</v>
      </c>
      <c r="N71" s="444">
        <v>52</v>
      </c>
      <c r="O71" s="444">
        <v>1103</v>
      </c>
      <c r="P71" s="444">
        <v>1044</v>
      </c>
      <c r="Q71" s="444">
        <v>59</v>
      </c>
      <c r="R71" s="444">
        <v>1387</v>
      </c>
      <c r="S71" s="444">
        <v>1334</v>
      </c>
      <c r="T71" s="444">
        <v>53</v>
      </c>
    </row>
    <row r="72" spans="1:20" ht="21.75" customHeight="1">
      <c r="A72" s="419">
        <v>66</v>
      </c>
      <c r="B72" s="420" t="s">
        <v>87</v>
      </c>
      <c r="C72" s="444">
        <v>1171</v>
      </c>
      <c r="D72" s="444">
        <v>1148</v>
      </c>
      <c r="E72" s="444">
        <v>23</v>
      </c>
      <c r="F72" s="444">
        <v>968</v>
      </c>
      <c r="G72" s="444">
        <v>939</v>
      </c>
      <c r="H72" s="444">
        <v>29</v>
      </c>
      <c r="I72" s="444">
        <v>1073</v>
      </c>
      <c r="J72" s="444">
        <v>1050</v>
      </c>
      <c r="K72" s="444">
        <v>23</v>
      </c>
      <c r="L72" s="444">
        <v>1246</v>
      </c>
      <c r="M72" s="444">
        <v>1221</v>
      </c>
      <c r="N72" s="444">
        <v>25</v>
      </c>
      <c r="O72" s="444">
        <v>1402</v>
      </c>
      <c r="P72" s="444">
        <v>1371</v>
      </c>
      <c r="Q72" s="444">
        <v>31</v>
      </c>
      <c r="R72" s="444">
        <v>1552</v>
      </c>
      <c r="S72" s="444">
        <v>1515</v>
      </c>
      <c r="T72" s="444">
        <v>37</v>
      </c>
    </row>
    <row r="73" spans="1:20" ht="21.75" customHeight="1">
      <c r="A73" s="419">
        <v>67</v>
      </c>
      <c r="B73" s="420" t="s">
        <v>88</v>
      </c>
      <c r="C73" s="444">
        <v>3834</v>
      </c>
      <c r="D73" s="444">
        <v>3644</v>
      </c>
      <c r="E73" s="444">
        <v>190</v>
      </c>
      <c r="F73" s="444">
        <v>3531</v>
      </c>
      <c r="G73" s="444">
        <v>3338</v>
      </c>
      <c r="H73" s="444">
        <v>193</v>
      </c>
      <c r="I73" s="444">
        <v>3729</v>
      </c>
      <c r="J73" s="444">
        <v>3518</v>
      </c>
      <c r="K73" s="444">
        <v>211</v>
      </c>
      <c r="L73" s="444">
        <v>4115</v>
      </c>
      <c r="M73" s="444">
        <v>3935</v>
      </c>
      <c r="N73" s="444">
        <v>180</v>
      </c>
      <c r="O73" s="444">
        <v>4935</v>
      </c>
      <c r="P73" s="444">
        <v>4722</v>
      </c>
      <c r="Q73" s="444">
        <v>213</v>
      </c>
      <c r="R73" s="444">
        <v>6033</v>
      </c>
      <c r="S73" s="444">
        <v>5802</v>
      </c>
      <c r="T73" s="444">
        <v>231</v>
      </c>
    </row>
    <row r="74" spans="1:20" ht="21.75" customHeight="1">
      <c r="A74" s="431">
        <v>68</v>
      </c>
      <c r="B74" s="420" t="s">
        <v>89</v>
      </c>
      <c r="C74" s="444">
        <v>1561</v>
      </c>
      <c r="D74" s="444">
        <v>1512</v>
      </c>
      <c r="E74" s="444">
        <v>49</v>
      </c>
      <c r="F74" s="444">
        <v>1545</v>
      </c>
      <c r="G74" s="444">
        <v>1499</v>
      </c>
      <c r="H74" s="444">
        <v>46</v>
      </c>
      <c r="I74" s="444">
        <v>1637</v>
      </c>
      <c r="J74" s="444">
        <v>1594</v>
      </c>
      <c r="K74" s="444">
        <v>43</v>
      </c>
      <c r="L74" s="444">
        <v>1813</v>
      </c>
      <c r="M74" s="444">
        <v>1771</v>
      </c>
      <c r="N74" s="444">
        <v>42</v>
      </c>
      <c r="O74" s="444">
        <v>2146</v>
      </c>
      <c r="P74" s="444">
        <v>2093</v>
      </c>
      <c r="Q74" s="444">
        <v>53</v>
      </c>
      <c r="R74" s="444">
        <v>2239</v>
      </c>
      <c r="S74" s="444">
        <v>2177</v>
      </c>
      <c r="T74" s="444">
        <v>62</v>
      </c>
    </row>
    <row r="75" spans="1:20" ht="21.75" customHeight="1">
      <c r="A75" s="431">
        <v>69</v>
      </c>
      <c r="B75" s="420" t="s">
        <v>128</v>
      </c>
      <c r="C75" s="444">
        <v>214</v>
      </c>
      <c r="D75" s="444">
        <v>211</v>
      </c>
      <c r="E75" s="444">
        <v>3</v>
      </c>
      <c r="F75" s="444">
        <v>161</v>
      </c>
      <c r="G75" s="444">
        <v>156</v>
      </c>
      <c r="H75" s="444">
        <v>5</v>
      </c>
      <c r="I75" s="444">
        <v>173</v>
      </c>
      <c r="J75" s="444">
        <v>168</v>
      </c>
      <c r="K75" s="444">
        <v>5</v>
      </c>
      <c r="L75" s="444">
        <v>165</v>
      </c>
      <c r="M75" s="444">
        <v>163</v>
      </c>
      <c r="N75" s="444">
        <v>2</v>
      </c>
      <c r="O75" s="444">
        <v>236</v>
      </c>
      <c r="P75" s="444">
        <v>232</v>
      </c>
      <c r="Q75" s="444">
        <v>4</v>
      </c>
      <c r="R75" s="444">
        <v>325</v>
      </c>
      <c r="S75" s="444">
        <v>322</v>
      </c>
      <c r="T75" s="444">
        <v>3</v>
      </c>
    </row>
    <row r="76" spans="1:20" ht="21.75" customHeight="1">
      <c r="A76" s="431">
        <v>70</v>
      </c>
      <c r="B76" s="420" t="s">
        <v>129</v>
      </c>
      <c r="C76" s="444">
        <v>1635</v>
      </c>
      <c r="D76" s="444">
        <v>1537</v>
      </c>
      <c r="E76" s="444">
        <v>98</v>
      </c>
      <c r="F76" s="444">
        <v>1436</v>
      </c>
      <c r="G76" s="444">
        <v>1317</v>
      </c>
      <c r="H76" s="444">
        <v>119</v>
      </c>
      <c r="I76" s="444">
        <v>1460</v>
      </c>
      <c r="J76" s="444">
        <v>1342</v>
      </c>
      <c r="K76" s="444">
        <v>118</v>
      </c>
      <c r="L76" s="444">
        <v>1745</v>
      </c>
      <c r="M76" s="444">
        <v>1633</v>
      </c>
      <c r="N76" s="444">
        <v>112</v>
      </c>
      <c r="O76" s="444">
        <v>1981</v>
      </c>
      <c r="P76" s="444">
        <v>1836</v>
      </c>
      <c r="Q76" s="444">
        <v>145</v>
      </c>
      <c r="R76" s="444">
        <v>2066</v>
      </c>
      <c r="S76" s="444">
        <v>1912</v>
      </c>
      <c r="T76" s="444">
        <v>154</v>
      </c>
    </row>
    <row r="77" spans="1:20" ht="21.75" customHeight="1">
      <c r="A77" s="431">
        <v>71</v>
      </c>
      <c r="B77" s="420" t="s">
        <v>130</v>
      </c>
      <c r="C77" s="444">
        <v>1759</v>
      </c>
      <c r="D77" s="444">
        <v>1701</v>
      </c>
      <c r="E77" s="444">
        <v>58</v>
      </c>
      <c r="F77" s="444">
        <v>1570</v>
      </c>
      <c r="G77" s="444">
        <v>1515</v>
      </c>
      <c r="H77" s="444">
        <v>55</v>
      </c>
      <c r="I77" s="444">
        <v>1593</v>
      </c>
      <c r="J77" s="444">
        <v>1541</v>
      </c>
      <c r="K77" s="444">
        <v>52</v>
      </c>
      <c r="L77" s="444">
        <v>1619</v>
      </c>
      <c r="M77" s="444">
        <v>1564</v>
      </c>
      <c r="N77" s="444">
        <v>55</v>
      </c>
      <c r="O77" s="444">
        <v>1979</v>
      </c>
      <c r="P77" s="444">
        <v>1921</v>
      </c>
      <c r="Q77" s="444">
        <v>58</v>
      </c>
      <c r="R77" s="444">
        <v>2356</v>
      </c>
      <c r="S77" s="444">
        <v>2308</v>
      </c>
      <c r="T77" s="444">
        <v>48</v>
      </c>
    </row>
    <row r="78" spans="1:20" ht="21.75" customHeight="1">
      <c r="A78" s="431">
        <v>72</v>
      </c>
      <c r="B78" s="420" t="s">
        <v>131</v>
      </c>
      <c r="C78" s="444">
        <v>541</v>
      </c>
      <c r="D78" s="444">
        <v>516</v>
      </c>
      <c r="E78" s="444">
        <v>25</v>
      </c>
      <c r="F78" s="444">
        <v>585</v>
      </c>
      <c r="G78" s="444">
        <v>552</v>
      </c>
      <c r="H78" s="444">
        <v>33</v>
      </c>
      <c r="I78" s="444">
        <v>672</v>
      </c>
      <c r="J78" s="444">
        <v>637</v>
      </c>
      <c r="K78" s="444">
        <v>35</v>
      </c>
      <c r="L78" s="444">
        <v>785</v>
      </c>
      <c r="M78" s="444">
        <v>755</v>
      </c>
      <c r="N78" s="444">
        <v>30</v>
      </c>
      <c r="O78" s="444">
        <v>992</v>
      </c>
      <c r="P78" s="444">
        <v>956</v>
      </c>
      <c r="Q78" s="444">
        <v>36</v>
      </c>
      <c r="R78" s="444">
        <v>1106</v>
      </c>
      <c r="S78" s="444">
        <v>1069</v>
      </c>
      <c r="T78" s="444">
        <v>37</v>
      </c>
    </row>
    <row r="79" spans="1:20" ht="21.75" customHeight="1">
      <c r="A79" s="431">
        <v>73</v>
      </c>
      <c r="B79" s="420" t="s">
        <v>132</v>
      </c>
      <c r="C79" s="444">
        <v>441</v>
      </c>
      <c r="D79" s="444">
        <v>434</v>
      </c>
      <c r="E79" s="444">
        <v>7</v>
      </c>
      <c r="F79" s="444">
        <v>401</v>
      </c>
      <c r="G79" s="444">
        <v>395</v>
      </c>
      <c r="H79" s="444">
        <v>6</v>
      </c>
      <c r="I79" s="444">
        <v>470</v>
      </c>
      <c r="J79" s="444">
        <v>465</v>
      </c>
      <c r="K79" s="444">
        <v>5</v>
      </c>
      <c r="L79" s="444">
        <v>458</v>
      </c>
      <c r="M79" s="444">
        <v>456</v>
      </c>
      <c r="N79" s="444">
        <v>2</v>
      </c>
      <c r="O79" s="444">
        <v>581</v>
      </c>
      <c r="P79" s="444">
        <v>576</v>
      </c>
      <c r="Q79" s="444">
        <v>5</v>
      </c>
      <c r="R79" s="444">
        <v>679</v>
      </c>
      <c r="S79" s="444">
        <v>670</v>
      </c>
      <c r="T79" s="444">
        <v>9</v>
      </c>
    </row>
    <row r="80" spans="1:20" ht="21.75" customHeight="1">
      <c r="A80" s="431">
        <v>74</v>
      </c>
      <c r="B80" s="420" t="s">
        <v>133</v>
      </c>
      <c r="C80" s="444">
        <v>1926</v>
      </c>
      <c r="D80" s="444">
        <v>1838</v>
      </c>
      <c r="E80" s="444">
        <v>88</v>
      </c>
      <c r="F80" s="444">
        <v>1532</v>
      </c>
      <c r="G80" s="444">
        <v>1457</v>
      </c>
      <c r="H80" s="444">
        <v>75</v>
      </c>
      <c r="I80" s="444">
        <v>1616</v>
      </c>
      <c r="J80" s="444">
        <v>1520</v>
      </c>
      <c r="K80" s="444">
        <v>96</v>
      </c>
      <c r="L80" s="444">
        <v>1834</v>
      </c>
      <c r="M80" s="444">
        <v>1739</v>
      </c>
      <c r="N80" s="444">
        <v>95</v>
      </c>
      <c r="O80" s="444">
        <v>2083</v>
      </c>
      <c r="P80" s="444">
        <v>1970</v>
      </c>
      <c r="Q80" s="444">
        <v>113</v>
      </c>
      <c r="R80" s="444">
        <v>2469</v>
      </c>
      <c r="S80" s="444">
        <v>2334</v>
      </c>
      <c r="T80" s="444">
        <v>135</v>
      </c>
    </row>
    <row r="81" spans="1:20" ht="21.75" customHeight="1">
      <c r="A81" s="431">
        <v>75</v>
      </c>
      <c r="B81" s="420" t="s">
        <v>134</v>
      </c>
      <c r="C81" s="444">
        <v>474</v>
      </c>
      <c r="D81" s="444">
        <v>460</v>
      </c>
      <c r="E81" s="444">
        <v>14</v>
      </c>
      <c r="F81" s="444">
        <v>387</v>
      </c>
      <c r="G81" s="444">
        <v>379</v>
      </c>
      <c r="H81" s="444">
        <v>8</v>
      </c>
      <c r="I81" s="444">
        <v>120</v>
      </c>
      <c r="J81" s="444">
        <v>116</v>
      </c>
      <c r="K81" s="444">
        <v>4</v>
      </c>
      <c r="L81" s="444">
        <v>70</v>
      </c>
      <c r="M81" s="444">
        <v>68</v>
      </c>
      <c r="N81" s="444">
        <v>2</v>
      </c>
      <c r="O81" s="444">
        <v>101</v>
      </c>
      <c r="P81" s="444">
        <v>98</v>
      </c>
      <c r="Q81" s="444">
        <v>3</v>
      </c>
      <c r="R81" s="444">
        <v>119</v>
      </c>
      <c r="S81" s="444">
        <v>117</v>
      </c>
      <c r="T81" s="444">
        <v>2</v>
      </c>
    </row>
    <row r="82" spans="1:20" ht="21.75" customHeight="1">
      <c r="A82" s="431">
        <v>76</v>
      </c>
      <c r="B82" s="434" t="s">
        <v>135</v>
      </c>
      <c r="C82" s="444">
        <v>403</v>
      </c>
      <c r="D82" s="444">
        <v>393</v>
      </c>
      <c r="E82" s="444">
        <v>10</v>
      </c>
      <c r="F82" s="444">
        <v>362</v>
      </c>
      <c r="G82" s="444">
        <v>354</v>
      </c>
      <c r="H82" s="444">
        <v>8</v>
      </c>
      <c r="I82" s="444">
        <v>419</v>
      </c>
      <c r="J82" s="444">
        <v>410</v>
      </c>
      <c r="K82" s="444">
        <v>9</v>
      </c>
      <c r="L82" s="444">
        <v>465</v>
      </c>
      <c r="M82" s="444">
        <v>454</v>
      </c>
      <c r="N82" s="444">
        <v>11</v>
      </c>
      <c r="O82" s="444">
        <v>662</v>
      </c>
      <c r="P82" s="444">
        <v>647</v>
      </c>
      <c r="Q82" s="444">
        <v>15</v>
      </c>
      <c r="R82" s="444">
        <v>738</v>
      </c>
      <c r="S82" s="444">
        <v>725</v>
      </c>
      <c r="T82" s="444">
        <v>13</v>
      </c>
    </row>
    <row r="83" spans="1:20" ht="21.75" customHeight="1">
      <c r="A83" s="431">
        <v>77</v>
      </c>
      <c r="B83" s="434" t="s">
        <v>136</v>
      </c>
      <c r="C83" s="444">
        <v>3196</v>
      </c>
      <c r="D83" s="444">
        <v>2917</v>
      </c>
      <c r="E83" s="444">
        <v>279</v>
      </c>
      <c r="F83" s="444">
        <v>3150</v>
      </c>
      <c r="G83" s="444">
        <v>2869</v>
      </c>
      <c r="H83" s="444">
        <v>281</v>
      </c>
      <c r="I83" s="444">
        <v>3427</v>
      </c>
      <c r="J83" s="444">
        <v>3135</v>
      </c>
      <c r="K83" s="444">
        <v>292</v>
      </c>
      <c r="L83" s="444">
        <v>3833</v>
      </c>
      <c r="M83" s="444">
        <v>3574</v>
      </c>
      <c r="N83" s="444">
        <v>259</v>
      </c>
      <c r="O83" s="444">
        <v>4425</v>
      </c>
      <c r="P83" s="444">
        <v>4115</v>
      </c>
      <c r="Q83" s="444">
        <v>310</v>
      </c>
      <c r="R83" s="444">
        <v>5126</v>
      </c>
      <c r="S83" s="444">
        <v>4766</v>
      </c>
      <c r="T83" s="444">
        <v>360</v>
      </c>
    </row>
    <row r="84" spans="1:20" ht="21.75" customHeight="1">
      <c r="A84" s="431">
        <v>78</v>
      </c>
      <c r="B84" s="434" t="s">
        <v>137</v>
      </c>
      <c r="C84" s="444">
        <v>2559</v>
      </c>
      <c r="D84" s="444">
        <v>2466</v>
      </c>
      <c r="E84" s="444">
        <v>93</v>
      </c>
      <c r="F84" s="444">
        <v>2341</v>
      </c>
      <c r="G84" s="444">
        <v>2238</v>
      </c>
      <c r="H84" s="444">
        <v>103</v>
      </c>
      <c r="I84" s="444">
        <v>2408</v>
      </c>
      <c r="J84" s="444">
        <v>2284</v>
      </c>
      <c r="K84" s="444">
        <v>124</v>
      </c>
      <c r="L84" s="444">
        <v>2364</v>
      </c>
      <c r="M84" s="444">
        <v>2255</v>
      </c>
      <c r="N84" s="444">
        <v>109</v>
      </c>
      <c r="O84" s="444">
        <v>2653</v>
      </c>
      <c r="P84" s="444">
        <v>2538</v>
      </c>
      <c r="Q84" s="444">
        <v>115</v>
      </c>
      <c r="R84" s="444">
        <v>2772</v>
      </c>
      <c r="S84" s="444">
        <v>2647</v>
      </c>
      <c r="T84" s="444">
        <v>125</v>
      </c>
    </row>
    <row r="85" spans="1:20" ht="21.75" customHeight="1">
      <c r="A85" s="431">
        <v>79</v>
      </c>
      <c r="B85" s="434" t="s">
        <v>138</v>
      </c>
      <c r="C85" s="444">
        <v>312</v>
      </c>
      <c r="D85" s="444">
        <v>294</v>
      </c>
      <c r="E85" s="444">
        <v>18</v>
      </c>
      <c r="F85" s="444">
        <v>291</v>
      </c>
      <c r="G85" s="444">
        <v>278</v>
      </c>
      <c r="H85" s="444">
        <v>13</v>
      </c>
      <c r="I85" s="444">
        <v>294</v>
      </c>
      <c r="J85" s="444">
        <v>275</v>
      </c>
      <c r="K85" s="444">
        <v>19</v>
      </c>
      <c r="L85" s="444">
        <v>298</v>
      </c>
      <c r="M85" s="444">
        <v>280</v>
      </c>
      <c r="N85" s="444">
        <v>18</v>
      </c>
      <c r="O85" s="444">
        <v>486</v>
      </c>
      <c r="P85" s="444">
        <v>465</v>
      </c>
      <c r="Q85" s="444">
        <v>21</v>
      </c>
      <c r="R85" s="444">
        <v>512</v>
      </c>
      <c r="S85" s="444">
        <v>494</v>
      </c>
      <c r="T85" s="444">
        <v>18</v>
      </c>
    </row>
    <row r="86" spans="1:20" ht="21.75" customHeight="1">
      <c r="A86" s="431">
        <v>80</v>
      </c>
      <c r="B86" s="434" t="s">
        <v>38</v>
      </c>
      <c r="C86" s="444">
        <v>1826</v>
      </c>
      <c r="D86" s="444">
        <v>1714</v>
      </c>
      <c r="E86" s="444">
        <v>112</v>
      </c>
      <c r="F86" s="444">
        <v>1820</v>
      </c>
      <c r="G86" s="444">
        <v>1688</v>
      </c>
      <c r="H86" s="444">
        <v>132</v>
      </c>
      <c r="I86" s="444">
        <v>1806</v>
      </c>
      <c r="J86" s="444">
        <v>1658</v>
      </c>
      <c r="K86" s="444">
        <v>148</v>
      </c>
      <c r="L86" s="444">
        <v>2039</v>
      </c>
      <c r="M86" s="444">
        <v>1888</v>
      </c>
      <c r="N86" s="444">
        <v>151</v>
      </c>
      <c r="O86" s="444">
        <v>2443</v>
      </c>
      <c r="P86" s="444">
        <v>2257</v>
      </c>
      <c r="Q86" s="444">
        <v>186</v>
      </c>
      <c r="R86" s="444">
        <v>2698</v>
      </c>
      <c r="S86" s="444">
        <v>2479</v>
      </c>
      <c r="T86" s="444">
        <v>219</v>
      </c>
    </row>
    <row r="87" spans="1:20" ht="21.75" customHeight="1">
      <c r="A87" s="445">
        <v>81</v>
      </c>
      <c r="B87" s="446" t="s">
        <v>157</v>
      </c>
      <c r="C87" s="447">
        <v>2751</v>
      </c>
      <c r="D87" s="447">
        <v>2489</v>
      </c>
      <c r="E87" s="447">
        <v>262</v>
      </c>
      <c r="F87" s="447">
        <v>2696</v>
      </c>
      <c r="G87" s="447">
        <v>2441</v>
      </c>
      <c r="H87" s="447">
        <v>255</v>
      </c>
      <c r="I87" s="447">
        <v>2777</v>
      </c>
      <c r="J87" s="447">
        <v>2517</v>
      </c>
      <c r="K87" s="447">
        <v>260</v>
      </c>
      <c r="L87" s="447">
        <v>3135</v>
      </c>
      <c r="M87" s="447">
        <v>2891</v>
      </c>
      <c r="N87" s="447">
        <v>244</v>
      </c>
      <c r="O87" s="447">
        <v>3764</v>
      </c>
      <c r="P87" s="447">
        <v>3478</v>
      </c>
      <c r="Q87" s="447">
        <v>286</v>
      </c>
      <c r="R87" s="447">
        <v>4356</v>
      </c>
      <c r="S87" s="447">
        <v>4028</v>
      </c>
      <c r="T87" s="447">
        <v>328</v>
      </c>
    </row>
    <row r="88" spans="1:20" ht="27.75" customHeight="1">
      <c r="A88" s="733" t="s">
        <v>543</v>
      </c>
      <c r="B88" s="733"/>
      <c r="C88" s="474">
        <v>713571</v>
      </c>
      <c r="D88" s="474">
        <v>636783</v>
      </c>
      <c r="E88" s="474">
        <v>76788</v>
      </c>
      <c r="F88" s="474">
        <v>687525</v>
      </c>
      <c r="G88" s="474">
        <v>610363</v>
      </c>
      <c r="H88" s="474">
        <v>77162</v>
      </c>
      <c r="I88" s="474">
        <v>713935</v>
      </c>
      <c r="J88" s="474">
        <v>633602</v>
      </c>
      <c r="K88" s="474">
        <v>80333</v>
      </c>
      <c r="L88" s="474">
        <v>746766</v>
      </c>
      <c r="M88" s="474">
        <v>669296</v>
      </c>
      <c r="N88" s="474">
        <v>77470</v>
      </c>
      <c r="O88" s="474">
        <v>856827</v>
      </c>
      <c r="P88" s="474">
        <v>770854</v>
      </c>
      <c r="Q88" s="474">
        <v>85973</v>
      </c>
      <c r="R88" s="474">
        <v>949718</v>
      </c>
      <c r="S88" s="474">
        <v>855332</v>
      </c>
      <c r="T88" s="474">
        <v>94386</v>
      </c>
    </row>
    <row r="89" spans="1:20" s="301" customFormat="1" ht="15" customHeight="1">
      <c r="A89" s="741" t="s">
        <v>814</v>
      </c>
      <c r="B89" s="741"/>
      <c r="C89" s="741"/>
      <c r="D89" s="741"/>
      <c r="E89" s="741"/>
      <c r="F89" s="741"/>
      <c r="G89" s="741"/>
      <c r="H89" s="741"/>
      <c r="I89" s="741"/>
      <c r="J89" s="741"/>
      <c r="K89" s="741"/>
      <c r="L89" s="741"/>
      <c r="M89" s="741"/>
      <c r="N89" s="741"/>
      <c r="O89" s="291"/>
      <c r="P89" s="291"/>
      <c r="Q89" s="291"/>
      <c r="R89" s="291"/>
      <c r="S89" s="291"/>
      <c r="T89" s="291"/>
    </row>
  </sheetData>
  <mergeCells count="13">
    <mergeCell ref="A89:N89"/>
    <mergeCell ref="A88:B88"/>
    <mergeCell ref="L4:N4"/>
    <mergeCell ref="A4:A6"/>
    <mergeCell ref="B4:B6"/>
    <mergeCell ref="C4:E4"/>
    <mergeCell ref="F4:H4"/>
    <mergeCell ref="I4:K4"/>
    <mergeCell ref="A2:K2"/>
    <mergeCell ref="O3:Q3"/>
    <mergeCell ref="O4:Q4"/>
    <mergeCell ref="R3:T3"/>
    <mergeCell ref="R4:T4"/>
  </mergeCells>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ayfa15">
    <tabColor theme="4" tint="0.39997558519241921"/>
  </sheetPr>
  <dimension ref="A1:Z94"/>
  <sheetViews>
    <sheetView showGridLines="0" zoomScale="93" zoomScaleNormal="93" zoomScaleSheetLayoutView="100" workbookViewId="0">
      <selection activeCell="AE15" sqref="AE15"/>
    </sheetView>
  </sheetViews>
  <sheetFormatPr defaultColWidth="9.28515625" defaultRowHeight="15.75"/>
  <cols>
    <col min="1" max="1" width="6.42578125" style="2" customWidth="1"/>
    <col min="2" max="2" width="17.140625" style="2" customWidth="1"/>
    <col min="3" max="3" width="16.28515625" style="249" customWidth="1"/>
    <col min="4" max="4" width="16.42578125" style="249" customWidth="1"/>
    <col min="5" max="7" width="13.7109375" style="147" customWidth="1"/>
    <col min="8" max="8" width="13.7109375" style="250" customWidth="1"/>
    <col min="9" max="13" width="13.7109375" style="2" customWidth="1"/>
    <col min="14" max="14" width="15.5703125" style="2" customWidth="1"/>
    <col min="15" max="15" width="15.42578125" style="2" customWidth="1"/>
    <col min="16" max="21" width="13.7109375" style="2" customWidth="1"/>
    <col min="22" max="22" width="15.140625" style="2" customWidth="1"/>
    <col min="23" max="25" width="13.7109375" style="2" customWidth="1"/>
    <col min="26" max="26" width="12.28515625" style="2" customWidth="1"/>
    <col min="27" max="16384" width="9.28515625" style="2"/>
  </cols>
  <sheetData>
    <row r="1" spans="1:26" ht="19.149999999999999" customHeight="1"/>
    <row r="2" spans="1:26" ht="27" customHeight="1">
      <c r="A2" s="65" t="s">
        <v>196</v>
      </c>
      <c r="B2" s="75"/>
      <c r="C2" s="251"/>
      <c r="D2" s="251"/>
      <c r="E2" s="252"/>
      <c r="F2" s="252"/>
      <c r="G2" s="252"/>
      <c r="H2" s="252"/>
      <c r="I2" s="77"/>
      <c r="J2" s="77"/>
      <c r="K2" s="77"/>
      <c r="L2" s="77"/>
      <c r="M2" s="77"/>
      <c r="N2" s="77"/>
      <c r="O2" s="77"/>
      <c r="P2" s="77"/>
      <c r="Q2" s="77"/>
      <c r="R2" s="77"/>
      <c r="S2" s="77"/>
      <c r="T2" s="77"/>
      <c r="U2" s="77"/>
      <c r="V2" s="77"/>
      <c r="W2" s="75"/>
      <c r="X2" s="75"/>
    </row>
    <row r="3" spans="1:26" s="104" customFormat="1" ht="15" customHeight="1">
      <c r="A3" s="128" t="s">
        <v>544</v>
      </c>
      <c r="B3" s="122"/>
      <c r="C3" s="253"/>
      <c r="D3" s="253"/>
      <c r="E3" s="245"/>
      <c r="F3" s="245"/>
      <c r="G3" s="245"/>
      <c r="H3" s="245"/>
      <c r="I3" s="182"/>
      <c r="J3" s="183"/>
      <c r="K3" s="183"/>
      <c r="L3" s="183"/>
      <c r="M3" s="183"/>
      <c r="N3" s="183"/>
      <c r="O3" s="183"/>
      <c r="P3" s="183"/>
      <c r="Q3" s="183"/>
      <c r="R3" s="183"/>
      <c r="S3" s="183"/>
      <c r="T3" s="183"/>
      <c r="U3" s="183"/>
      <c r="V3" s="183"/>
      <c r="W3" s="184"/>
      <c r="X3" s="191" t="s">
        <v>142</v>
      </c>
      <c r="Y3" s="742" t="s">
        <v>777</v>
      </c>
      <c r="Z3" s="742"/>
    </row>
    <row r="4" spans="1:26" s="13" customFormat="1" ht="30" customHeight="1">
      <c r="A4" s="745" t="s">
        <v>578</v>
      </c>
      <c r="B4" s="734" t="s">
        <v>577</v>
      </c>
      <c r="C4" s="734" t="s">
        <v>681</v>
      </c>
      <c r="D4" s="734"/>
      <c r="E4" s="734"/>
      <c r="F4" s="734"/>
      <c r="G4" s="734"/>
      <c r="H4" s="734"/>
      <c r="I4" s="743" t="s">
        <v>576</v>
      </c>
      <c r="J4" s="743"/>
      <c r="K4" s="743"/>
      <c r="L4" s="743"/>
      <c r="M4" s="743"/>
      <c r="N4" s="743"/>
      <c r="O4" s="743"/>
      <c r="P4" s="743" t="s">
        <v>664</v>
      </c>
      <c r="Q4" s="743"/>
      <c r="R4" s="743"/>
      <c r="S4" s="743"/>
      <c r="T4" s="743"/>
      <c r="U4" s="743"/>
      <c r="V4" s="743"/>
      <c r="W4" s="734" t="s">
        <v>597</v>
      </c>
      <c r="X4" s="734" t="s">
        <v>598</v>
      </c>
      <c r="Y4" s="734" t="s">
        <v>599</v>
      </c>
      <c r="Z4" s="734" t="s">
        <v>600</v>
      </c>
    </row>
    <row r="5" spans="1:26" s="13" customFormat="1" ht="15.6" customHeight="1">
      <c r="A5" s="746"/>
      <c r="B5" s="734"/>
      <c r="C5" s="734"/>
      <c r="D5" s="734"/>
      <c r="E5" s="734"/>
      <c r="F5" s="734"/>
      <c r="G5" s="734"/>
      <c r="H5" s="734"/>
      <c r="I5" s="743"/>
      <c r="J5" s="743"/>
      <c r="K5" s="743"/>
      <c r="L5" s="743"/>
      <c r="M5" s="743"/>
      <c r="N5" s="743"/>
      <c r="O5" s="743"/>
      <c r="P5" s="743"/>
      <c r="Q5" s="743"/>
      <c r="R5" s="743"/>
      <c r="S5" s="743"/>
      <c r="T5" s="743"/>
      <c r="U5" s="743"/>
      <c r="V5" s="743"/>
      <c r="W5" s="734"/>
      <c r="X5" s="734"/>
      <c r="Y5" s="734"/>
      <c r="Z5" s="734"/>
    </row>
    <row r="6" spans="1:26" s="13" customFormat="1" ht="55.15" customHeight="1">
      <c r="A6" s="746"/>
      <c r="B6" s="734"/>
      <c r="C6" s="743" t="s">
        <v>682</v>
      </c>
      <c r="D6" s="743" t="s">
        <v>683</v>
      </c>
      <c r="E6" s="734" t="s">
        <v>684</v>
      </c>
      <c r="F6" s="734"/>
      <c r="G6" s="734"/>
      <c r="H6" s="743" t="s">
        <v>685</v>
      </c>
      <c r="I6" s="727" t="s">
        <v>579</v>
      </c>
      <c r="J6" s="727"/>
      <c r="K6" s="727"/>
      <c r="L6" s="727"/>
      <c r="M6" s="727" t="s">
        <v>585</v>
      </c>
      <c r="N6" s="727"/>
      <c r="O6" s="727"/>
      <c r="P6" s="727" t="s">
        <v>590</v>
      </c>
      <c r="Q6" s="727"/>
      <c r="R6" s="727"/>
      <c r="S6" s="727"/>
      <c r="T6" s="727" t="s">
        <v>594</v>
      </c>
      <c r="U6" s="727"/>
      <c r="V6" s="727"/>
      <c r="W6" s="734"/>
      <c r="X6" s="734"/>
      <c r="Y6" s="734"/>
      <c r="Z6" s="734"/>
    </row>
    <row r="7" spans="1:26" s="13" customFormat="1" ht="165" customHeight="1">
      <c r="A7" s="746"/>
      <c r="B7" s="734"/>
      <c r="C7" s="743"/>
      <c r="D7" s="743"/>
      <c r="E7" s="451" t="s">
        <v>686</v>
      </c>
      <c r="F7" s="451" t="s">
        <v>687</v>
      </c>
      <c r="G7" s="451" t="s">
        <v>688</v>
      </c>
      <c r="H7" s="743"/>
      <c r="I7" s="449" t="s">
        <v>580</v>
      </c>
      <c r="J7" s="449" t="s">
        <v>581</v>
      </c>
      <c r="K7" s="450" t="s">
        <v>582</v>
      </c>
      <c r="L7" s="450" t="s">
        <v>583</v>
      </c>
      <c r="M7" s="449" t="s">
        <v>584</v>
      </c>
      <c r="N7" s="450" t="s">
        <v>586</v>
      </c>
      <c r="O7" s="450" t="s">
        <v>587</v>
      </c>
      <c r="P7" s="449" t="s">
        <v>588</v>
      </c>
      <c r="Q7" s="449" t="s">
        <v>589</v>
      </c>
      <c r="R7" s="450" t="s">
        <v>591</v>
      </c>
      <c r="S7" s="450" t="s">
        <v>592</v>
      </c>
      <c r="T7" s="449" t="s">
        <v>593</v>
      </c>
      <c r="U7" s="450" t="s">
        <v>595</v>
      </c>
      <c r="V7" s="450" t="s">
        <v>596</v>
      </c>
      <c r="W7" s="734"/>
      <c r="X7" s="734"/>
      <c r="Y7" s="734"/>
      <c r="Z7" s="734"/>
    </row>
    <row r="8" spans="1:26" ht="19.5" customHeight="1">
      <c r="A8" s="452" t="s">
        <v>30</v>
      </c>
      <c r="B8" s="453" t="s">
        <v>31</v>
      </c>
      <c r="C8" s="454">
        <v>77363</v>
      </c>
      <c r="D8" s="454">
        <v>74689</v>
      </c>
      <c r="E8" s="455">
        <v>63269</v>
      </c>
      <c r="F8" s="456">
        <v>10947</v>
      </c>
      <c r="G8" s="456">
        <v>473</v>
      </c>
      <c r="H8" s="457">
        <v>2674</v>
      </c>
      <c r="I8" s="458">
        <v>491</v>
      </c>
      <c r="J8" s="458">
        <v>28123</v>
      </c>
      <c r="K8" s="458">
        <v>18458</v>
      </c>
      <c r="L8" s="458">
        <v>23634</v>
      </c>
      <c r="M8" s="459">
        <v>6</v>
      </c>
      <c r="N8" s="458">
        <v>12</v>
      </c>
      <c r="O8" s="458">
        <v>44</v>
      </c>
      <c r="P8" s="458">
        <v>118</v>
      </c>
      <c r="Q8" s="458">
        <v>7803</v>
      </c>
      <c r="R8" s="458">
        <v>3770</v>
      </c>
      <c r="S8" s="458">
        <v>4804</v>
      </c>
      <c r="T8" s="458">
        <v>2</v>
      </c>
      <c r="U8" s="458">
        <v>1</v>
      </c>
      <c r="V8" s="458">
        <v>2</v>
      </c>
      <c r="W8" s="460">
        <v>58784</v>
      </c>
      <c r="X8" s="460">
        <v>65027</v>
      </c>
      <c r="Y8" s="461">
        <v>391489</v>
      </c>
      <c r="Z8" s="461">
        <v>56229</v>
      </c>
    </row>
    <row r="9" spans="1:26" ht="19.5" customHeight="1">
      <c r="A9" s="419" t="s">
        <v>32</v>
      </c>
      <c r="B9" s="420" t="s">
        <v>33</v>
      </c>
      <c r="C9" s="454">
        <v>18152</v>
      </c>
      <c r="D9" s="454">
        <v>17879</v>
      </c>
      <c r="E9" s="455">
        <v>14400</v>
      </c>
      <c r="F9" s="456">
        <v>3073</v>
      </c>
      <c r="G9" s="456">
        <v>406</v>
      </c>
      <c r="H9" s="457">
        <v>273</v>
      </c>
      <c r="I9" s="458">
        <v>91</v>
      </c>
      <c r="J9" s="458">
        <v>5702</v>
      </c>
      <c r="K9" s="458">
        <v>3233</v>
      </c>
      <c r="L9" s="458">
        <v>4207</v>
      </c>
      <c r="M9" s="459">
        <v>4</v>
      </c>
      <c r="N9" s="458">
        <v>3</v>
      </c>
      <c r="O9" s="458">
        <v>10</v>
      </c>
      <c r="P9" s="458">
        <v>50</v>
      </c>
      <c r="Q9" s="458">
        <v>8414</v>
      </c>
      <c r="R9" s="458">
        <v>3135</v>
      </c>
      <c r="S9" s="458">
        <v>3933</v>
      </c>
      <c r="T9" s="458">
        <v>1</v>
      </c>
      <c r="U9" s="458">
        <v>0</v>
      </c>
      <c r="V9" s="458">
        <v>0</v>
      </c>
      <c r="W9" s="462">
        <v>20633</v>
      </c>
      <c r="X9" s="462">
        <v>22412</v>
      </c>
      <c r="Y9" s="425">
        <v>97107</v>
      </c>
      <c r="Z9" s="425">
        <v>32106</v>
      </c>
    </row>
    <row r="10" spans="1:26" ht="19.5" customHeight="1">
      <c r="A10" s="419" t="s">
        <v>34</v>
      </c>
      <c r="B10" s="420" t="s">
        <v>35</v>
      </c>
      <c r="C10" s="454">
        <v>36734</v>
      </c>
      <c r="D10" s="454">
        <v>36274</v>
      </c>
      <c r="E10" s="455">
        <v>21257</v>
      </c>
      <c r="F10" s="456">
        <v>14532</v>
      </c>
      <c r="G10" s="456">
        <v>485</v>
      </c>
      <c r="H10" s="457">
        <v>460</v>
      </c>
      <c r="I10" s="458">
        <v>150</v>
      </c>
      <c r="J10" s="458">
        <v>11867</v>
      </c>
      <c r="K10" s="458">
        <v>7973</v>
      </c>
      <c r="L10" s="458">
        <v>9138</v>
      </c>
      <c r="M10" s="459">
        <v>3</v>
      </c>
      <c r="N10" s="458">
        <v>0</v>
      </c>
      <c r="O10" s="458">
        <v>0</v>
      </c>
      <c r="P10" s="458">
        <v>148</v>
      </c>
      <c r="Q10" s="458">
        <v>11995</v>
      </c>
      <c r="R10" s="458">
        <v>5866</v>
      </c>
      <c r="S10" s="458">
        <v>6549</v>
      </c>
      <c r="T10" s="458">
        <v>0</v>
      </c>
      <c r="U10" s="458">
        <v>1</v>
      </c>
      <c r="V10" s="458">
        <v>3</v>
      </c>
      <c r="W10" s="462">
        <v>38003</v>
      </c>
      <c r="X10" s="462">
        <v>39853</v>
      </c>
      <c r="Y10" s="425">
        <v>129368</v>
      </c>
      <c r="Z10" s="425">
        <v>78390</v>
      </c>
    </row>
    <row r="11" spans="1:26" ht="19.5" customHeight="1">
      <c r="A11" s="419" t="s">
        <v>36</v>
      </c>
      <c r="B11" s="420" t="s">
        <v>37</v>
      </c>
      <c r="C11" s="454">
        <v>11279</v>
      </c>
      <c r="D11" s="454">
        <v>11161</v>
      </c>
      <c r="E11" s="455">
        <v>7932</v>
      </c>
      <c r="F11" s="456">
        <v>2748</v>
      </c>
      <c r="G11" s="456">
        <v>481</v>
      </c>
      <c r="H11" s="457">
        <v>118</v>
      </c>
      <c r="I11" s="458">
        <v>41</v>
      </c>
      <c r="J11" s="458">
        <v>3443</v>
      </c>
      <c r="K11" s="458">
        <v>2329</v>
      </c>
      <c r="L11" s="458">
        <v>3123</v>
      </c>
      <c r="M11" s="459">
        <v>0</v>
      </c>
      <c r="N11" s="458">
        <v>1</v>
      </c>
      <c r="O11" s="458">
        <v>6</v>
      </c>
      <c r="P11" s="458">
        <v>35</v>
      </c>
      <c r="Q11" s="458">
        <v>1556</v>
      </c>
      <c r="R11" s="458">
        <v>593</v>
      </c>
      <c r="S11" s="458">
        <v>869</v>
      </c>
      <c r="T11" s="458">
        <v>0</v>
      </c>
      <c r="U11" s="458">
        <v>0</v>
      </c>
      <c r="V11" s="458">
        <v>0</v>
      </c>
      <c r="W11" s="462">
        <v>7998</v>
      </c>
      <c r="X11" s="462">
        <v>9073</v>
      </c>
      <c r="Y11" s="425">
        <v>72090</v>
      </c>
      <c r="Z11" s="425">
        <v>12906</v>
      </c>
    </row>
    <row r="12" spans="1:26" ht="19.5" customHeight="1">
      <c r="A12" s="419" t="s">
        <v>24</v>
      </c>
      <c r="B12" s="420" t="s">
        <v>25</v>
      </c>
      <c r="C12" s="454">
        <v>13315</v>
      </c>
      <c r="D12" s="454">
        <v>13026</v>
      </c>
      <c r="E12" s="455">
        <v>8819</v>
      </c>
      <c r="F12" s="456">
        <v>3961</v>
      </c>
      <c r="G12" s="456">
        <v>246</v>
      </c>
      <c r="H12" s="457">
        <v>289</v>
      </c>
      <c r="I12" s="458">
        <v>105</v>
      </c>
      <c r="J12" s="458">
        <v>7415</v>
      </c>
      <c r="K12" s="458">
        <v>4939</v>
      </c>
      <c r="L12" s="458">
        <v>5565</v>
      </c>
      <c r="M12" s="459">
        <v>1</v>
      </c>
      <c r="N12" s="458">
        <v>4</v>
      </c>
      <c r="O12" s="458">
        <v>12</v>
      </c>
      <c r="P12" s="458">
        <v>61</v>
      </c>
      <c r="Q12" s="458">
        <v>7173</v>
      </c>
      <c r="R12" s="458">
        <v>3720</v>
      </c>
      <c r="S12" s="458">
        <v>4041</v>
      </c>
      <c r="T12" s="458">
        <v>1</v>
      </c>
      <c r="U12" s="458">
        <v>4</v>
      </c>
      <c r="V12" s="458">
        <v>4</v>
      </c>
      <c r="W12" s="462">
        <v>23423</v>
      </c>
      <c r="X12" s="462">
        <v>24378</v>
      </c>
      <c r="Y12" s="425">
        <v>58053</v>
      </c>
      <c r="Z12" s="425">
        <v>32270</v>
      </c>
    </row>
    <row r="13" spans="1:26" ht="19.5" customHeight="1">
      <c r="A13" s="419" t="s">
        <v>26</v>
      </c>
      <c r="B13" s="420" t="s">
        <v>27</v>
      </c>
      <c r="C13" s="454">
        <v>191655</v>
      </c>
      <c r="D13" s="454">
        <v>180678</v>
      </c>
      <c r="E13" s="455">
        <v>168859</v>
      </c>
      <c r="F13" s="456">
        <v>11217</v>
      </c>
      <c r="G13" s="456">
        <v>602</v>
      </c>
      <c r="H13" s="457">
        <v>10977</v>
      </c>
      <c r="I13" s="458">
        <v>880</v>
      </c>
      <c r="J13" s="458">
        <v>80203</v>
      </c>
      <c r="K13" s="458">
        <v>36164</v>
      </c>
      <c r="L13" s="458">
        <v>42599</v>
      </c>
      <c r="M13" s="459">
        <v>18</v>
      </c>
      <c r="N13" s="458">
        <v>26</v>
      </c>
      <c r="O13" s="458">
        <v>64</v>
      </c>
      <c r="P13" s="458">
        <v>113</v>
      </c>
      <c r="Q13" s="458">
        <v>10745</v>
      </c>
      <c r="R13" s="458">
        <v>7022</v>
      </c>
      <c r="S13" s="458">
        <v>7993</v>
      </c>
      <c r="T13" s="458">
        <v>0</v>
      </c>
      <c r="U13" s="458">
        <v>0</v>
      </c>
      <c r="V13" s="458">
        <v>0</v>
      </c>
      <c r="W13" s="462">
        <v>135171</v>
      </c>
      <c r="X13" s="462">
        <v>142615</v>
      </c>
      <c r="Y13" s="425">
        <v>704890</v>
      </c>
      <c r="Z13" s="425">
        <v>66710</v>
      </c>
    </row>
    <row r="14" spans="1:26" ht="19.5" customHeight="1">
      <c r="A14" s="419" t="s">
        <v>28</v>
      </c>
      <c r="B14" s="420" t="s">
        <v>29</v>
      </c>
      <c r="C14" s="454">
        <v>147168</v>
      </c>
      <c r="D14" s="454">
        <v>142620</v>
      </c>
      <c r="E14" s="455">
        <v>116506</v>
      </c>
      <c r="F14" s="456">
        <v>25627</v>
      </c>
      <c r="G14" s="456">
        <v>487</v>
      </c>
      <c r="H14" s="457">
        <v>4548</v>
      </c>
      <c r="I14" s="458">
        <v>506</v>
      </c>
      <c r="J14" s="458">
        <v>45095</v>
      </c>
      <c r="K14" s="458">
        <v>16558</v>
      </c>
      <c r="L14" s="458">
        <v>19722</v>
      </c>
      <c r="M14" s="459">
        <v>8</v>
      </c>
      <c r="N14" s="458">
        <v>12</v>
      </c>
      <c r="O14" s="458">
        <v>30</v>
      </c>
      <c r="P14" s="458">
        <v>224</v>
      </c>
      <c r="Q14" s="458">
        <v>18112</v>
      </c>
      <c r="R14" s="458">
        <v>5846</v>
      </c>
      <c r="S14" s="458">
        <v>6835</v>
      </c>
      <c r="T14" s="458">
        <v>2</v>
      </c>
      <c r="U14" s="458">
        <v>4</v>
      </c>
      <c r="V14" s="458">
        <v>6</v>
      </c>
      <c r="W14" s="462">
        <v>86367</v>
      </c>
      <c r="X14" s="462">
        <v>90540</v>
      </c>
      <c r="Y14" s="425">
        <v>431922</v>
      </c>
      <c r="Z14" s="425">
        <v>126738</v>
      </c>
    </row>
    <row r="15" spans="1:26" ht="19.5" customHeight="1">
      <c r="A15" s="419" t="s">
        <v>117</v>
      </c>
      <c r="B15" s="420" t="s">
        <v>118</v>
      </c>
      <c r="C15" s="454">
        <v>5496</v>
      </c>
      <c r="D15" s="454">
        <v>5377</v>
      </c>
      <c r="E15" s="455">
        <v>4581</v>
      </c>
      <c r="F15" s="456">
        <v>667</v>
      </c>
      <c r="G15" s="456">
        <v>129</v>
      </c>
      <c r="H15" s="457">
        <v>119</v>
      </c>
      <c r="I15" s="458">
        <v>39</v>
      </c>
      <c r="J15" s="458">
        <v>2694</v>
      </c>
      <c r="K15" s="458">
        <v>2211</v>
      </c>
      <c r="L15" s="458">
        <v>2537</v>
      </c>
      <c r="M15" s="459">
        <v>0</v>
      </c>
      <c r="N15" s="458">
        <v>3</v>
      </c>
      <c r="O15" s="458">
        <v>8</v>
      </c>
      <c r="P15" s="458">
        <v>14</v>
      </c>
      <c r="Q15" s="458">
        <v>1031</v>
      </c>
      <c r="R15" s="458">
        <v>538</v>
      </c>
      <c r="S15" s="458">
        <v>618</v>
      </c>
      <c r="T15" s="458">
        <v>0</v>
      </c>
      <c r="U15" s="458">
        <v>1</v>
      </c>
      <c r="V15" s="458">
        <v>3</v>
      </c>
      <c r="W15" s="462">
        <v>6531</v>
      </c>
      <c r="X15" s="462">
        <v>6944</v>
      </c>
      <c r="Y15" s="425">
        <v>19615</v>
      </c>
      <c r="Z15" s="425">
        <v>4995</v>
      </c>
    </row>
    <row r="16" spans="1:26" ht="19.5" customHeight="1">
      <c r="A16" s="419" t="s">
        <v>119</v>
      </c>
      <c r="B16" s="420" t="s">
        <v>94</v>
      </c>
      <c r="C16" s="454">
        <v>58778</v>
      </c>
      <c r="D16" s="454">
        <v>57159</v>
      </c>
      <c r="E16" s="455">
        <v>42772</v>
      </c>
      <c r="F16" s="456">
        <v>14024</v>
      </c>
      <c r="G16" s="456">
        <v>363</v>
      </c>
      <c r="H16" s="457">
        <v>1619</v>
      </c>
      <c r="I16" s="458">
        <v>303</v>
      </c>
      <c r="J16" s="458">
        <v>23566</v>
      </c>
      <c r="K16" s="458">
        <v>13302</v>
      </c>
      <c r="L16" s="458">
        <v>15172</v>
      </c>
      <c r="M16" s="459">
        <v>4</v>
      </c>
      <c r="N16" s="458">
        <v>11</v>
      </c>
      <c r="O16" s="458">
        <v>27</v>
      </c>
      <c r="P16" s="458">
        <v>171</v>
      </c>
      <c r="Q16" s="458">
        <v>15494</v>
      </c>
      <c r="R16" s="458">
        <v>6818</v>
      </c>
      <c r="S16" s="458">
        <v>7505</v>
      </c>
      <c r="T16" s="458">
        <v>6</v>
      </c>
      <c r="U16" s="458">
        <v>6</v>
      </c>
      <c r="V16" s="458">
        <v>13</v>
      </c>
      <c r="W16" s="462">
        <v>59681</v>
      </c>
      <c r="X16" s="462">
        <v>62261</v>
      </c>
      <c r="Y16" s="425">
        <v>210671</v>
      </c>
      <c r="Z16" s="425">
        <v>85547</v>
      </c>
    </row>
    <row r="17" spans="1:26" ht="19.5" customHeight="1">
      <c r="A17" s="419">
        <v>10</v>
      </c>
      <c r="B17" s="420" t="s">
        <v>76</v>
      </c>
      <c r="C17" s="454">
        <v>56261</v>
      </c>
      <c r="D17" s="454">
        <v>54501</v>
      </c>
      <c r="E17" s="455">
        <v>39442</v>
      </c>
      <c r="F17" s="456">
        <v>14446</v>
      </c>
      <c r="G17" s="456">
        <v>613</v>
      </c>
      <c r="H17" s="457">
        <v>1760</v>
      </c>
      <c r="I17" s="458">
        <v>302</v>
      </c>
      <c r="J17" s="458">
        <v>25190</v>
      </c>
      <c r="K17" s="458">
        <v>15847</v>
      </c>
      <c r="L17" s="458">
        <v>17706</v>
      </c>
      <c r="M17" s="459">
        <v>2</v>
      </c>
      <c r="N17" s="458">
        <v>8</v>
      </c>
      <c r="O17" s="458">
        <v>19</v>
      </c>
      <c r="P17" s="458">
        <v>240</v>
      </c>
      <c r="Q17" s="458">
        <v>20260</v>
      </c>
      <c r="R17" s="458">
        <v>8207</v>
      </c>
      <c r="S17" s="458">
        <v>8940</v>
      </c>
      <c r="T17" s="458">
        <v>4</v>
      </c>
      <c r="U17" s="458">
        <v>3</v>
      </c>
      <c r="V17" s="458">
        <v>6</v>
      </c>
      <c r="W17" s="462">
        <v>70063</v>
      </c>
      <c r="X17" s="462">
        <v>72669</v>
      </c>
      <c r="Y17" s="425">
        <v>196711</v>
      </c>
      <c r="Z17" s="425">
        <v>98953</v>
      </c>
    </row>
    <row r="18" spans="1:26" ht="19.5" customHeight="1">
      <c r="A18" s="431">
        <v>11</v>
      </c>
      <c r="B18" s="420" t="s">
        <v>77</v>
      </c>
      <c r="C18" s="454">
        <v>6584</v>
      </c>
      <c r="D18" s="454">
        <v>6406</v>
      </c>
      <c r="E18" s="455">
        <v>4669</v>
      </c>
      <c r="F18" s="456">
        <v>1631</v>
      </c>
      <c r="G18" s="456">
        <v>106</v>
      </c>
      <c r="H18" s="457">
        <v>178</v>
      </c>
      <c r="I18" s="458">
        <v>35</v>
      </c>
      <c r="J18" s="458">
        <v>2913</v>
      </c>
      <c r="K18" s="458">
        <v>2323</v>
      </c>
      <c r="L18" s="458">
        <v>2563</v>
      </c>
      <c r="M18" s="459">
        <v>0</v>
      </c>
      <c r="N18" s="458">
        <v>2</v>
      </c>
      <c r="O18" s="458">
        <v>3</v>
      </c>
      <c r="P18" s="458">
        <v>26</v>
      </c>
      <c r="Q18" s="458">
        <v>2058</v>
      </c>
      <c r="R18" s="458">
        <v>1080</v>
      </c>
      <c r="S18" s="458">
        <v>1149</v>
      </c>
      <c r="T18" s="458">
        <v>1</v>
      </c>
      <c r="U18" s="458">
        <v>1</v>
      </c>
      <c r="V18" s="458">
        <v>1</v>
      </c>
      <c r="W18" s="462">
        <v>8439</v>
      </c>
      <c r="X18" s="462">
        <v>8749</v>
      </c>
      <c r="Y18" s="425">
        <v>24475</v>
      </c>
      <c r="Z18" s="425">
        <v>10805</v>
      </c>
    </row>
    <row r="19" spans="1:26" ht="19.5" customHeight="1">
      <c r="A19" s="431">
        <v>12</v>
      </c>
      <c r="B19" s="420" t="s">
        <v>78</v>
      </c>
      <c r="C19" s="454">
        <v>4952</v>
      </c>
      <c r="D19" s="454">
        <v>4880</v>
      </c>
      <c r="E19" s="455">
        <v>4211</v>
      </c>
      <c r="F19" s="456">
        <v>394</v>
      </c>
      <c r="G19" s="456">
        <v>275</v>
      </c>
      <c r="H19" s="457">
        <v>72</v>
      </c>
      <c r="I19" s="458">
        <v>38</v>
      </c>
      <c r="J19" s="458">
        <v>2318</v>
      </c>
      <c r="K19" s="458">
        <v>1775</v>
      </c>
      <c r="L19" s="458">
        <v>2452</v>
      </c>
      <c r="M19" s="459">
        <v>1</v>
      </c>
      <c r="N19" s="458">
        <v>1</v>
      </c>
      <c r="O19" s="458">
        <v>3</v>
      </c>
      <c r="P19" s="458">
        <v>9</v>
      </c>
      <c r="Q19" s="458">
        <v>157</v>
      </c>
      <c r="R19" s="458">
        <v>83</v>
      </c>
      <c r="S19" s="458">
        <v>121</v>
      </c>
      <c r="T19" s="458">
        <v>0</v>
      </c>
      <c r="U19" s="458">
        <v>0</v>
      </c>
      <c r="V19" s="458">
        <v>0</v>
      </c>
      <c r="W19" s="462">
        <v>4382</v>
      </c>
      <c r="X19" s="462">
        <v>5099</v>
      </c>
      <c r="Y19" s="425">
        <v>39382</v>
      </c>
      <c r="Z19" s="425">
        <v>1712</v>
      </c>
    </row>
    <row r="20" spans="1:26" ht="19.5" customHeight="1">
      <c r="A20" s="431">
        <v>13</v>
      </c>
      <c r="B20" s="420" t="s">
        <v>79</v>
      </c>
      <c r="C20" s="454">
        <v>7880</v>
      </c>
      <c r="D20" s="454">
        <v>7822</v>
      </c>
      <c r="E20" s="455">
        <v>5755</v>
      </c>
      <c r="F20" s="456">
        <v>1748</v>
      </c>
      <c r="G20" s="456">
        <v>319</v>
      </c>
      <c r="H20" s="457">
        <v>58</v>
      </c>
      <c r="I20" s="458">
        <v>41</v>
      </c>
      <c r="J20" s="458">
        <v>3019</v>
      </c>
      <c r="K20" s="458">
        <v>1956</v>
      </c>
      <c r="L20" s="458">
        <v>2714</v>
      </c>
      <c r="M20" s="459">
        <v>1</v>
      </c>
      <c r="N20" s="458">
        <v>3</v>
      </c>
      <c r="O20" s="458">
        <v>9</v>
      </c>
      <c r="P20" s="458">
        <v>24</v>
      </c>
      <c r="Q20" s="458">
        <v>1936</v>
      </c>
      <c r="R20" s="458">
        <v>714</v>
      </c>
      <c r="S20" s="458">
        <v>1165</v>
      </c>
      <c r="T20" s="458">
        <v>0</v>
      </c>
      <c r="U20" s="458">
        <v>1</v>
      </c>
      <c r="V20" s="458">
        <v>3</v>
      </c>
      <c r="W20" s="462">
        <v>7695</v>
      </c>
      <c r="X20" s="462">
        <v>8912</v>
      </c>
      <c r="Y20" s="425">
        <v>47933</v>
      </c>
      <c r="Z20" s="425">
        <v>10911</v>
      </c>
    </row>
    <row r="21" spans="1:26" ht="19.5" customHeight="1">
      <c r="A21" s="431">
        <v>14</v>
      </c>
      <c r="B21" s="420" t="s">
        <v>80</v>
      </c>
      <c r="C21" s="454">
        <v>10138</v>
      </c>
      <c r="D21" s="454">
        <v>9829</v>
      </c>
      <c r="E21" s="455">
        <v>7430</v>
      </c>
      <c r="F21" s="456">
        <v>2190</v>
      </c>
      <c r="G21" s="456">
        <v>209</v>
      </c>
      <c r="H21" s="457">
        <v>309</v>
      </c>
      <c r="I21" s="458">
        <v>86</v>
      </c>
      <c r="J21" s="458">
        <v>5932</v>
      </c>
      <c r="K21" s="458">
        <v>3757</v>
      </c>
      <c r="L21" s="458">
        <v>4157</v>
      </c>
      <c r="M21" s="459">
        <v>2</v>
      </c>
      <c r="N21" s="458">
        <v>4</v>
      </c>
      <c r="O21" s="458">
        <v>7</v>
      </c>
      <c r="P21" s="458">
        <v>53</v>
      </c>
      <c r="Q21" s="458">
        <v>1873</v>
      </c>
      <c r="R21" s="458">
        <v>775</v>
      </c>
      <c r="S21" s="458">
        <v>867</v>
      </c>
      <c r="T21" s="458">
        <v>2</v>
      </c>
      <c r="U21" s="458">
        <v>3</v>
      </c>
      <c r="V21" s="458">
        <v>4</v>
      </c>
      <c r="W21" s="462">
        <v>12487</v>
      </c>
      <c r="X21" s="462">
        <v>12983</v>
      </c>
      <c r="Y21" s="425">
        <v>42989</v>
      </c>
      <c r="Z21" s="425">
        <v>11926</v>
      </c>
    </row>
    <row r="22" spans="1:26" ht="19.5" customHeight="1">
      <c r="A22" s="431">
        <v>15</v>
      </c>
      <c r="B22" s="420" t="s">
        <v>81</v>
      </c>
      <c r="C22" s="454">
        <v>15543</v>
      </c>
      <c r="D22" s="454">
        <v>15247</v>
      </c>
      <c r="E22" s="455">
        <v>9954</v>
      </c>
      <c r="F22" s="456">
        <v>5137</v>
      </c>
      <c r="G22" s="456">
        <v>156</v>
      </c>
      <c r="H22" s="457">
        <v>296</v>
      </c>
      <c r="I22" s="458">
        <v>116</v>
      </c>
      <c r="J22" s="458">
        <v>8969</v>
      </c>
      <c r="K22" s="458">
        <v>5265</v>
      </c>
      <c r="L22" s="458">
        <v>5849</v>
      </c>
      <c r="M22" s="459">
        <v>5</v>
      </c>
      <c r="N22" s="458">
        <v>2</v>
      </c>
      <c r="O22" s="458">
        <v>4</v>
      </c>
      <c r="P22" s="458">
        <v>62</v>
      </c>
      <c r="Q22" s="458">
        <v>4754</v>
      </c>
      <c r="R22" s="458">
        <v>1640</v>
      </c>
      <c r="S22" s="458">
        <v>1800</v>
      </c>
      <c r="T22" s="458">
        <v>4</v>
      </c>
      <c r="U22" s="458">
        <v>1</v>
      </c>
      <c r="V22" s="458">
        <v>1</v>
      </c>
      <c r="W22" s="462">
        <v>20818</v>
      </c>
      <c r="X22" s="462">
        <v>21564</v>
      </c>
      <c r="Y22" s="425">
        <v>51875</v>
      </c>
      <c r="Z22" s="425">
        <v>28356</v>
      </c>
    </row>
    <row r="23" spans="1:26" ht="24.75" customHeight="1">
      <c r="A23" s="431">
        <v>16</v>
      </c>
      <c r="B23" s="420" t="s">
        <v>82</v>
      </c>
      <c r="C23" s="454">
        <v>123576</v>
      </c>
      <c r="D23" s="454">
        <v>116802</v>
      </c>
      <c r="E23" s="455">
        <v>103563</v>
      </c>
      <c r="F23" s="456">
        <v>12821</v>
      </c>
      <c r="G23" s="456">
        <v>418</v>
      </c>
      <c r="H23" s="457">
        <v>6774</v>
      </c>
      <c r="I23" s="458">
        <v>613</v>
      </c>
      <c r="J23" s="458">
        <v>41128</v>
      </c>
      <c r="K23" s="458">
        <v>24269</v>
      </c>
      <c r="L23" s="458">
        <v>27940</v>
      </c>
      <c r="M23" s="459">
        <v>18</v>
      </c>
      <c r="N23" s="458">
        <v>13</v>
      </c>
      <c r="O23" s="458">
        <v>36</v>
      </c>
      <c r="P23" s="458">
        <v>173</v>
      </c>
      <c r="Q23" s="458">
        <v>15099</v>
      </c>
      <c r="R23" s="458">
        <v>7541</v>
      </c>
      <c r="S23" s="458">
        <v>8295</v>
      </c>
      <c r="T23" s="458">
        <v>3</v>
      </c>
      <c r="U23" s="458">
        <v>1</v>
      </c>
      <c r="V23" s="458">
        <v>1</v>
      </c>
      <c r="W23" s="462">
        <v>88858</v>
      </c>
      <c r="X23" s="462">
        <v>93306</v>
      </c>
      <c r="Y23" s="425">
        <v>467322</v>
      </c>
      <c r="Z23" s="425">
        <v>81729</v>
      </c>
    </row>
    <row r="24" spans="1:26" ht="19.5" customHeight="1">
      <c r="A24" s="431">
        <v>17</v>
      </c>
      <c r="B24" s="420" t="s">
        <v>83</v>
      </c>
      <c r="C24" s="454">
        <v>28077</v>
      </c>
      <c r="D24" s="454">
        <v>27126</v>
      </c>
      <c r="E24" s="455">
        <v>19126</v>
      </c>
      <c r="F24" s="456">
        <v>7704</v>
      </c>
      <c r="G24" s="456">
        <v>296</v>
      </c>
      <c r="H24" s="457">
        <v>951</v>
      </c>
      <c r="I24" s="458">
        <v>170</v>
      </c>
      <c r="J24" s="458">
        <v>11904</v>
      </c>
      <c r="K24" s="458">
        <v>6937</v>
      </c>
      <c r="L24" s="458">
        <v>7690</v>
      </c>
      <c r="M24" s="459">
        <v>1</v>
      </c>
      <c r="N24" s="458">
        <v>3</v>
      </c>
      <c r="O24" s="458">
        <v>8</v>
      </c>
      <c r="P24" s="458">
        <v>101</v>
      </c>
      <c r="Q24" s="458">
        <v>11502</v>
      </c>
      <c r="R24" s="458">
        <v>5441</v>
      </c>
      <c r="S24" s="458">
        <v>5851</v>
      </c>
      <c r="T24" s="458">
        <v>5</v>
      </c>
      <c r="U24" s="458">
        <v>1</v>
      </c>
      <c r="V24" s="458">
        <v>3</v>
      </c>
      <c r="W24" s="462">
        <v>36065</v>
      </c>
      <c r="X24" s="462">
        <v>37235</v>
      </c>
      <c r="Y24" s="425">
        <v>78418</v>
      </c>
      <c r="Z24" s="425">
        <v>55319</v>
      </c>
    </row>
    <row r="25" spans="1:26" ht="19.5" customHeight="1">
      <c r="A25" s="431">
        <v>18</v>
      </c>
      <c r="B25" s="420" t="s">
        <v>84</v>
      </c>
      <c r="C25" s="454">
        <v>6163</v>
      </c>
      <c r="D25" s="454">
        <v>5979</v>
      </c>
      <c r="E25" s="455">
        <v>3445</v>
      </c>
      <c r="F25" s="456">
        <v>2359</v>
      </c>
      <c r="G25" s="456">
        <v>175</v>
      </c>
      <c r="H25" s="457">
        <v>184</v>
      </c>
      <c r="I25" s="458">
        <v>45</v>
      </c>
      <c r="J25" s="458">
        <v>2864</v>
      </c>
      <c r="K25" s="458">
        <v>2366</v>
      </c>
      <c r="L25" s="458">
        <v>2660</v>
      </c>
      <c r="M25" s="459">
        <v>1</v>
      </c>
      <c r="N25" s="458">
        <v>2</v>
      </c>
      <c r="O25" s="458">
        <v>5</v>
      </c>
      <c r="P25" s="458">
        <v>39</v>
      </c>
      <c r="Q25" s="458">
        <v>2759</v>
      </c>
      <c r="R25" s="458">
        <v>2405</v>
      </c>
      <c r="S25" s="458">
        <v>2660</v>
      </c>
      <c r="T25" s="458">
        <v>0</v>
      </c>
      <c r="U25" s="458">
        <v>2</v>
      </c>
      <c r="V25" s="458">
        <v>6</v>
      </c>
      <c r="W25" s="462">
        <v>10483</v>
      </c>
      <c r="X25" s="462">
        <v>11039</v>
      </c>
      <c r="Y25" s="425">
        <v>22119</v>
      </c>
      <c r="Z25" s="425">
        <v>16154</v>
      </c>
    </row>
    <row r="26" spans="1:26" ht="19.5" customHeight="1">
      <c r="A26" s="431">
        <v>19</v>
      </c>
      <c r="B26" s="434" t="s">
        <v>85</v>
      </c>
      <c r="C26" s="454">
        <v>19472</v>
      </c>
      <c r="D26" s="454">
        <v>18828</v>
      </c>
      <c r="E26" s="455">
        <v>13562</v>
      </c>
      <c r="F26" s="456">
        <v>4826</v>
      </c>
      <c r="G26" s="456">
        <v>440</v>
      </c>
      <c r="H26" s="457">
        <v>644</v>
      </c>
      <c r="I26" s="458">
        <v>163</v>
      </c>
      <c r="J26" s="458">
        <v>9156</v>
      </c>
      <c r="K26" s="458">
        <v>6540</v>
      </c>
      <c r="L26" s="458">
        <v>7393</v>
      </c>
      <c r="M26" s="459">
        <v>6</v>
      </c>
      <c r="N26" s="458">
        <v>2</v>
      </c>
      <c r="O26" s="458">
        <v>2</v>
      </c>
      <c r="P26" s="458">
        <v>104</v>
      </c>
      <c r="Q26" s="458">
        <v>5572</v>
      </c>
      <c r="R26" s="458">
        <v>2478</v>
      </c>
      <c r="S26" s="458">
        <v>2801</v>
      </c>
      <c r="T26" s="458">
        <v>3</v>
      </c>
      <c r="U26" s="458">
        <v>6</v>
      </c>
      <c r="V26" s="458">
        <v>12</v>
      </c>
      <c r="W26" s="462">
        <v>24030</v>
      </c>
      <c r="X26" s="462">
        <v>25212</v>
      </c>
      <c r="Y26" s="425">
        <v>71119</v>
      </c>
      <c r="Z26" s="425">
        <v>30316</v>
      </c>
    </row>
    <row r="27" spans="1:26" ht="19.5" customHeight="1">
      <c r="A27" s="431">
        <v>20</v>
      </c>
      <c r="B27" s="434" t="s">
        <v>86</v>
      </c>
      <c r="C27" s="454">
        <v>54887</v>
      </c>
      <c r="D27" s="454">
        <v>53354</v>
      </c>
      <c r="E27" s="455">
        <v>41622</v>
      </c>
      <c r="F27" s="456">
        <v>11401</v>
      </c>
      <c r="G27" s="456">
        <v>331</v>
      </c>
      <c r="H27" s="457">
        <v>1533</v>
      </c>
      <c r="I27" s="458">
        <v>373</v>
      </c>
      <c r="J27" s="458">
        <v>25605</v>
      </c>
      <c r="K27" s="458">
        <v>13352</v>
      </c>
      <c r="L27" s="458">
        <v>15053</v>
      </c>
      <c r="M27" s="459">
        <v>10</v>
      </c>
      <c r="N27" s="458">
        <v>7</v>
      </c>
      <c r="O27" s="458">
        <v>18</v>
      </c>
      <c r="P27" s="458">
        <v>163</v>
      </c>
      <c r="Q27" s="458">
        <v>14142</v>
      </c>
      <c r="R27" s="458">
        <v>6402</v>
      </c>
      <c r="S27" s="458">
        <v>7075</v>
      </c>
      <c r="T27" s="458">
        <v>3</v>
      </c>
      <c r="U27" s="458">
        <v>2</v>
      </c>
      <c r="V27" s="458">
        <v>2</v>
      </c>
      <c r="W27" s="462">
        <v>60059</v>
      </c>
      <c r="X27" s="462">
        <v>62444</v>
      </c>
      <c r="Y27" s="425">
        <v>207493</v>
      </c>
      <c r="Z27" s="425">
        <v>73976</v>
      </c>
    </row>
    <row r="28" spans="1:26" ht="19.5" customHeight="1">
      <c r="A28" s="431">
        <v>21</v>
      </c>
      <c r="B28" s="434" t="s">
        <v>101</v>
      </c>
      <c r="C28" s="454">
        <v>34292</v>
      </c>
      <c r="D28" s="454">
        <v>33731</v>
      </c>
      <c r="E28" s="455">
        <v>27571</v>
      </c>
      <c r="F28" s="456">
        <v>5536</v>
      </c>
      <c r="G28" s="456">
        <v>624</v>
      </c>
      <c r="H28" s="457">
        <v>561</v>
      </c>
      <c r="I28" s="458">
        <v>159</v>
      </c>
      <c r="J28" s="458">
        <v>7475</v>
      </c>
      <c r="K28" s="458">
        <v>6218</v>
      </c>
      <c r="L28" s="458">
        <v>9417</v>
      </c>
      <c r="M28" s="459">
        <v>8</v>
      </c>
      <c r="N28" s="458">
        <v>8</v>
      </c>
      <c r="O28" s="458">
        <v>26</v>
      </c>
      <c r="P28" s="458">
        <v>69</v>
      </c>
      <c r="Q28" s="458">
        <v>4492</v>
      </c>
      <c r="R28" s="458">
        <v>1669</v>
      </c>
      <c r="S28" s="458">
        <v>2984</v>
      </c>
      <c r="T28" s="458">
        <v>0</v>
      </c>
      <c r="U28" s="458">
        <v>3</v>
      </c>
      <c r="V28" s="458">
        <v>5</v>
      </c>
      <c r="W28" s="462">
        <v>20101</v>
      </c>
      <c r="X28" s="462">
        <v>24635</v>
      </c>
      <c r="Y28" s="425">
        <v>222171</v>
      </c>
      <c r="Z28" s="425">
        <v>30219</v>
      </c>
    </row>
    <row r="29" spans="1:26" ht="19.5" customHeight="1">
      <c r="A29" s="431">
        <v>22</v>
      </c>
      <c r="B29" s="434" t="s">
        <v>102</v>
      </c>
      <c r="C29" s="454">
        <v>19643</v>
      </c>
      <c r="D29" s="454">
        <v>19059</v>
      </c>
      <c r="E29" s="455">
        <v>12847</v>
      </c>
      <c r="F29" s="456">
        <v>6053</v>
      </c>
      <c r="G29" s="456">
        <v>159</v>
      </c>
      <c r="H29" s="457">
        <v>584</v>
      </c>
      <c r="I29" s="458">
        <v>98</v>
      </c>
      <c r="J29" s="458">
        <v>11244</v>
      </c>
      <c r="K29" s="458">
        <v>6967</v>
      </c>
      <c r="L29" s="458">
        <v>7705</v>
      </c>
      <c r="M29" s="459">
        <v>1</v>
      </c>
      <c r="N29" s="458">
        <v>3</v>
      </c>
      <c r="O29" s="458">
        <v>8</v>
      </c>
      <c r="P29" s="458">
        <v>63</v>
      </c>
      <c r="Q29" s="458">
        <v>11848</v>
      </c>
      <c r="R29" s="458">
        <v>4940</v>
      </c>
      <c r="S29" s="458">
        <v>5286</v>
      </c>
      <c r="T29" s="458">
        <v>2</v>
      </c>
      <c r="U29" s="458">
        <v>0</v>
      </c>
      <c r="V29" s="458">
        <v>0</v>
      </c>
      <c r="W29" s="462">
        <v>35166</v>
      </c>
      <c r="X29" s="462">
        <v>36255</v>
      </c>
      <c r="Y29" s="425">
        <v>72598</v>
      </c>
      <c r="Z29" s="425">
        <v>50288</v>
      </c>
    </row>
    <row r="30" spans="1:26" ht="19.5" customHeight="1">
      <c r="A30" s="431">
        <v>23</v>
      </c>
      <c r="B30" s="434" t="s">
        <v>103</v>
      </c>
      <c r="C30" s="454">
        <v>15419</v>
      </c>
      <c r="D30" s="454">
        <v>15165</v>
      </c>
      <c r="E30" s="455">
        <v>11748</v>
      </c>
      <c r="F30" s="456">
        <v>2985</v>
      </c>
      <c r="G30" s="456">
        <v>432</v>
      </c>
      <c r="H30" s="457">
        <v>254</v>
      </c>
      <c r="I30" s="458">
        <v>117</v>
      </c>
      <c r="J30" s="458">
        <v>5455</v>
      </c>
      <c r="K30" s="458">
        <v>4097</v>
      </c>
      <c r="L30" s="458">
        <v>5235</v>
      </c>
      <c r="M30" s="459">
        <v>1</v>
      </c>
      <c r="N30" s="458">
        <v>4</v>
      </c>
      <c r="O30" s="458">
        <v>16</v>
      </c>
      <c r="P30" s="458">
        <v>39</v>
      </c>
      <c r="Q30" s="458">
        <v>1632</v>
      </c>
      <c r="R30" s="458">
        <v>550</v>
      </c>
      <c r="S30" s="458">
        <v>798</v>
      </c>
      <c r="T30" s="458">
        <v>0</v>
      </c>
      <c r="U30" s="458">
        <v>1</v>
      </c>
      <c r="V30" s="458">
        <v>1</v>
      </c>
      <c r="W30" s="462">
        <v>11896</v>
      </c>
      <c r="X30" s="462">
        <v>13294</v>
      </c>
      <c r="Y30" s="425">
        <v>81294</v>
      </c>
      <c r="Z30" s="425">
        <v>13748</v>
      </c>
    </row>
    <row r="31" spans="1:26" ht="19.5" customHeight="1">
      <c r="A31" s="431">
        <v>24</v>
      </c>
      <c r="B31" s="434" t="s">
        <v>126</v>
      </c>
      <c r="C31" s="454">
        <v>7794</v>
      </c>
      <c r="D31" s="454">
        <v>7549</v>
      </c>
      <c r="E31" s="455">
        <v>4803</v>
      </c>
      <c r="F31" s="456">
        <v>2393</v>
      </c>
      <c r="G31" s="456">
        <v>353</v>
      </c>
      <c r="H31" s="457">
        <v>245</v>
      </c>
      <c r="I31" s="458">
        <v>66</v>
      </c>
      <c r="J31" s="458">
        <v>4127</v>
      </c>
      <c r="K31" s="458">
        <v>3209</v>
      </c>
      <c r="L31" s="458">
        <v>3776</v>
      </c>
      <c r="M31" s="459">
        <v>4</v>
      </c>
      <c r="N31" s="458">
        <v>1</v>
      </c>
      <c r="O31" s="458">
        <v>6</v>
      </c>
      <c r="P31" s="458">
        <v>42</v>
      </c>
      <c r="Q31" s="458">
        <v>1877</v>
      </c>
      <c r="R31" s="458">
        <v>747</v>
      </c>
      <c r="S31" s="458">
        <v>909</v>
      </c>
      <c r="T31" s="458">
        <v>2</v>
      </c>
      <c r="U31" s="458">
        <v>0</v>
      </c>
      <c r="V31" s="458">
        <v>0</v>
      </c>
      <c r="W31" s="462">
        <v>10075</v>
      </c>
      <c r="X31" s="462">
        <v>10809</v>
      </c>
      <c r="Y31" s="425">
        <v>38468</v>
      </c>
      <c r="Z31" s="425">
        <v>12572</v>
      </c>
    </row>
    <row r="32" spans="1:26" ht="19.5" customHeight="1">
      <c r="A32" s="431">
        <v>25</v>
      </c>
      <c r="B32" s="434" t="s">
        <v>127</v>
      </c>
      <c r="C32" s="454">
        <v>20260</v>
      </c>
      <c r="D32" s="454">
        <v>19901</v>
      </c>
      <c r="E32" s="455">
        <v>14383</v>
      </c>
      <c r="F32" s="456">
        <v>4688</v>
      </c>
      <c r="G32" s="456">
        <v>830</v>
      </c>
      <c r="H32" s="457">
        <v>359</v>
      </c>
      <c r="I32" s="458">
        <v>117</v>
      </c>
      <c r="J32" s="458">
        <v>8338</v>
      </c>
      <c r="K32" s="458">
        <v>7135</v>
      </c>
      <c r="L32" s="458">
        <v>8754</v>
      </c>
      <c r="M32" s="459">
        <v>3</v>
      </c>
      <c r="N32" s="458">
        <v>5</v>
      </c>
      <c r="O32" s="458">
        <v>10</v>
      </c>
      <c r="P32" s="458">
        <v>69</v>
      </c>
      <c r="Q32" s="458">
        <v>3237</v>
      </c>
      <c r="R32" s="458">
        <v>1496</v>
      </c>
      <c r="S32" s="458">
        <v>1921</v>
      </c>
      <c r="T32" s="458">
        <v>2</v>
      </c>
      <c r="U32" s="458">
        <v>4</v>
      </c>
      <c r="V32" s="458">
        <v>10</v>
      </c>
      <c r="W32" s="462">
        <v>20406</v>
      </c>
      <c r="X32" s="462">
        <v>22461</v>
      </c>
      <c r="Y32" s="425">
        <v>77393</v>
      </c>
      <c r="Z32" s="425">
        <v>23774</v>
      </c>
    </row>
    <row r="33" spans="1:26" ht="19.5" customHeight="1">
      <c r="A33" s="431">
        <v>26</v>
      </c>
      <c r="B33" s="434" t="s">
        <v>0</v>
      </c>
      <c r="C33" s="454">
        <v>29419</v>
      </c>
      <c r="D33" s="454">
        <v>28263</v>
      </c>
      <c r="E33" s="455">
        <v>22113</v>
      </c>
      <c r="F33" s="456">
        <v>5921</v>
      </c>
      <c r="G33" s="456">
        <v>229</v>
      </c>
      <c r="H33" s="457">
        <v>1156</v>
      </c>
      <c r="I33" s="458">
        <v>134</v>
      </c>
      <c r="J33" s="458">
        <v>12122</v>
      </c>
      <c r="K33" s="458">
        <v>7803</v>
      </c>
      <c r="L33" s="458">
        <v>8824</v>
      </c>
      <c r="M33" s="459">
        <v>3</v>
      </c>
      <c r="N33" s="458">
        <v>8</v>
      </c>
      <c r="O33" s="458">
        <v>18</v>
      </c>
      <c r="P33" s="458">
        <v>70</v>
      </c>
      <c r="Q33" s="458">
        <v>6843</v>
      </c>
      <c r="R33" s="458">
        <v>5079</v>
      </c>
      <c r="S33" s="458">
        <v>5579</v>
      </c>
      <c r="T33" s="458">
        <v>2</v>
      </c>
      <c r="U33" s="458">
        <v>2</v>
      </c>
      <c r="V33" s="458">
        <v>5</v>
      </c>
      <c r="W33" s="462">
        <v>32066</v>
      </c>
      <c r="X33" s="462">
        <v>33600</v>
      </c>
      <c r="Y33" s="425">
        <v>90959</v>
      </c>
      <c r="Z33" s="425">
        <v>39185</v>
      </c>
    </row>
    <row r="34" spans="1:26" ht="19.5" customHeight="1">
      <c r="A34" s="431">
        <v>27</v>
      </c>
      <c r="B34" s="434" t="s">
        <v>10</v>
      </c>
      <c r="C34" s="454">
        <v>76736</v>
      </c>
      <c r="D34" s="454">
        <v>74896</v>
      </c>
      <c r="E34" s="455">
        <v>62755</v>
      </c>
      <c r="F34" s="456">
        <v>11690</v>
      </c>
      <c r="G34" s="456">
        <v>451</v>
      </c>
      <c r="H34" s="457">
        <v>1840</v>
      </c>
      <c r="I34" s="458">
        <v>278</v>
      </c>
      <c r="J34" s="458">
        <v>20059</v>
      </c>
      <c r="K34" s="458">
        <v>13171</v>
      </c>
      <c r="L34" s="458">
        <v>16731</v>
      </c>
      <c r="M34" s="459">
        <v>4</v>
      </c>
      <c r="N34" s="458">
        <v>7</v>
      </c>
      <c r="O34" s="458">
        <v>20</v>
      </c>
      <c r="P34" s="458">
        <v>84</v>
      </c>
      <c r="Q34" s="458">
        <v>6860</v>
      </c>
      <c r="R34" s="458">
        <v>3490</v>
      </c>
      <c r="S34" s="458">
        <v>4513</v>
      </c>
      <c r="T34" s="458">
        <v>0</v>
      </c>
      <c r="U34" s="458">
        <v>1</v>
      </c>
      <c r="V34" s="458">
        <v>1</v>
      </c>
      <c r="W34" s="462">
        <v>43954</v>
      </c>
      <c r="X34" s="462">
        <v>48550</v>
      </c>
      <c r="Y34" s="425">
        <v>379516</v>
      </c>
      <c r="Z34" s="425">
        <v>56072</v>
      </c>
    </row>
    <row r="35" spans="1:26" ht="19.5" customHeight="1">
      <c r="A35" s="419">
        <v>28</v>
      </c>
      <c r="B35" s="420" t="s">
        <v>143</v>
      </c>
      <c r="C35" s="454">
        <v>16007</v>
      </c>
      <c r="D35" s="454">
        <v>15610</v>
      </c>
      <c r="E35" s="455">
        <v>10944</v>
      </c>
      <c r="F35" s="456">
        <v>4343</v>
      </c>
      <c r="G35" s="456">
        <v>323</v>
      </c>
      <c r="H35" s="457">
        <v>397</v>
      </c>
      <c r="I35" s="458">
        <v>137</v>
      </c>
      <c r="J35" s="458">
        <v>8458</v>
      </c>
      <c r="K35" s="458">
        <v>5818</v>
      </c>
      <c r="L35" s="458">
        <v>6730</v>
      </c>
      <c r="M35" s="459">
        <v>2</v>
      </c>
      <c r="N35" s="458">
        <v>6</v>
      </c>
      <c r="O35" s="458">
        <v>16</v>
      </c>
      <c r="P35" s="458">
        <v>92</v>
      </c>
      <c r="Q35" s="458">
        <v>4668</v>
      </c>
      <c r="R35" s="458">
        <v>2884</v>
      </c>
      <c r="S35" s="458">
        <v>3243</v>
      </c>
      <c r="T35" s="458">
        <v>1</v>
      </c>
      <c r="U35" s="458">
        <v>0</v>
      </c>
      <c r="V35" s="458">
        <v>0</v>
      </c>
      <c r="W35" s="462">
        <v>22066</v>
      </c>
      <c r="X35" s="462">
        <v>23347</v>
      </c>
      <c r="Y35" s="425">
        <v>59870</v>
      </c>
      <c r="Z35" s="425">
        <v>27225</v>
      </c>
    </row>
    <row r="36" spans="1:26" ht="19.5" customHeight="1">
      <c r="A36" s="419">
        <v>29</v>
      </c>
      <c r="B36" s="420" t="s">
        <v>144</v>
      </c>
      <c r="C36" s="454">
        <v>4221</v>
      </c>
      <c r="D36" s="454">
        <v>4156</v>
      </c>
      <c r="E36" s="455">
        <v>2562</v>
      </c>
      <c r="F36" s="456">
        <v>1422</v>
      </c>
      <c r="G36" s="456">
        <v>172</v>
      </c>
      <c r="H36" s="457">
        <v>65</v>
      </c>
      <c r="I36" s="458">
        <v>36</v>
      </c>
      <c r="J36" s="458">
        <v>2098</v>
      </c>
      <c r="K36" s="458">
        <v>1908</v>
      </c>
      <c r="L36" s="458">
        <v>2203</v>
      </c>
      <c r="M36" s="459">
        <v>0</v>
      </c>
      <c r="N36" s="458">
        <v>2</v>
      </c>
      <c r="O36" s="458">
        <v>3</v>
      </c>
      <c r="P36" s="458">
        <v>27</v>
      </c>
      <c r="Q36" s="458">
        <v>1056</v>
      </c>
      <c r="R36" s="458">
        <v>711</v>
      </c>
      <c r="S36" s="458">
        <v>805</v>
      </c>
      <c r="T36" s="458">
        <v>1</v>
      </c>
      <c r="U36" s="458">
        <v>0</v>
      </c>
      <c r="V36" s="458">
        <v>0</v>
      </c>
      <c r="W36" s="462">
        <v>5839</v>
      </c>
      <c r="X36" s="462">
        <v>6229</v>
      </c>
      <c r="Y36" s="425">
        <v>17350</v>
      </c>
      <c r="Z36" s="425">
        <v>7610</v>
      </c>
    </row>
    <row r="37" spans="1:26" ht="19.5" customHeight="1">
      <c r="A37" s="419">
        <v>30</v>
      </c>
      <c r="B37" s="420" t="s">
        <v>145</v>
      </c>
      <c r="C37" s="454">
        <v>5925</v>
      </c>
      <c r="D37" s="454">
        <v>5878</v>
      </c>
      <c r="E37" s="455">
        <v>4938</v>
      </c>
      <c r="F37" s="463">
        <v>821</v>
      </c>
      <c r="G37" s="463">
        <v>119</v>
      </c>
      <c r="H37" s="464">
        <v>47</v>
      </c>
      <c r="I37" s="458">
        <v>7</v>
      </c>
      <c r="J37" s="458">
        <v>1135</v>
      </c>
      <c r="K37" s="458">
        <v>628</v>
      </c>
      <c r="L37" s="458">
        <v>1170</v>
      </c>
      <c r="M37" s="459">
        <v>0</v>
      </c>
      <c r="N37" s="433">
        <v>0</v>
      </c>
      <c r="O37" s="458">
        <v>0</v>
      </c>
      <c r="P37" s="458">
        <v>0</v>
      </c>
      <c r="Q37" s="458">
        <v>39</v>
      </c>
      <c r="R37" s="458">
        <v>28</v>
      </c>
      <c r="S37" s="458">
        <v>86</v>
      </c>
      <c r="T37" s="458">
        <v>0</v>
      </c>
      <c r="U37" s="433">
        <v>0</v>
      </c>
      <c r="V37" s="458">
        <v>0</v>
      </c>
      <c r="W37" s="462">
        <v>1837</v>
      </c>
      <c r="X37" s="462">
        <v>2437</v>
      </c>
      <c r="Y37" s="425">
        <v>38697</v>
      </c>
      <c r="Z37" s="425">
        <v>2717</v>
      </c>
    </row>
    <row r="38" spans="1:26" ht="19.5" customHeight="1">
      <c r="A38" s="419">
        <v>31</v>
      </c>
      <c r="B38" s="420" t="s">
        <v>68</v>
      </c>
      <c r="C38" s="454">
        <v>60621</v>
      </c>
      <c r="D38" s="454">
        <v>58969</v>
      </c>
      <c r="E38" s="455">
        <v>49981</v>
      </c>
      <c r="F38" s="456">
        <v>8687</v>
      </c>
      <c r="G38" s="456">
        <v>301</v>
      </c>
      <c r="H38" s="457">
        <v>1652</v>
      </c>
      <c r="I38" s="458">
        <v>392</v>
      </c>
      <c r="J38" s="458">
        <v>24211</v>
      </c>
      <c r="K38" s="458">
        <v>14119</v>
      </c>
      <c r="L38" s="458">
        <v>18472</v>
      </c>
      <c r="M38" s="459">
        <v>1</v>
      </c>
      <c r="N38" s="458">
        <v>16</v>
      </c>
      <c r="O38" s="458">
        <v>43</v>
      </c>
      <c r="P38" s="458">
        <v>207</v>
      </c>
      <c r="Q38" s="458">
        <v>10531</v>
      </c>
      <c r="R38" s="458">
        <v>3843</v>
      </c>
      <c r="S38" s="458">
        <v>5369</v>
      </c>
      <c r="T38" s="458">
        <v>2</v>
      </c>
      <c r="U38" s="458">
        <v>7</v>
      </c>
      <c r="V38" s="458">
        <v>17</v>
      </c>
      <c r="W38" s="462">
        <v>53329</v>
      </c>
      <c r="X38" s="462">
        <v>59245</v>
      </c>
      <c r="Y38" s="425">
        <v>344391</v>
      </c>
      <c r="Z38" s="425">
        <v>56045</v>
      </c>
    </row>
    <row r="39" spans="1:26" ht="19.5" customHeight="1">
      <c r="A39" s="419">
        <v>32</v>
      </c>
      <c r="B39" s="420" t="s">
        <v>93</v>
      </c>
      <c r="C39" s="454">
        <v>17832</v>
      </c>
      <c r="D39" s="454">
        <v>17413</v>
      </c>
      <c r="E39" s="455">
        <v>12963</v>
      </c>
      <c r="F39" s="456">
        <v>4233</v>
      </c>
      <c r="G39" s="456">
        <v>217</v>
      </c>
      <c r="H39" s="457">
        <v>419</v>
      </c>
      <c r="I39" s="458">
        <v>116</v>
      </c>
      <c r="J39" s="458">
        <v>8640</v>
      </c>
      <c r="K39" s="458">
        <v>5805</v>
      </c>
      <c r="L39" s="458">
        <v>6546</v>
      </c>
      <c r="M39" s="459">
        <v>2</v>
      </c>
      <c r="N39" s="458">
        <v>2</v>
      </c>
      <c r="O39" s="458">
        <v>8</v>
      </c>
      <c r="P39" s="458">
        <v>46</v>
      </c>
      <c r="Q39" s="458">
        <v>3118</v>
      </c>
      <c r="R39" s="458">
        <v>1301</v>
      </c>
      <c r="S39" s="458">
        <v>1496</v>
      </c>
      <c r="T39" s="458">
        <v>0</v>
      </c>
      <c r="U39" s="458">
        <v>4</v>
      </c>
      <c r="V39" s="458">
        <v>8</v>
      </c>
      <c r="W39" s="462">
        <v>19034</v>
      </c>
      <c r="X39" s="462">
        <v>19980</v>
      </c>
      <c r="Y39" s="425">
        <v>56802</v>
      </c>
      <c r="Z39" s="425">
        <v>21610</v>
      </c>
    </row>
    <row r="40" spans="1:26" ht="19.5" customHeight="1">
      <c r="A40" s="419">
        <v>33</v>
      </c>
      <c r="B40" s="420" t="s">
        <v>1</v>
      </c>
      <c r="C40" s="454">
        <v>83503</v>
      </c>
      <c r="D40" s="454">
        <v>81507</v>
      </c>
      <c r="E40" s="455">
        <v>62384</v>
      </c>
      <c r="F40" s="456">
        <v>18635</v>
      </c>
      <c r="G40" s="456">
        <v>488</v>
      </c>
      <c r="H40" s="457">
        <v>1996</v>
      </c>
      <c r="I40" s="458">
        <v>337</v>
      </c>
      <c r="J40" s="458">
        <v>26021</v>
      </c>
      <c r="K40" s="458">
        <v>13784</v>
      </c>
      <c r="L40" s="458">
        <v>17068</v>
      </c>
      <c r="M40" s="459">
        <v>8</v>
      </c>
      <c r="N40" s="458">
        <v>9</v>
      </c>
      <c r="O40" s="458">
        <v>26</v>
      </c>
      <c r="P40" s="458">
        <v>214</v>
      </c>
      <c r="Q40" s="458">
        <v>10070</v>
      </c>
      <c r="R40" s="458">
        <v>3426</v>
      </c>
      <c r="S40" s="458">
        <v>4460</v>
      </c>
      <c r="T40" s="458">
        <v>4</v>
      </c>
      <c r="U40" s="458">
        <v>3</v>
      </c>
      <c r="V40" s="458">
        <v>4</v>
      </c>
      <c r="W40" s="462">
        <v>53876</v>
      </c>
      <c r="X40" s="462">
        <v>58212</v>
      </c>
      <c r="Y40" s="425">
        <v>379923</v>
      </c>
      <c r="Z40" s="425">
        <v>84968</v>
      </c>
    </row>
    <row r="41" spans="1:26" ht="19.5" customHeight="1">
      <c r="A41" s="419">
        <v>34</v>
      </c>
      <c r="B41" s="420" t="s">
        <v>2</v>
      </c>
      <c r="C41" s="454">
        <v>690693</v>
      </c>
      <c r="D41" s="454">
        <v>650063</v>
      </c>
      <c r="E41" s="455">
        <v>646601</v>
      </c>
      <c r="F41" s="456">
        <v>3035</v>
      </c>
      <c r="G41" s="456">
        <v>427</v>
      </c>
      <c r="H41" s="457">
        <v>40630</v>
      </c>
      <c r="I41" s="458">
        <v>2355</v>
      </c>
      <c r="J41" s="458">
        <v>186425</v>
      </c>
      <c r="K41" s="458">
        <v>89895</v>
      </c>
      <c r="L41" s="458">
        <v>106781</v>
      </c>
      <c r="M41" s="459">
        <v>26</v>
      </c>
      <c r="N41" s="458">
        <v>46</v>
      </c>
      <c r="O41" s="458">
        <v>109</v>
      </c>
      <c r="P41" s="458">
        <v>34</v>
      </c>
      <c r="Q41" s="458">
        <v>2665</v>
      </c>
      <c r="R41" s="458">
        <v>1670</v>
      </c>
      <c r="S41" s="458">
        <v>1935</v>
      </c>
      <c r="T41" s="458">
        <v>0</v>
      </c>
      <c r="U41" s="458">
        <v>1</v>
      </c>
      <c r="V41" s="458">
        <v>1</v>
      </c>
      <c r="W41" s="462">
        <v>283117</v>
      </c>
      <c r="X41" s="462">
        <v>300331</v>
      </c>
      <c r="Y41" s="425">
        <v>2665601</v>
      </c>
      <c r="Z41" s="425">
        <v>17299</v>
      </c>
    </row>
    <row r="42" spans="1:26" ht="19.5" customHeight="1">
      <c r="A42" s="419">
        <v>35</v>
      </c>
      <c r="B42" s="420" t="s">
        <v>3</v>
      </c>
      <c r="C42" s="454">
        <v>182804</v>
      </c>
      <c r="D42" s="454">
        <v>173260</v>
      </c>
      <c r="E42" s="455">
        <v>151481</v>
      </c>
      <c r="F42" s="456">
        <v>21210</v>
      </c>
      <c r="G42" s="456">
        <v>569</v>
      </c>
      <c r="H42" s="457">
        <v>9544</v>
      </c>
      <c r="I42" s="458">
        <v>989</v>
      </c>
      <c r="J42" s="458">
        <v>67137</v>
      </c>
      <c r="K42" s="458">
        <v>36516</v>
      </c>
      <c r="L42" s="458">
        <v>41749</v>
      </c>
      <c r="M42" s="459">
        <v>10</v>
      </c>
      <c r="N42" s="458">
        <v>14</v>
      </c>
      <c r="O42" s="458">
        <v>34</v>
      </c>
      <c r="P42" s="458">
        <v>189</v>
      </c>
      <c r="Q42" s="458">
        <v>25209</v>
      </c>
      <c r="R42" s="458">
        <v>12056</v>
      </c>
      <c r="S42" s="458">
        <v>13246</v>
      </c>
      <c r="T42" s="458">
        <v>1</v>
      </c>
      <c r="U42" s="458">
        <v>2</v>
      </c>
      <c r="V42" s="458">
        <v>5</v>
      </c>
      <c r="W42" s="462">
        <v>142123</v>
      </c>
      <c r="X42" s="462">
        <v>148569</v>
      </c>
      <c r="Y42" s="425">
        <v>566098</v>
      </c>
      <c r="Z42" s="425">
        <v>134973</v>
      </c>
    </row>
    <row r="43" spans="1:26" ht="19.5" customHeight="1">
      <c r="A43" s="419">
        <v>36</v>
      </c>
      <c r="B43" s="420" t="s">
        <v>4</v>
      </c>
      <c r="C43" s="454">
        <v>8459</v>
      </c>
      <c r="D43" s="454">
        <v>8296</v>
      </c>
      <c r="E43" s="455">
        <v>4724</v>
      </c>
      <c r="F43" s="456">
        <v>3292</v>
      </c>
      <c r="G43" s="456">
        <v>280</v>
      </c>
      <c r="H43" s="457">
        <v>163</v>
      </c>
      <c r="I43" s="458">
        <v>43</v>
      </c>
      <c r="J43" s="458">
        <v>3508</v>
      </c>
      <c r="K43" s="458">
        <v>2961</v>
      </c>
      <c r="L43" s="458">
        <v>3482</v>
      </c>
      <c r="M43" s="459">
        <v>3</v>
      </c>
      <c r="N43" s="458">
        <v>3</v>
      </c>
      <c r="O43" s="458">
        <v>12</v>
      </c>
      <c r="P43" s="458">
        <v>35</v>
      </c>
      <c r="Q43" s="458">
        <v>1223</v>
      </c>
      <c r="R43" s="458">
        <v>519</v>
      </c>
      <c r="S43" s="458">
        <v>663</v>
      </c>
      <c r="T43" s="458">
        <v>0</v>
      </c>
      <c r="U43" s="458">
        <v>2</v>
      </c>
      <c r="V43" s="458">
        <v>8</v>
      </c>
      <c r="W43" s="462">
        <v>8297</v>
      </c>
      <c r="X43" s="462">
        <v>8977</v>
      </c>
      <c r="Y43" s="425">
        <v>39371</v>
      </c>
      <c r="Z43" s="425">
        <v>13661</v>
      </c>
    </row>
    <row r="44" spans="1:26" ht="19.5" customHeight="1">
      <c r="A44" s="431">
        <v>37</v>
      </c>
      <c r="B44" s="420" t="s">
        <v>5</v>
      </c>
      <c r="C44" s="454">
        <v>15941</v>
      </c>
      <c r="D44" s="454">
        <v>15461</v>
      </c>
      <c r="E44" s="455">
        <v>9988</v>
      </c>
      <c r="F44" s="456">
        <v>4977</v>
      </c>
      <c r="G44" s="456">
        <v>496</v>
      </c>
      <c r="H44" s="457">
        <v>480</v>
      </c>
      <c r="I44" s="458">
        <v>103</v>
      </c>
      <c r="J44" s="458">
        <v>8040</v>
      </c>
      <c r="K44" s="458">
        <v>5869</v>
      </c>
      <c r="L44" s="458">
        <v>6564</v>
      </c>
      <c r="M44" s="459">
        <v>2</v>
      </c>
      <c r="N44" s="458">
        <v>2</v>
      </c>
      <c r="O44" s="458">
        <v>6</v>
      </c>
      <c r="P44" s="458">
        <v>83</v>
      </c>
      <c r="Q44" s="458">
        <v>3969</v>
      </c>
      <c r="R44" s="458">
        <v>1472</v>
      </c>
      <c r="S44" s="458">
        <v>1702</v>
      </c>
      <c r="T44" s="458">
        <v>1</v>
      </c>
      <c r="U44" s="458">
        <v>2</v>
      </c>
      <c r="V44" s="458">
        <v>4</v>
      </c>
      <c r="W44" s="462">
        <v>19543</v>
      </c>
      <c r="X44" s="462">
        <v>20474</v>
      </c>
      <c r="Y44" s="425">
        <v>56245</v>
      </c>
      <c r="Z44" s="425">
        <v>26092</v>
      </c>
    </row>
    <row r="45" spans="1:26" ht="19.5" customHeight="1">
      <c r="A45" s="431">
        <v>38</v>
      </c>
      <c r="B45" s="420" t="s">
        <v>6</v>
      </c>
      <c r="C45" s="454">
        <v>51790</v>
      </c>
      <c r="D45" s="454">
        <v>49765</v>
      </c>
      <c r="E45" s="455">
        <v>40387</v>
      </c>
      <c r="F45" s="456">
        <v>9005</v>
      </c>
      <c r="G45" s="456">
        <v>373</v>
      </c>
      <c r="H45" s="457">
        <v>2025</v>
      </c>
      <c r="I45" s="458">
        <v>311</v>
      </c>
      <c r="J45" s="458">
        <v>19448</v>
      </c>
      <c r="K45" s="458">
        <v>10726</v>
      </c>
      <c r="L45" s="458">
        <v>12766</v>
      </c>
      <c r="M45" s="459">
        <v>12</v>
      </c>
      <c r="N45" s="458">
        <v>10</v>
      </c>
      <c r="O45" s="458">
        <v>20</v>
      </c>
      <c r="P45" s="458">
        <v>94</v>
      </c>
      <c r="Q45" s="458">
        <v>5355</v>
      </c>
      <c r="R45" s="458">
        <v>3728</v>
      </c>
      <c r="S45" s="458">
        <v>4333</v>
      </c>
      <c r="T45" s="458">
        <v>1</v>
      </c>
      <c r="U45" s="458">
        <v>5</v>
      </c>
      <c r="V45" s="458">
        <v>12</v>
      </c>
      <c r="W45" s="462">
        <v>39690</v>
      </c>
      <c r="X45" s="462">
        <v>42352</v>
      </c>
      <c r="Y45" s="425">
        <v>231902</v>
      </c>
      <c r="Z45" s="425">
        <v>44296</v>
      </c>
    </row>
    <row r="46" spans="1:26" ht="19.5" customHeight="1">
      <c r="A46" s="431">
        <v>39</v>
      </c>
      <c r="B46" s="420" t="s">
        <v>7</v>
      </c>
      <c r="C46" s="454">
        <v>14688</v>
      </c>
      <c r="D46" s="454">
        <v>14082</v>
      </c>
      <c r="E46" s="455">
        <v>10790</v>
      </c>
      <c r="F46" s="456">
        <v>3167</v>
      </c>
      <c r="G46" s="456">
        <v>125</v>
      </c>
      <c r="H46" s="457">
        <v>606</v>
      </c>
      <c r="I46" s="458">
        <v>95</v>
      </c>
      <c r="J46" s="458">
        <v>8795</v>
      </c>
      <c r="K46" s="458">
        <v>5524</v>
      </c>
      <c r="L46" s="458">
        <v>6132</v>
      </c>
      <c r="M46" s="459">
        <v>0</v>
      </c>
      <c r="N46" s="433">
        <v>1</v>
      </c>
      <c r="O46" s="458">
        <v>3</v>
      </c>
      <c r="P46" s="458">
        <v>34</v>
      </c>
      <c r="Q46" s="458">
        <v>4974</v>
      </c>
      <c r="R46" s="458">
        <v>2390</v>
      </c>
      <c r="S46" s="458">
        <v>2583</v>
      </c>
      <c r="T46" s="458">
        <v>0</v>
      </c>
      <c r="U46" s="433">
        <v>1</v>
      </c>
      <c r="V46" s="458">
        <v>2</v>
      </c>
      <c r="W46" s="462">
        <v>21814</v>
      </c>
      <c r="X46" s="462">
        <v>22618</v>
      </c>
      <c r="Y46" s="425">
        <v>65169</v>
      </c>
      <c r="Z46" s="425">
        <v>23437</v>
      </c>
    </row>
    <row r="47" spans="1:26" ht="19.5" customHeight="1">
      <c r="A47" s="431">
        <v>40</v>
      </c>
      <c r="B47" s="420" t="s">
        <v>8</v>
      </c>
      <c r="C47" s="454">
        <v>8870</v>
      </c>
      <c r="D47" s="454">
        <v>8474</v>
      </c>
      <c r="E47" s="455">
        <v>5869</v>
      </c>
      <c r="F47" s="465">
        <v>2435</v>
      </c>
      <c r="G47" s="465">
        <v>170</v>
      </c>
      <c r="H47" s="466">
        <v>396</v>
      </c>
      <c r="I47" s="458">
        <v>98</v>
      </c>
      <c r="J47" s="458">
        <v>5496</v>
      </c>
      <c r="K47" s="458">
        <v>3368</v>
      </c>
      <c r="L47" s="458">
        <v>3912</v>
      </c>
      <c r="M47" s="467">
        <v>2</v>
      </c>
      <c r="N47" s="458">
        <v>0</v>
      </c>
      <c r="O47" s="458">
        <v>0</v>
      </c>
      <c r="P47" s="458">
        <v>44</v>
      </c>
      <c r="Q47" s="458">
        <v>2082</v>
      </c>
      <c r="R47" s="458">
        <v>2208</v>
      </c>
      <c r="S47" s="458">
        <v>2511</v>
      </c>
      <c r="T47" s="458">
        <v>0</v>
      </c>
      <c r="U47" s="458">
        <v>1</v>
      </c>
      <c r="V47" s="458">
        <v>1</v>
      </c>
      <c r="W47" s="462">
        <v>13299</v>
      </c>
      <c r="X47" s="462">
        <v>14146</v>
      </c>
      <c r="Y47" s="425">
        <v>37376</v>
      </c>
      <c r="Z47" s="425">
        <v>14760</v>
      </c>
    </row>
    <row r="48" spans="1:26" ht="19.5" customHeight="1">
      <c r="A48" s="432">
        <v>41</v>
      </c>
      <c r="B48" s="468" t="s">
        <v>44</v>
      </c>
      <c r="C48" s="454">
        <v>55012</v>
      </c>
      <c r="D48" s="454">
        <v>52859</v>
      </c>
      <c r="E48" s="455">
        <v>50552</v>
      </c>
      <c r="F48" s="423">
        <v>2154</v>
      </c>
      <c r="G48" s="423">
        <v>153</v>
      </c>
      <c r="H48" s="469">
        <v>2153</v>
      </c>
      <c r="I48" s="458">
        <v>233</v>
      </c>
      <c r="J48" s="458">
        <v>15312</v>
      </c>
      <c r="K48" s="458">
        <v>8312</v>
      </c>
      <c r="L48" s="458">
        <v>9990</v>
      </c>
      <c r="M48" s="459">
        <v>0</v>
      </c>
      <c r="N48" s="458">
        <v>6</v>
      </c>
      <c r="O48" s="458">
        <v>17</v>
      </c>
      <c r="P48" s="458">
        <v>35</v>
      </c>
      <c r="Q48" s="458">
        <v>3159</v>
      </c>
      <c r="R48" s="458">
        <v>1558</v>
      </c>
      <c r="S48" s="458">
        <v>1745</v>
      </c>
      <c r="T48" s="458">
        <v>0</v>
      </c>
      <c r="U48" s="458">
        <v>1</v>
      </c>
      <c r="V48" s="458">
        <v>3</v>
      </c>
      <c r="W48" s="462">
        <v>28616</v>
      </c>
      <c r="X48" s="462">
        <v>30494</v>
      </c>
      <c r="Y48" s="425">
        <v>193420</v>
      </c>
      <c r="Z48" s="425">
        <v>15470</v>
      </c>
    </row>
    <row r="49" spans="1:26" ht="19.5" customHeight="1">
      <c r="A49" s="432">
        <v>42</v>
      </c>
      <c r="B49" s="468" t="s">
        <v>146</v>
      </c>
      <c r="C49" s="454">
        <v>114006</v>
      </c>
      <c r="D49" s="454">
        <v>112253</v>
      </c>
      <c r="E49" s="455">
        <v>77122</v>
      </c>
      <c r="F49" s="423">
        <v>34478</v>
      </c>
      <c r="G49" s="423">
        <v>653</v>
      </c>
      <c r="H49" s="469">
        <v>1753</v>
      </c>
      <c r="I49" s="458">
        <v>500</v>
      </c>
      <c r="J49" s="458">
        <v>41292</v>
      </c>
      <c r="K49" s="458">
        <v>23947</v>
      </c>
      <c r="L49" s="458">
        <v>28456</v>
      </c>
      <c r="M49" s="459">
        <v>15</v>
      </c>
      <c r="N49" s="458">
        <v>20</v>
      </c>
      <c r="O49" s="458">
        <v>39</v>
      </c>
      <c r="P49" s="458">
        <v>275</v>
      </c>
      <c r="Q49" s="458">
        <v>22738</v>
      </c>
      <c r="R49" s="458">
        <v>12219</v>
      </c>
      <c r="S49" s="458">
        <v>14391</v>
      </c>
      <c r="T49" s="458">
        <v>7</v>
      </c>
      <c r="U49" s="458">
        <v>7</v>
      </c>
      <c r="V49" s="458">
        <v>13</v>
      </c>
      <c r="W49" s="462">
        <v>101020</v>
      </c>
      <c r="X49" s="462">
        <v>107726</v>
      </c>
      <c r="Y49" s="425">
        <v>484634</v>
      </c>
      <c r="Z49" s="425">
        <v>172059</v>
      </c>
    </row>
    <row r="50" spans="1:26" ht="19.5" customHeight="1">
      <c r="A50" s="432">
        <v>43</v>
      </c>
      <c r="B50" s="468" t="s">
        <v>39</v>
      </c>
      <c r="C50" s="454">
        <v>18739</v>
      </c>
      <c r="D50" s="454">
        <v>18255</v>
      </c>
      <c r="E50" s="455">
        <v>13502</v>
      </c>
      <c r="F50" s="423">
        <v>4421</v>
      </c>
      <c r="G50" s="423">
        <v>332</v>
      </c>
      <c r="H50" s="469">
        <v>484</v>
      </c>
      <c r="I50" s="458">
        <v>96</v>
      </c>
      <c r="J50" s="458">
        <v>6428</v>
      </c>
      <c r="K50" s="458">
        <v>4534</v>
      </c>
      <c r="L50" s="458">
        <v>5020</v>
      </c>
      <c r="M50" s="459">
        <v>6</v>
      </c>
      <c r="N50" s="458">
        <v>6</v>
      </c>
      <c r="O50" s="458">
        <v>13</v>
      </c>
      <c r="P50" s="458">
        <v>70</v>
      </c>
      <c r="Q50" s="458">
        <v>4163</v>
      </c>
      <c r="R50" s="458">
        <v>2548</v>
      </c>
      <c r="S50" s="458">
        <v>2783</v>
      </c>
      <c r="T50" s="458">
        <v>1</v>
      </c>
      <c r="U50" s="458">
        <v>1</v>
      </c>
      <c r="V50" s="458">
        <v>1</v>
      </c>
      <c r="W50" s="462">
        <v>17853</v>
      </c>
      <c r="X50" s="462">
        <v>18581</v>
      </c>
      <c r="Y50" s="425">
        <v>72723</v>
      </c>
      <c r="Z50" s="425">
        <v>25838</v>
      </c>
    </row>
    <row r="51" spans="1:26" ht="19.5" customHeight="1">
      <c r="A51" s="432">
        <v>44</v>
      </c>
      <c r="B51" s="468" t="s">
        <v>40</v>
      </c>
      <c r="C51" s="454">
        <v>26939</v>
      </c>
      <c r="D51" s="454">
        <v>26444</v>
      </c>
      <c r="E51" s="455">
        <v>18286</v>
      </c>
      <c r="F51" s="423">
        <v>7731</v>
      </c>
      <c r="G51" s="423">
        <v>427</v>
      </c>
      <c r="H51" s="469">
        <v>495</v>
      </c>
      <c r="I51" s="458">
        <v>189</v>
      </c>
      <c r="J51" s="458">
        <v>9208</v>
      </c>
      <c r="K51" s="458">
        <v>6542</v>
      </c>
      <c r="L51" s="458">
        <v>8005</v>
      </c>
      <c r="M51" s="459">
        <v>1</v>
      </c>
      <c r="N51" s="458">
        <v>1</v>
      </c>
      <c r="O51" s="458">
        <v>2</v>
      </c>
      <c r="P51" s="458">
        <v>128</v>
      </c>
      <c r="Q51" s="458">
        <v>4410</v>
      </c>
      <c r="R51" s="458">
        <v>1645</v>
      </c>
      <c r="S51" s="458">
        <v>2174</v>
      </c>
      <c r="T51" s="458">
        <v>0</v>
      </c>
      <c r="U51" s="458">
        <v>0</v>
      </c>
      <c r="V51" s="458">
        <v>0</v>
      </c>
      <c r="W51" s="462">
        <v>22124</v>
      </c>
      <c r="X51" s="462">
        <v>24117</v>
      </c>
      <c r="Y51" s="425">
        <v>99371</v>
      </c>
      <c r="Z51" s="425">
        <v>36188</v>
      </c>
    </row>
    <row r="52" spans="1:26" ht="19.5" customHeight="1">
      <c r="A52" s="432">
        <v>45</v>
      </c>
      <c r="B52" s="470" t="s">
        <v>41</v>
      </c>
      <c r="C52" s="454">
        <v>69410</v>
      </c>
      <c r="D52" s="454">
        <v>68139</v>
      </c>
      <c r="E52" s="455">
        <v>46081</v>
      </c>
      <c r="F52" s="423">
        <v>21437</v>
      </c>
      <c r="G52" s="423">
        <v>621</v>
      </c>
      <c r="H52" s="469">
        <v>1271</v>
      </c>
      <c r="I52" s="458">
        <v>343</v>
      </c>
      <c r="J52" s="458">
        <v>26331</v>
      </c>
      <c r="K52" s="458">
        <v>15215</v>
      </c>
      <c r="L52" s="458">
        <v>17128</v>
      </c>
      <c r="M52" s="459">
        <v>7</v>
      </c>
      <c r="N52" s="458">
        <v>5</v>
      </c>
      <c r="O52" s="458">
        <v>8</v>
      </c>
      <c r="P52" s="458">
        <v>303</v>
      </c>
      <c r="Q52" s="458">
        <v>37183</v>
      </c>
      <c r="R52" s="458">
        <v>14371</v>
      </c>
      <c r="S52" s="458">
        <v>15667</v>
      </c>
      <c r="T52" s="458">
        <v>3</v>
      </c>
      <c r="U52" s="458">
        <v>6</v>
      </c>
      <c r="V52" s="458">
        <v>16</v>
      </c>
      <c r="W52" s="462">
        <v>93767</v>
      </c>
      <c r="X52" s="462">
        <v>96989</v>
      </c>
      <c r="Y52" s="425">
        <v>192711</v>
      </c>
      <c r="Z52" s="425">
        <v>164761</v>
      </c>
    </row>
    <row r="53" spans="1:26" ht="19.5" customHeight="1">
      <c r="A53" s="432">
        <v>46</v>
      </c>
      <c r="B53" s="470" t="s">
        <v>206</v>
      </c>
      <c r="C53" s="454">
        <v>37233</v>
      </c>
      <c r="D53" s="454">
        <v>36498</v>
      </c>
      <c r="E53" s="455">
        <v>28457</v>
      </c>
      <c r="F53" s="423">
        <v>7595</v>
      </c>
      <c r="G53" s="423">
        <v>446</v>
      </c>
      <c r="H53" s="469">
        <v>735</v>
      </c>
      <c r="I53" s="458">
        <v>156</v>
      </c>
      <c r="J53" s="458">
        <v>12602</v>
      </c>
      <c r="K53" s="458">
        <v>7158</v>
      </c>
      <c r="L53" s="458">
        <v>8910</v>
      </c>
      <c r="M53" s="459">
        <v>7</v>
      </c>
      <c r="N53" s="458">
        <v>4</v>
      </c>
      <c r="O53" s="458">
        <v>9</v>
      </c>
      <c r="P53" s="458">
        <v>51</v>
      </c>
      <c r="Q53" s="458">
        <v>5203</v>
      </c>
      <c r="R53" s="458">
        <v>1809</v>
      </c>
      <c r="S53" s="458">
        <v>2249</v>
      </c>
      <c r="T53" s="458">
        <v>2</v>
      </c>
      <c r="U53" s="458">
        <v>1</v>
      </c>
      <c r="V53" s="458">
        <v>2</v>
      </c>
      <c r="W53" s="462">
        <v>26993</v>
      </c>
      <c r="X53" s="462">
        <v>29191</v>
      </c>
      <c r="Y53" s="425">
        <v>184636</v>
      </c>
      <c r="Z53" s="425">
        <v>37382</v>
      </c>
    </row>
    <row r="54" spans="1:26" ht="19.5" customHeight="1">
      <c r="A54" s="432">
        <v>47</v>
      </c>
      <c r="B54" s="470" t="s">
        <v>42</v>
      </c>
      <c r="C54" s="454">
        <v>19247</v>
      </c>
      <c r="D54" s="454">
        <v>19095</v>
      </c>
      <c r="E54" s="455">
        <v>14041</v>
      </c>
      <c r="F54" s="423">
        <v>4630</v>
      </c>
      <c r="G54" s="423">
        <v>424</v>
      </c>
      <c r="H54" s="469">
        <v>152</v>
      </c>
      <c r="I54" s="458">
        <v>53</v>
      </c>
      <c r="J54" s="458">
        <v>5611</v>
      </c>
      <c r="K54" s="458">
        <v>3901</v>
      </c>
      <c r="L54" s="458">
        <v>5979</v>
      </c>
      <c r="M54" s="459">
        <v>0</v>
      </c>
      <c r="N54" s="458">
        <v>0</v>
      </c>
      <c r="O54" s="458">
        <v>0</v>
      </c>
      <c r="P54" s="458">
        <v>56</v>
      </c>
      <c r="Q54" s="458">
        <v>1324</v>
      </c>
      <c r="R54" s="458">
        <v>632</v>
      </c>
      <c r="S54" s="458">
        <v>1204</v>
      </c>
      <c r="T54" s="458">
        <v>0</v>
      </c>
      <c r="U54" s="458">
        <v>1</v>
      </c>
      <c r="V54" s="458">
        <v>2</v>
      </c>
      <c r="W54" s="462">
        <v>11578</v>
      </c>
      <c r="X54" s="462">
        <v>14229</v>
      </c>
      <c r="Y54" s="425">
        <v>132510</v>
      </c>
      <c r="Z54" s="425">
        <v>18623</v>
      </c>
    </row>
    <row r="55" spans="1:26" ht="19.5" customHeight="1">
      <c r="A55" s="432">
        <v>48</v>
      </c>
      <c r="B55" s="470" t="s">
        <v>95</v>
      </c>
      <c r="C55" s="454">
        <v>55759</v>
      </c>
      <c r="D55" s="454">
        <v>53757</v>
      </c>
      <c r="E55" s="455">
        <v>45694</v>
      </c>
      <c r="F55" s="423">
        <v>7826</v>
      </c>
      <c r="G55" s="423">
        <v>237</v>
      </c>
      <c r="H55" s="469">
        <v>2002</v>
      </c>
      <c r="I55" s="458">
        <v>254</v>
      </c>
      <c r="J55" s="458">
        <v>21087</v>
      </c>
      <c r="K55" s="458">
        <v>8162</v>
      </c>
      <c r="L55" s="458">
        <v>9244</v>
      </c>
      <c r="M55" s="459">
        <v>7</v>
      </c>
      <c r="N55" s="458">
        <v>7</v>
      </c>
      <c r="O55" s="458">
        <v>18</v>
      </c>
      <c r="P55" s="458">
        <v>105</v>
      </c>
      <c r="Q55" s="458">
        <v>12740</v>
      </c>
      <c r="R55" s="458">
        <v>5721</v>
      </c>
      <c r="S55" s="458">
        <v>6217</v>
      </c>
      <c r="T55" s="458">
        <v>0</v>
      </c>
      <c r="U55" s="458">
        <v>3</v>
      </c>
      <c r="V55" s="458">
        <v>9</v>
      </c>
      <c r="W55" s="462">
        <v>48086</v>
      </c>
      <c r="X55" s="462">
        <v>49681</v>
      </c>
      <c r="Y55" s="425">
        <v>156955</v>
      </c>
      <c r="Z55" s="425">
        <v>58798</v>
      </c>
    </row>
    <row r="56" spans="1:26" ht="19.5" customHeight="1">
      <c r="A56" s="432">
        <v>49</v>
      </c>
      <c r="B56" s="470" t="s">
        <v>96</v>
      </c>
      <c r="C56" s="454">
        <v>8002</v>
      </c>
      <c r="D56" s="454">
        <v>7905</v>
      </c>
      <c r="E56" s="455">
        <v>5607</v>
      </c>
      <c r="F56" s="423">
        <v>1948</v>
      </c>
      <c r="G56" s="423">
        <v>350</v>
      </c>
      <c r="H56" s="469">
        <v>97</v>
      </c>
      <c r="I56" s="458">
        <v>33</v>
      </c>
      <c r="J56" s="458">
        <v>2768</v>
      </c>
      <c r="K56" s="458">
        <v>1767</v>
      </c>
      <c r="L56" s="458">
        <v>2506</v>
      </c>
      <c r="M56" s="459">
        <v>1</v>
      </c>
      <c r="N56" s="458">
        <v>1</v>
      </c>
      <c r="O56" s="458">
        <v>2</v>
      </c>
      <c r="P56" s="458">
        <v>15</v>
      </c>
      <c r="Q56" s="458">
        <v>3361</v>
      </c>
      <c r="R56" s="458">
        <v>1042</v>
      </c>
      <c r="S56" s="458">
        <v>1572</v>
      </c>
      <c r="T56" s="458">
        <v>0</v>
      </c>
      <c r="U56" s="458">
        <v>0</v>
      </c>
      <c r="V56" s="458">
        <v>0</v>
      </c>
      <c r="W56" s="462">
        <v>8988</v>
      </c>
      <c r="X56" s="462">
        <v>10258</v>
      </c>
      <c r="Y56" s="425">
        <v>51003</v>
      </c>
      <c r="Z56" s="425">
        <v>15046</v>
      </c>
    </row>
    <row r="57" spans="1:26" ht="19.5" customHeight="1">
      <c r="A57" s="432">
        <v>50</v>
      </c>
      <c r="B57" s="470" t="s">
        <v>97</v>
      </c>
      <c r="C57" s="454">
        <v>16860</v>
      </c>
      <c r="D57" s="454">
        <v>16628</v>
      </c>
      <c r="E57" s="455">
        <v>11397</v>
      </c>
      <c r="F57" s="423">
        <v>5093</v>
      </c>
      <c r="G57" s="423">
        <v>138</v>
      </c>
      <c r="H57" s="469">
        <v>232</v>
      </c>
      <c r="I57" s="458">
        <v>98</v>
      </c>
      <c r="J57" s="458">
        <v>8301</v>
      </c>
      <c r="K57" s="458">
        <v>4906</v>
      </c>
      <c r="L57" s="458">
        <v>5587</v>
      </c>
      <c r="M57" s="459">
        <v>1</v>
      </c>
      <c r="N57" s="458">
        <v>5</v>
      </c>
      <c r="O57" s="458">
        <v>11</v>
      </c>
      <c r="P57" s="458">
        <v>70</v>
      </c>
      <c r="Q57" s="458">
        <v>3718</v>
      </c>
      <c r="R57" s="458">
        <v>2438</v>
      </c>
      <c r="S57" s="458">
        <v>2743</v>
      </c>
      <c r="T57" s="458">
        <v>3</v>
      </c>
      <c r="U57" s="458">
        <v>0</v>
      </c>
      <c r="V57" s="458">
        <v>0</v>
      </c>
      <c r="W57" s="462">
        <v>19540</v>
      </c>
      <c r="X57" s="462">
        <v>20532</v>
      </c>
      <c r="Y57" s="425">
        <v>57046</v>
      </c>
      <c r="Z57" s="425">
        <v>26903</v>
      </c>
    </row>
    <row r="58" spans="1:26" ht="19.5" customHeight="1">
      <c r="A58" s="432">
        <v>51</v>
      </c>
      <c r="B58" s="470" t="s">
        <v>98</v>
      </c>
      <c r="C58" s="454">
        <v>21159</v>
      </c>
      <c r="D58" s="454">
        <v>20914</v>
      </c>
      <c r="E58" s="455">
        <v>10931</v>
      </c>
      <c r="F58" s="423">
        <v>9811</v>
      </c>
      <c r="G58" s="423">
        <v>172</v>
      </c>
      <c r="H58" s="469">
        <v>245</v>
      </c>
      <c r="I58" s="458">
        <v>84</v>
      </c>
      <c r="J58" s="458">
        <v>5891</v>
      </c>
      <c r="K58" s="458">
        <v>4247</v>
      </c>
      <c r="L58" s="458">
        <v>5013</v>
      </c>
      <c r="M58" s="459">
        <v>1</v>
      </c>
      <c r="N58" s="458">
        <v>2</v>
      </c>
      <c r="O58" s="458">
        <v>3</v>
      </c>
      <c r="P58" s="458">
        <v>71</v>
      </c>
      <c r="Q58" s="458">
        <v>2968</v>
      </c>
      <c r="R58" s="458">
        <v>2077</v>
      </c>
      <c r="S58" s="458">
        <v>2480</v>
      </c>
      <c r="T58" s="458">
        <v>0</v>
      </c>
      <c r="U58" s="458">
        <v>2</v>
      </c>
      <c r="V58" s="458">
        <v>6</v>
      </c>
      <c r="W58" s="462">
        <v>15343</v>
      </c>
      <c r="X58" s="462">
        <v>16517</v>
      </c>
      <c r="Y58" s="425">
        <v>70313</v>
      </c>
      <c r="Z58" s="425">
        <v>39621</v>
      </c>
    </row>
    <row r="59" spans="1:26" ht="19.5" customHeight="1">
      <c r="A59" s="432">
        <v>52</v>
      </c>
      <c r="B59" s="470" t="s">
        <v>99</v>
      </c>
      <c r="C59" s="454">
        <v>26546</v>
      </c>
      <c r="D59" s="454">
        <v>25843</v>
      </c>
      <c r="E59" s="455">
        <v>19082</v>
      </c>
      <c r="F59" s="423">
        <v>6422</v>
      </c>
      <c r="G59" s="423">
        <v>339</v>
      </c>
      <c r="H59" s="469">
        <v>703</v>
      </c>
      <c r="I59" s="458">
        <v>159</v>
      </c>
      <c r="J59" s="458">
        <v>12644</v>
      </c>
      <c r="K59" s="458">
        <v>7755</v>
      </c>
      <c r="L59" s="458">
        <v>8907</v>
      </c>
      <c r="M59" s="459">
        <v>5</v>
      </c>
      <c r="N59" s="458">
        <v>4</v>
      </c>
      <c r="O59" s="458">
        <v>7</v>
      </c>
      <c r="P59" s="458">
        <v>140</v>
      </c>
      <c r="Q59" s="458">
        <v>8094</v>
      </c>
      <c r="R59" s="458">
        <v>4570</v>
      </c>
      <c r="S59" s="458">
        <v>5143</v>
      </c>
      <c r="T59" s="458">
        <v>2</v>
      </c>
      <c r="U59" s="458">
        <v>4</v>
      </c>
      <c r="V59" s="458">
        <v>8</v>
      </c>
      <c r="W59" s="462">
        <v>33377</v>
      </c>
      <c r="X59" s="462">
        <v>35109</v>
      </c>
      <c r="Y59" s="425">
        <v>124494</v>
      </c>
      <c r="Z59" s="425">
        <v>43246</v>
      </c>
    </row>
    <row r="60" spans="1:26" ht="19.5" customHeight="1">
      <c r="A60" s="432">
        <v>53</v>
      </c>
      <c r="B60" s="470" t="s">
        <v>100</v>
      </c>
      <c r="C60" s="454">
        <v>12131</v>
      </c>
      <c r="D60" s="454">
        <v>11846</v>
      </c>
      <c r="E60" s="455">
        <v>7409</v>
      </c>
      <c r="F60" s="423">
        <v>4275</v>
      </c>
      <c r="G60" s="423">
        <v>162</v>
      </c>
      <c r="H60" s="469">
        <v>285</v>
      </c>
      <c r="I60" s="458">
        <v>60</v>
      </c>
      <c r="J60" s="458">
        <v>4117</v>
      </c>
      <c r="K60" s="458">
        <v>3278</v>
      </c>
      <c r="L60" s="458">
        <v>4021</v>
      </c>
      <c r="M60" s="459">
        <v>0</v>
      </c>
      <c r="N60" s="458">
        <v>3</v>
      </c>
      <c r="O60" s="458">
        <v>9</v>
      </c>
      <c r="P60" s="458">
        <v>111</v>
      </c>
      <c r="Q60" s="458">
        <v>5622</v>
      </c>
      <c r="R60" s="458">
        <v>1317</v>
      </c>
      <c r="S60" s="458">
        <v>1647</v>
      </c>
      <c r="T60" s="458">
        <v>0</v>
      </c>
      <c r="U60" s="458">
        <v>1</v>
      </c>
      <c r="V60" s="458">
        <v>2</v>
      </c>
      <c r="W60" s="462">
        <v>14509</v>
      </c>
      <c r="X60" s="462">
        <v>15589</v>
      </c>
      <c r="Y60" s="425">
        <v>30638</v>
      </c>
      <c r="Z60" s="425">
        <v>27570</v>
      </c>
    </row>
    <row r="61" spans="1:26" ht="19.5" customHeight="1">
      <c r="A61" s="471">
        <v>54</v>
      </c>
      <c r="B61" s="468" t="s">
        <v>158</v>
      </c>
      <c r="C61" s="454">
        <v>38988</v>
      </c>
      <c r="D61" s="454">
        <v>37914</v>
      </c>
      <c r="E61" s="455">
        <v>31803</v>
      </c>
      <c r="F61" s="423">
        <v>5797</v>
      </c>
      <c r="G61" s="423">
        <v>314</v>
      </c>
      <c r="H61" s="469">
        <v>1074</v>
      </c>
      <c r="I61" s="458">
        <v>257</v>
      </c>
      <c r="J61" s="458">
        <v>16486</v>
      </c>
      <c r="K61" s="458">
        <v>10744</v>
      </c>
      <c r="L61" s="458">
        <v>12617</v>
      </c>
      <c r="M61" s="459">
        <v>3</v>
      </c>
      <c r="N61" s="458">
        <v>1</v>
      </c>
      <c r="O61" s="458">
        <v>3</v>
      </c>
      <c r="P61" s="458">
        <v>139</v>
      </c>
      <c r="Q61" s="458">
        <v>9816</v>
      </c>
      <c r="R61" s="458">
        <v>4784</v>
      </c>
      <c r="S61" s="458">
        <v>5487</v>
      </c>
      <c r="T61" s="458">
        <v>2</v>
      </c>
      <c r="U61" s="458">
        <v>1</v>
      </c>
      <c r="V61" s="458">
        <v>2</v>
      </c>
      <c r="W61" s="462">
        <v>42233</v>
      </c>
      <c r="X61" s="462">
        <v>44812</v>
      </c>
      <c r="Y61" s="425">
        <v>138073</v>
      </c>
      <c r="Z61" s="425">
        <v>45432</v>
      </c>
    </row>
    <row r="62" spans="1:26" ht="19.5" customHeight="1">
      <c r="A62" s="471">
        <v>55</v>
      </c>
      <c r="B62" s="468" t="s">
        <v>159</v>
      </c>
      <c r="C62" s="454">
        <v>50328</v>
      </c>
      <c r="D62" s="454">
        <v>48396</v>
      </c>
      <c r="E62" s="455">
        <v>35686</v>
      </c>
      <c r="F62" s="423">
        <v>12127</v>
      </c>
      <c r="G62" s="423">
        <v>583</v>
      </c>
      <c r="H62" s="469">
        <v>1932</v>
      </c>
      <c r="I62" s="458">
        <v>316</v>
      </c>
      <c r="J62" s="458">
        <v>20803</v>
      </c>
      <c r="K62" s="458">
        <v>12493</v>
      </c>
      <c r="L62" s="458">
        <v>14675</v>
      </c>
      <c r="M62" s="459">
        <v>12</v>
      </c>
      <c r="N62" s="458">
        <v>11</v>
      </c>
      <c r="O62" s="458">
        <v>27</v>
      </c>
      <c r="P62" s="458">
        <v>236</v>
      </c>
      <c r="Q62" s="458">
        <v>17901</v>
      </c>
      <c r="R62" s="458">
        <v>9357</v>
      </c>
      <c r="S62" s="458">
        <v>10702</v>
      </c>
      <c r="T62" s="458">
        <v>7</v>
      </c>
      <c r="U62" s="458">
        <v>9</v>
      </c>
      <c r="V62" s="458">
        <v>16</v>
      </c>
      <c r="W62" s="462">
        <v>61145</v>
      </c>
      <c r="X62" s="462">
        <v>64695</v>
      </c>
      <c r="Y62" s="425">
        <v>189026</v>
      </c>
      <c r="Z62" s="425">
        <v>88338</v>
      </c>
    </row>
    <row r="63" spans="1:26" ht="19.5" customHeight="1">
      <c r="A63" s="471">
        <v>56</v>
      </c>
      <c r="B63" s="468" t="s">
        <v>116</v>
      </c>
      <c r="C63" s="454">
        <v>5229</v>
      </c>
      <c r="D63" s="454">
        <v>5164</v>
      </c>
      <c r="E63" s="455">
        <v>4045</v>
      </c>
      <c r="F63" s="423">
        <v>942</v>
      </c>
      <c r="G63" s="423">
        <v>177</v>
      </c>
      <c r="H63" s="469">
        <v>65</v>
      </c>
      <c r="I63" s="458">
        <v>29</v>
      </c>
      <c r="J63" s="458">
        <v>1472</v>
      </c>
      <c r="K63" s="458">
        <v>1340</v>
      </c>
      <c r="L63" s="458">
        <v>1916</v>
      </c>
      <c r="M63" s="459">
        <v>0</v>
      </c>
      <c r="N63" s="458">
        <v>4</v>
      </c>
      <c r="O63" s="458">
        <v>14</v>
      </c>
      <c r="P63" s="458">
        <v>12</v>
      </c>
      <c r="Q63" s="458">
        <v>268</v>
      </c>
      <c r="R63" s="458">
        <v>188</v>
      </c>
      <c r="S63" s="458">
        <v>313</v>
      </c>
      <c r="T63" s="458">
        <v>1</v>
      </c>
      <c r="U63" s="458">
        <v>0</v>
      </c>
      <c r="V63" s="458">
        <v>0</v>
      </c>
      <c r="W63" s="462">
        <v>3314</v>
      </c>
      <c r="X63" s="462">
        <v>4025</v>
      </c>
      <c r="Y63" s="425">
        <v>36808</v>
      </c>
      <c r="Z63" s="425">
        <v>3856</v>
      </c>
    </row>
    <row r="64" spans="1:26" ht="19.5" customHeight="1">
      <c r="A64" s="471">
        <v>57</v>
      </c>
      <c r="B64" s="468" t="s">
        <v>12</v>
      </c>
      <c r="C64" s="454">
        <v>7281</v>
      </c>
      <c r="D64" s="454">
        <v>7001</v>
      </c>
      <c r="E64" s="455">
        <v>4952</v>
      </c>
      <c r="F64" s="423">
        <v>1846</v>
      </c>
      <c r="G64" s="423">
        <v>203</v>
      </c>
      <c r="H64" s="469">
        <v>280</v>
      </c>
      <c r="I64" s="458">
        <v>67</v>
      </c>
      <c r="J64" s="458">
        <v>4496</v>
      </c>
      <c r="K64" s="458">
        <v>2797</v>
      </c>
      <c r="L64" s="458">
        <v>3144</v>
      </c>
      <c r="M64" s="459">
        <v>2</v>
      </c>
      <c r="N64" s="458">
        <v>2</v>
      </c>
      <c r="O64" s="458">
        <v>3</v>
      </c>
      <c r="P64" s="458">
        <v>50</v>
      </c>
      <c r="Q64" s="458">
        <v>3063</v>
      </c>
      <c r="R64" s="458">
        <v>1909</v>
      </c>
      <c r="S64" s="458">
        <v>2119</v>
      </c>
      <c r="T64" s="458">
        <v>0</v>
      </c>
      <c r="U64" s="458">
        <v>0</v>
      </c>
      <c r="V64" s="458">
        <v>0</v>
      </c>
      <c r="W64" s="462">
        <v>12386</v>
      </c>
      <c r="X64" s="462">
        <v>12944</v>
      </c>
      <c r="Y64" s="425">
        <v>25599</v>
      </c>
      <c r="Z64" s="425">
        <v>14715</v>
      </c>
    </row>
    <row r="65" spans="1:26" ht="19.5" customHeight="1">
      <c r="A65" s="471">
        <v>58</v>
      </c>
      <c r="B65" s="468" t="s">
        <v>13</v>
      </c>
      <c r="C65" s="454">
        <v>24393</v>
      </c>
      <c r="D65" s="454">
        <v>23800</v>
      </c>
      <c r="E65" s="455">
        <v>13736</v>
      </c>
      <c r="F65" s="423">
        <v>9286</v>
      </c>
      <c r="G65" s="423">
        <v>778</v>
      </c>
      <c r="H65" s="469">
        <v>593</v>
      </c>
      <c r="I65" s="458">
        <v>140</v>
      </c>
      <c r="J65" s="458">
        <v>9746</v>
      </c>
      <c r="K65" s="458">
        <v>6982</v>
      </c>
      <c r="L65" s="458">
        <v>8190</v>
      </c>
      <c r="M65" s="459">
        <v>6</v>
      </c>
      <c r="N65" s="458">
        <v>5</v>
      </c>
      <c r="O65" s="458">
        <v>12</v>
      </c>
      <c r="P65" s="458">
        <v>98</v>
      </c>
      <c r="Q65" s="458">
        <v>7908</v>
      </c>
      <c r="R65" s="458">
        <v>6013</v>
      </c>
      <c r="S65" s="458">
        <v>6889</v>
      </c>
      <c r="T65" s="458">
        <v>1</v>
      </c>
      <c r="U65" s="458">
        <v>6</v>
      </c>
      <c r="V65" s="458">
        <v>18</v>
      </c>
      <c r="W65" s="462">
        <v>30905</v>
      </c>
      <c r="X65" s="462">
        <v>33008</v>
      </c>
      <c r="Y65" s="425">
        <v>77997</v>
      </c>
      <c r="Z65" s="425">
        <v>53357</v>
      </c>
    </row>
    <row r="66" spans="1:26" ht="19.5" customHeight="1">
      <c r="A66" s="471">
        <v>59</v>
      </c>
      <c r="B66" s="468" t="s">
        <v>14</v>
      </c>
      <c r="C66" s="454">
        <v>37724</v>
      </c>
      <c r="D66" s="454">
        <v>36104</v>
      </c>
      <c r="E66" s="455">
        <v>31381</v>
      </c>
      <c r="F66" s="423">
        <v>4561</v>
      </c>
      <c r="G66" s="423">
        <v>162</v>
      </c>
      <c r="H66" s="469">
        <v>1620</v>
      </c>
      <c r="I66" s="458">
        <v>155</v>
      </c>
      <c r="J66" s="458">
        <v>13914</v>
      </c>
      <c r="K66" s="458">
        <v>7798</v>
      </c>
      <c r="L66" s="458">
        <v>8813</v>
      </c>
      <c r="M66" s="459">
        <v>0</v>
      </c>
      <c r="N66" s="458">
        <v>2</v>
      </c>
      <c r="O66" s="458">
        <v>3</v>
      </c>
      <c r="P66" s="458">
        <v>62</v>
      </c>
      <c r="Q66" s="458">
        <v>8579</v>
      </c>
      <c r="R66" s="458">
        <v>3990</v>
      </c>
      <c r="S66" s="458">
        <v>4342</v>
      </c>
      <c r="T66" s="458">
        <v>2</v>
      </c>
      <c r="U66" s="458">
        <v>0</v>
      </c>
      <c r="V66" s="458">
        <v>0</v>
      </c>
      <c r="W66" s="462">
        <v>34502</v>
      </c>
      <c r="X66" s="462">
        <v>35870</v>
      </c>
      <c r="Y66" s="425">
        <v>117492</v>
      </c>
      <c r="Z66" s="425">
        <v>37524</v>
      </c>
    </row>
    <row r="67" spans="1:26" ht="19.5" customHeight="1">
      <c r="A67" s="471">
        <v>60</v>
      </c>
      <c r="B67" s="468" t="s">
        <v>107</v>
      </c>
      <c r="C67" s="454">
        <v>21191</v>
      </c>
      <c r="D67" s="454">
        <v>20794</v>
      </c>
      <c r="E67" s="455">
        <v>14150</v>
      </c>
      <c r="F67" s="423">
        <v>6115</v>
      </c>
      <c r="G67" s="423">
        <v>529</v>
      </c>
      <c r="H67" s="469">
        <v>397</v>
      </c>
      <c r="I67" s="458">
        <v>169</v>
      </c>
      <c r="J67" s="458">
        <v>8764</v>
      </c>
      <c r="K67" s="458">
        <v>6533</v>
      </c>
      <c r="L67" s="458">
        <v>7428</v>
      </c>
      <c r="M67" s="459">
        <v>6</v>
      </c>
      <c r="N67" s="458">
        <v>4</v>
      </c>
      <c r="O67" s="458">
        <v>11</v>
      </c>
      <c r="P67" s="458">
        <v>140</v>
      </c>
      <c r="Q67" s="458">
        <v>10880</v>
      </c>
      <c r="R67" s="458">
        <v>4933</v>
      </c>
      <c r="S67" s="458">
        <v>5503</v>
      </c>
      <c r="T67" s="458">
        <v>0</v>
      </c>
      <c r="U67" s="458">
        <v>3</v>
      </c>
      <c r="V67" s="458">
        <v>7</v>
      </c>
      <c r="W67" s="462">
        <v>31432</v>
      </c>
      <c r="X67" s="462">
        <v>32908</v>
      </c>
      <c r="Y67" s="425">
        <v>100842</v>
      </c>
      <c r="Z67" s="425">
        <v>48781</v>
      </c>
    </row>
    <row r="68" spans="1:26" ht="19.5" customHeight="1">
      <c r="A68" s="471">
        <v>61</v>
      </c>
      <c r="B68" s="468" t="s">
        <v>108</v>
      </c>
      <c r="C68" s="454">
        <v>24232</v>
      </c>
      <c r="D68" s="454">
        <v>23376</v>
      </c>
      <c r="E68" s="455">
        <v>20539</v>
      </c>
      <c r="F68" s="423">
        <v>2602</v>
      </c>
      <c r="G68" s="423">
        <v>235</v>
      </c>
      <c r="H68" s="469">
        <v>856</v>
      </c>
      <c r="I68" s="458">
        <v>173</v>
      </c>
      <c r="J68" s="458">
        <v>13604</v>
      </c>
      <c r="K68" s="458">
        <v>8078</v>
      </c>
      <c r="L68" s="458">
        <v>9558</v>
      </c>
      <c r="M68" s="459">
        <v>0</v>
      </c>
      <c r="N68" s="458">
        <v>4</v>
      </c>
      <c r="O68" s="458">
        <v>14</v>
      </c>
      <c r="P68" s="458">
        <v>74</v>
      </c>
      <c r="Q68" s="458">
        <v>3728</v>
      </c>
      <c r="R68" s="458">
        <v>1982</v>
      </c>
      <c r="S68" s="458">
        <v>2337</v>
      </c>
      <c r="T68" s="458">
        <v>0</v>
      </c>
      <c r="U68" s="458">
        <v>0</v>
      </c>
      <c r="V68" s="458">
        <v>0</v>
      </c>
      <c r="W68" s="462">
        <v>27643</v>
      </c>
      <c r="X68" s="462">
        <v>29488</v>
      </c>
      <c r="Y68" s="425">
        <v>112529</v>
      </c>
      <c r="Z68" s="425">
        <v>18805</v>
      </c>
    </row>
    <row r="69" spans="1:26" s="12" customFormat="1" ht="19.5" customHeight="1">
      <c r="A69" s="471">
        <v>62</v>
      </c>
      <c r="B69" s="468" t="s">
        <v>109</v>
      </c>
      <c r="C69" s="454">
        <v>2832</v>
      </c>
      <c r="D69" s="454">
        <v>2787</v>
      </c>
      <c r="E69" s="455">
        <v>1812</v>
      </c>
      <c r="F69" s="423">
        <v>734</v>
      </c>
      <c r="G69" s="423">
        <v>241</v>
      </c>
      <c r="H69" s="469">
        <v>45</v>
      </c>
      <c r="I69" s="458">
        <v>21</v>
      </c>
      <c r="J69" s="458">
        <v>1094</v>
      </c>
      <c r="K69" s="458">
        <v>874</v>
      </c>
      <c r="L69" s="458">
        <v>1079</v>
      </c>
      <c r="M69" s="459">
        <v>0</v>
      </c>
      <c r="N69" s="458">
        <v>0</v>
      </c>
      <c r="O69" s="458">
        <v>0</v>
      </c>
      <c r="P69" s="458">
        <v>8</v>
      </c>
      <c r="Q69" s="458">
        <v>130</v>
      </c>
      <c r="R69" s="458">
        <v>62</v>
      </c>
      <c r="S69" s="458">
        <v>84</v>
      </c>
      <c r="T69" s="458">
        <v>0</v>
      </c>
      <c r="U69" s="458">
        <v>2</v>
      </c>
      <c r="V69" s="458">
        <v>3</v>
      </c>
      <c r="W69" s="462">
        <v>2191</v>
      </c>
      <c r="X69" s="462">
        <v>2419</v>
      </c>
      <c r="Y69" s="425">
        <v>7750</v>
      </c>
      <c r="Z69" s="425">
        <v>2670</v>
      </c>
    </row>
    <row r="70" spans="1:26" s="12" customFormat="1" ht="19.5" customHeight="1">
      <c r="A70" s="471">
        <v>63</v>
      </c>
      <c r="B70" s="468" t="s">
        <v>104</v>
      </c>
      <c r="C70" s="454">
        <v>58063</v>
      </c>
      <c r="D70" s="454">
        <v>57617</v>
      </c>
      <c r="E70" s="455">
        <v>43186</v>
      </c>
      <c r="F70" s="423">
        <v>13447</v>
      </c>
      <c r="G70" s="423">
        <v>984</v>
      </c>
      <c r="H70" s="469">
        <v>446</v>
      </c>
      <c r="I70" s="458">
        <v>161</v>
      </c>
      <c r="J70" s="458">
        <v>8935</v>
      </c>
      <c r="K70" s="458">
        <v>7373</v>
      </c>
      <c r="L70" s="458">
        <v>11159</v>
      </c>
      <c r="M70" s="459">
        <v>5</v>
      </c>
      <c r="N70" s="458">
        <v>8</v>
      </c>
      <c r="O70" s="458">
        <v>29</v>
      </c>
      <c r="P70" s="458">
        <v>106</v>
      </c>
      <c r="Q70" s="458">
        <v>3174</v>
      </c>
      <c r="R70" s="458">
        <v>1534</v>
      </c>
      <c r="S70" s="458">
        <v>3236</v>
      </c>
      <c r="T70" s="458">
        <v>1</v>
      </c>
      <c r="U70" s="458">
        <v>2</v>
      </c>
      <c r="V70" s="458">
        <v>2</v>
      </c>
      <c r="W70" s="462">
        <v>21299</v>
      </c>
      <c r="X70" s="462">
        <v>26808</v>
      </c>
      <c r="Y70" s="425">
        <v>332584</v>
      </c>
      <c r="Z70" s="425">
        <v>52194</v>
      </c>
    </row>
    <row r="71" spans="1:26" ht="19.5" customHeight="1">
      <c r="A71" s="471">
        <v>64</v>
      </c>
      <c r="B71" s="468" t="s">
        <v>105</v>
      </c>
      <c r="C71" s="454">
        <v>19261</v>
      </c>
      <c r="D71" s="454">
        <v>18716</v>
      </c>
      <c r="E71" s="455">
        <v>13428</v>
      </c>
      <c r="F71" s="423">
        <v>5167</v>
      </c>
      <c r="G71" s="423">
        <v>121</v>
      </c>
      <c r="H71" s="469">
        <v>545</v>
      </c>
      <c r="I71" s="458">
        <v>153</v>
      </c>
      <c r="J71" s="458">
        <v>8945</v>
      </c>
      <c r="K71" s="458">
        <v>4273</v>
      </c>
      <c r="L71" s="458">
        <v>4800</v>
      </c>
      <c r="M71" s="459">
        <v>2</v>
      </c>
      <c r="N71" s="458">
        <v>2</v>
      </c>
      <c r="O71" s="458">
        <v>2</v>
      </c>
      <c r="P71" s="458">
        <v>57</v>
      </c>
      <c r="Q71" s="458">
        <v>7325</v>
      </c>
      <c r="R71" s="458">
        <v>2927</v>
      </c>
      <c r="S71" s="458">
        <v>3206</v>
      </c>
      <c r="T71" s="458">
        <v>3</v>
      </c>
      <c r="U71" s="458">
        <v>2</v>
      </c>
      <c r="V71" s="458">
        <v>5</v>
      </c>
      <c r="W71" s="462">
        <v>23689</v>
      </c>
      <c r="X71" s="462">
        <v>24498</v>
      </c>
      <c r="Y71" s="425">
        <v>53826</v>
      </c>
      <c r="Z71" s="425">
        <v>35501</v>
      </c>
    </row>
    <row r="72" spans="1:26" ht="19.5" customHeight="1">
      <c r="A72" s="471">
        <v>65</v>
      </c>
      <c r="B72" s="468" t="s">
        <v>106</v>
      </c>
      <c r="C72" s="454">
        <v>21116</v>
      </c>
      <c r="D72" s="454">
        <v>20908</v>
      </c>
      <c r="E72" s="455">
        <v>18605</v>
      </c>
      <c r="F72" s="423">
        <v>1809</v>
      </c>
      <c r="G72" s="423">
        <v>494</v>
      </c>
      <c r="H72" s="469">
        <v>208</v>
      </c>
      <c r="I72" s="458">
        <v>90</v>
      </c>
      <c r="J72" s="458">
        <v>5090</v>
      </c>
      <c r="K72" s="458">
        <v>3572</v>
      </c>
      <c r="L72" s="458">
        <v>5223</v>
      </c>
      <c r="M72" s="459">
        <v>1</v>
      </c>
      <c r="N72" s="458">
        <v>7</v>
      </c>
      <c r="O72" s="458">
        <v>23</v>
      </c>
      <c r="P72" s="458">
        <v>28</v>
      </c>
      <c r="Q72" s="458">
        <v>1192</v>
      </c>
      <c r="R72" s="458">
        <v>499</v>
      </c>
      <c r="S72" s="458">
        <v>789</v>
      </c>
      <c r="T72" s="458">
        <v>0</v>
      </c>
      <c r="U72" s="458">
        <v>1</v>
      </c>
      <c r="V72" s="458">
        <v>4</v>
      </c>
      <c r="W72" s="462">
        <v>10480</v>
      </c>
      <c r="X72" s="462">
        <v>12440</v>
      </c>
      <c r="Y72" s="425">
        <v>143330</v>
      </c>
      <c r="Z72" s="425">
        <v>9099</v>
      </c>
    </row>
    <row r="73" spans="1:26" ht="19.5" customHeight="1">
      <c r="A73" s="471">
        <v>66</v>
      </c>
      <c r="B73" s="468" t="s">
        <v>87</v>
      </c>
      <c r="C73" s="454">
        <v>21512</v>
      </c>
      <c r="D73" s="454">
        <v>21304</v>
      </c>
      <c r="E73" s="455">
        <v>11819</v>
      </c>
      <c r="F73" s="423">
        <v>9005</v>
      </c>
      <c r="G73" s="423">
        <v>480</v>
      </c>
      <c r="H73" s="469">
        <v>208</v>
      </c>
      <c r="I73" s="458">
        <v>134</v>
      </c>
      <c r="J73" s="458">
        <v>10954</v>
      </c>
      <c r="K73" s="458">
        <v>6578</v>
      </c>
      <c r="L73" s="458">
        <v>7582</v>
      </c>
      <c r="M73" s="459">
        <v>5</v>
      </c>
      <c r="N73" s="458">
        <v>2</v>
      </c>
      <c r="O73" s="458">
        <v>3</v>
      </c>
      <c r="P73" s="458">
        <v>91</v>
      </c>
      <c r="Q73" s="458">
        <v>10365</v>
      </c>
      <c r="R73" s="458">
        <v>6294</v>
      </c>
      <c r="S73" s="458">
        <v>7128</v>
      </c>
      <c r="T73" s="458">
        <v>0</v>
      </c>
      <c r="U73" s="458">
        <v>3</v>
      </c>
      <c r="V73" s="458">
        <v>5</v>
      </c>
      <c r="W73" s="462">
        <v>34426</v>
      </c>
      <c r="X73" s="462">
        <v>36267</v>
      </c>
      <c r="Y73" s="425">
        <v>94099</v>
      </c>
      <c r="Z73" s="425">
        <v>58097</v>
      </c>
    </row>
    <row r="74" spans="1:26" ht="19.5" customHeight="1">
      <c r="A74" s="471">
        <v>67</v>
      </c>
      <c r="B74" s="468" t="s">
        <v>88</v>
      </c>
      <c r="C74" s="454">
        <v>13162</v>
      </c>
      <c r="D74" s="454">
        <v>12571</v>
      </c>
      <c r="E74" s="455">
        <v>11474</v>
      </c>
      <c r="F74" s="423">
        <v>955</v>
      </c>
      <c r="G74" s="423">
        <v>142</v>
      </c>
      <c r="H74" s="469">
        <v>591</v>
      </c>
      <c r="I74" s="458">
        <v>133</v>
      </c>
      <c r="J74" s="458">
        <v>8881</v>
      </c>
      <c r="K74" s="458">
        <v>3647</v>
      </c>
      <c r="L74" s="458">
        <v>4222</v>
      </c>
      <c r="M74" s="459">
        <v>0</v>
      </c>
      <c r="N74" s="458">
        <v>7</v>
      </c>
      <c r="O74" s="458">
        <v>16</v>
      </c>
      <c r="P74" s="458">
        <v>14</v>
      </c>
      <c r="Q74" s="458">
        <v>124</v>
      </c>
      <c r="R74" s="458">
        <v>78</v>
      </c>
      <c r="S74" s="458">
        <v>99</v>
      </c>
      <c r="T74" s="458">
        <v>0</v>
      </c>
      <c r="U74" s="458">
        <v>0</v>
      </c>
      <c r="V74" s="458">
        <v>0</v>
      </c>
      <c r="W74" s="462">
        <v>12884</v>
      </c>
      <c r="X74" s="462">
        <v>13489</v>
      </c>
      <c r="Y74" s="425">
        <v>46782</v>
      </c>
      <c r="Z74" s="425">
        <v>3370</v>
      </c>
    </row>
    <row r="75" spans="1:26" ht="19.5" customHeight="1">
      <c r="A75" s="432">
        <v>68</v>
      </c>
      <c r="B75" s="468" t="s">
        <v>89</v>
      </c>
      <c r="C75" s="454">
        <v>21581</v>
      </c>
      <c r="D75" s="454">
        <v>21130</v>
      </c>
      <c r="E75" s="455">
        <v>13626</v>
      </c>
      <c r="F75" s="423">
        <v>7306</v>
      </c>
      <c r="G75" s="423">
        <v>198</v>
      </c>
      <c r="H75" s="469">
        <v>451</v>
      </c>
      <c r="I75" s="458">
        <v>97</v>
      </c>
      <c r="J75" s="458">
        <v>8072</v>
      </c>
      <c r="K75" s="458">
        <v>4088</v>
      </c>
      <c r="L75" s="458">
        <v>4867</v>
      </c>
      <c r="M75" s="459">
        <v>1</v>
      </c>
      <c r="N75" s="458">
        <v>3</v>
      </c>
      <c r="O75" s="458">
        <v>6</v>
      </c>
      <c r="P75" s="458">
        <v>61</v>
      </c>
      <c r="Q75" s="458">
        <v>6341</v>
      </c>
      <c r="R75" s="458">
        <v>2794</v>
      </c>
      <c r="S75" s="458">
        <v>3357</v>
      </c>
      <c r="T75" s="458">
        <v>0</v>
      </c>
      <c r="U75" s="458">
        <v>4</v>
      </c>
      <c r="V75" s="458">
        <v>9</v>
      </c>
      <c r="W75" s="462">
        <v>21461</v>
      </c>
      <c r="X75" s="462">
        <v>22811</v>
      </c>
      <c r="Y75" s="425">
        <v>103865</v>
      </c>
      <c r="Z75" s="425">
        <v>40130</v>
      </c>
    </row>
    <row r="76" spans="1:26" ht="19.5" customHeight="1">
      <c r="A76" s="432">
        <v>69</v>
      </c>
      <c r="B76" s="468" t="s">
        <v>128</v>
      </c>
      <c r="C76" s="454">
        <v>2791</v>
      </c>
      <c r="D76" s="454">
        <v>2752</v>
      </c>
      <c r="E76" s="455">
        <v>1647</v>
      </c>
      <c r="F76" s="423">
        <v>1006</v>
      </c>
      <c r="G76" s="423">
        <v>99</v>
      </c>
      <c r="H76" s="469">
        <v>39</v>
      </c>
      <c r="I76" s="458">
        <v>16</v>
      </c>
      <c r="J76" s="458">
        <v>1462</v>
      </c>
      <c r="K76" s="458">
        <v>1109</v>
      </c>
      <c r="L76" s="458">
        <v>1305</v>
      </c>
      <c r="M76" s="459">
        <v>1</v>
      </c>
      <c r="N76" s="458">
        <v>0</v>
      </c>
      <c r="O76" s="458">
        <v>0</v>
      </c>
      <c r="P76" s="458">
        <v>20</v>
      </c>
      <c r="Q76" s="458">
        <v>736</v>
      </c>
      <c r="R76" s="458">
        <v>545</v>
      </c>
      <c r="S76" s="458">
        <v>651</v>
      </c>
      <c r="T76" s="458">
        <v>0</v>
      </c>
      <c r="U76" s="458">
        <v>0</v>
      </c>
      <c r="V76" s="458">
        <v>0</v>
      </c>
      <c r="W76" s="462">
        <v>3889</v>
      </c>
      <c r="X76" s="462">
        <v>4191</v>
      </c>
      <c r="Y76" s="425">
        <v>9570</v>
      </c>
      <c r="Z76" s="425">
        <v>5443</v>
      </c>
    </row>
    <row r="77" spans="1:26" ht="19.5" customHeight="1">
      <c r="A77" s="432">
        <v>70</v>
      </c>
      <c r="B77" s="468" t="s">
        <v>129</v>
      </c>
      <c r="C77" s="454">
        <v>12475</v>
      </c>
      <c r="D77" s="454">
        <v>12316</v>
      </c>
      <c r="E77" s="455">
        <v>7703</v>
      </c>
      <c r="F77" s="423">
        <v>4436</v>
      </c>
      <c r="G77" s="423">
        <v>177</v>
      </c>
      <c r="H77" s="469">
        <v>159</v>
      </c>
      <c r="I77" s="458">
        <v>88</v>
      </c>
      <c r="J77" s="458">
        <v>5631</v>
      </c>
      <c r="K77" s="458">
        <v>2887</v>
      </c>
      <c r="L77" s="458">
        <v>3413</v>
      </c>
      <c r="M77" s="459">
        <v>4</v>
      </c>
      <c r="N77" s="458">
        <v>6</v>
      </c>
      <c r="O77" s="458">
        <v>13</v>
      </c>
      <c r="P77" s="458">
        <v>43</v>
      </c>
      <c r="Q77" s="458">
        <v>3909</v>
      </c>
      <c r="R77" s="458">
        <v>2117</v>
      </c>
      <c r="S77" s="458">
        <v>2476</v>
      </c>
      <c r="T77" s="458">
        <v>4</v>
      </c>
      <c r="U77" s="458">
        <v>7</v>
      </c>
      <c r="V77" s="458">
        <v>15</v>
      </c>
      <c r="W77" s="462">
        <v>14696</v>
      </c>
      <c r="X77" s="462">
        <v>15596</v>
      </c>
      <c r="Y77" s="425">
        <v>44647</v>
      </c>
      <c r="Z77" s="425">
        <v>24963</v>
      </c>
    </row>
    <row r="78" spans="1:26" ht="19.5" customHeight="1">
      <c r="A78" s="432">
        <v>71</v>
      </c>
      <c r="B78" s="468" t="s">
        <v>130</v>
      </c>
      <c r="C78" s="454">
        <v>8495</v>
      </c>
      <c r="D78" s="454">
        <v>8318</v>
      </c>
      <c r="E78" s="455">
        <v>6142</v>
      </c>
      <c r="F78" s="423">
        <v>2048</v>
      </c>
      <c r="G78" s="423">
        <v>128</v>
      </c>
      <c r="H78" s="469">
        <v>177</v>
      </c>
      <c r="I78" s="458">
        <v>64</v>
      </c>
      <c r="J78" s="458">
        <v>3724</v>
      </c>
      <c r="K78" s="458">
        <v>2620</v>
      </c>
      <c r="L78" s="458">
        <v>3087</v>
      </c>
      <c r="M78" s="459">
        <v>4</v>
      </c>
      <c r="N78" s="458">
        <v>0</v>
      </c>
      <c r="O78" s="458">
        <v>0</v>
      </c>
      <c r="P78" s="458">
        <v>20</v>
      </c>
      <c r="Q78" s="458">
        <v>2053</v>
      </c>
      <c r="R78" s="458">
        <v>1699</v>
      </c>
      <c r="S78" s="458">
        <v>1938</v>
      </c>
      <c r="T78" s="458">
        <v>1</v>
      </c>
      <c r="U78" s="458">
        <v>2</v>
      </c>
      <c r="V78" s="458">
        <v>3</v>
      </c>
      <c r="W78" s="462">
        <v>10187</v>
      </c>
      <c r="X78" s="462">
        <v>10894</v>
      </c>
      <c r="Y78" s="425">
        <v>31331</v>
      </c>
      <c r="Z78" s="425">
        <v>12861</v>
      </c>
    </row>
    <row r="79" spans="1:26" ht="19.5" customHeight="1">
      <c r="A79" s="432">
        <v>72</v>
      </c>
      <c r="B79" s="468" t="s">
        <v>131</v>
      </c>
      <c r="C79" s="454">
        <v>9423</v>
      </c>
      <c r="D79" s="454">
        <v>9327</v>
      </c>
      <c r="E79" s="455">
        <v>8470</v>
      </c>
      <c r="F79" s="423">
        <v>607</v>
      </c>
      <c r="G79" s="423">
        <v>250</v>
      </c>
      <c r="H79" s="469">
        <v>96</v>
      </c>
      <c r="I79" s="458">
        <v>54</v>
      </c>
      <c r="J79" s="458">
        <v>2055</v>
      </c>
      <c r="K79" s="458">
        <v>1642</v>
      </c>
      <c r="L79" s="458">
        <v>2578</v>
      </c>
      <c r="M79" s="459">
        <v>0</v>
      </c>
      <c r="N79" s="458">
        <v>6</v>
      </c>
      <c r="O79" s="458">
        <v>24</v>
      </c>
      <c r="P79" s="458">
        <v>30</v>
      </c>
      <c r="Q79" s="458">
        <v>4359</v>
      </c>
      <c r="R79" s="458">
        <v>1450</v>
      </c>
      <c r="S79" s="458">
        <v>2411</v>
      </c>
      <c r="T79" s="458">
        <v>0</v>
      </c>
      <c r="U79" s="458">
        <v>0</v>
      </c>
      <c r="V79" s="458">
        <v>0</v>
      </c>
      <c r="W79" s="462">
        <v>9596</v>
      </c>
      <c r="X79" s="462">
        <v>11511</v>
      </c>
      <c r="Y79" s="425">
        <v>60811</v>
      </c>
      <c r="Z79" s="425">
        <v>13964</v>
      </c>
    </row>
    <row r="80" spans="1:26" ht="19.5" customHeight="1">
      <c r="A80" s="432">
        <v>73</v>
      </c>
      <c r="B80" s="468" t="s">
        <v>132</v>
      </c>
      <c r="C80" s="454">
        <v>7459</v>
      </c>
      <c r="D80" s="454">
        <v>7417</v>
      </c>
      <c r="E80" s="455">
        <v>6523</v>
      </c>
      <c r="F80" s="423">
        <v>726</v>
      </c>
      <c r="G80" s="423">
        <v>168</v>
      </c>
      <c r="H80" s="469">
        <v>42</v>
      </c>
      <c r="I80" s="458">
        <v>25</v>
      </c>
      <c r="J80" s="458">
        <v>1289</v>
      </c>
      <c r="K80" s="458">
        <v>1036</v>
      </c>
      <c r="L80" s="458">
        <v>1967</v>
      </c>
      <c r="M80" s="459">
        <v>1</v>
      </c>
      <c r="N80" s="458">
        <v>8</v>
      </c>
      <c r="O80" s="458">
        <v>30</v>
      </c>
      <c r="P80" s="458">
        <v>2</v>
      </c>
      <c r="Q80" s="458">
        <v>158</v>
      </c>
      <c r="R80" s="458">
        <v>82</v>
      </c>
      <c r="S80" s="458">
        <v>203</v>
      </c>
      <c r="T80" s="458">
        <v>0</v>
      </c>
      <c r="U80" s="458">
        <v>0</v>
      </c>
      <c r="V80" s="458">
        <v>0</v>
      </c>
      <c r="W80" s="462">
        <v>2601</v>
      </c>
      <c r="X80" s="462">
        <v>3675</v>
      </c>
      <c r="Y80" s="425">
        <v>69207</v>
      </c>
      <c r="Z80" s="425">
        <v>2807</v>
      </c>
    </row>
    <row r="81" spans="1:26" ht="19.5" customHeight="1">
      <c r="A81" s="432">
        <v>74</v>
      </c>
      <c r="B81" s="468" t="s">
        <v>133</v>
      </c>
      <c r="C81" s="454">
        <v>5073</v>
      </c>
      <c r="D81" s="454">
        <v>4910</v>
      </c>
      <c r="E81" s="455">
        <v>4379</v>
      </c>
      <c r="F81" s="423">
        <v>443</v>
      </c>
      <c r="G81" s="423">
        <v>88</v>
      </c>
      <c r="H81" s="469">
        <v>163</v>
      </c>
      <c r="I81" s="458">
        <v>46</v>
      </c>
      <c r="J81" s="458">
        <v>2970</v>
      </c>
      <c r="K81" s="458">
        <v>1452</v>
      </c>
      <c r="L81" s="458">
        <v>1676</v>
      </c>
      <c r="M81" s="459">
        <v>1</v>
      </c>
      <c r="N81" s="458">
        <v>2</v>
      </c>
      <c r="O81" s="458">
        <v>4</v>
      </c>
      <c r="P81" s="458">
        <v>8</v>
      </c>
      <c r="Q81" s="458">
        <v>49</v>
      </c>
      <c r="R81" s="458">
        <v>32</v>
      </c>
      <c r="S81" s="458">
        <v>45</v>
      </c>
      <c r="T81" s="458">
        <v>1</v>
      </c>
      <c r="U81" s="458">
        <v>0</v>
      </c>
      <c r="V81" s="458">
        <v>0</v>
      </c>
      <c r="W81" s="462">
        <v>4561</v>
      </c>
      <c r="X81" s="462">
        <v>4800</v>
      </c>
      <c r="Y81" s="425">
        <v>17994</v>
      </c>
      <c r="Z81" s="425">
        <v>1549</v>
      </c>
    </row>
    <row r="82" spans="1:26" ht="19.5" customHeight="1">
      <c r="A82" s="432">
        <v>75</v>
      </c>
      <c r="B82" s="468" t="s">
        <v>134</v>
      </c>
      <c r="C82" s="454">
        <v>4946</v>
      </c>
      <c r="D82" s="454">
        <v>4913</v>
      </c>
      <c r="E82" s="455">
        <v>2143</v>
      </c>
      <c r="F82" s="423">
        <v>2583</v>
      </c>
      <c r="G82" s="423">
        <v>187</v>
      </c>
      <c r="H82" s="469">
        <v>33</v>
      </c>
      <c r="I82" s="458">
        <v>18</v>
      </c>
      <c r="J82" s="458">
        <v>1429</v>
      </c>
      <c r="K82" s="458">
        <v>1265</v>
      </c>
      <c r="L82" s="458">
        <v>1467</v>
      </c>
      <c r="M82" s="459">
        <v>0</v>
      </c>
      <c r="N82" s="458">
        <v>0</v>
      </c>
      <c r="O82" s="458">
        <v>0</v>
      </c>
      <c r="P82" s="458">
        <v>29</v>
      </c>
      <c r="Q82" s="458">
        <v>282</v>
      </c>
      <c r="R82" s="458">
        <v>130</v>
      </c>
      <c r="S82" s="458">
        <v>178</v>
      </c>
      <c r="T82" s="458">
        <v>1</v>
      </c>
      <c r="U82" s="458">
        <v>0</v>
      </c>
      <c r="V82" s="458">
        <v>0</v>
      </c>
      <c r="W82" s="462">
        <v>3154</v>
      </c>
      <c r="X82" s="462">
        <v>3404</v>
      </c>
      <c r="Y82" s="425">
        <v>18527</v>
      </c>
      <c r="Z82" s="425">
        <v>8885</v>
      </c>
    </row>
    <row r="83" spans="1:26" ht="19.5" customHeight="1">
      <c r="A83" s="432">
        <v>76</v>
      </c>
      <c r="B83" s="470" t="s">
        <v>135</v>
      </c>
      <c r="C83" s="454">
        <v>5583</v>
      </c>
      <c r="D83" s="454">
        <v>5476</v>
      </c>
      <c r="E83" s="455">
        <v>4238</v>
      </c>
      <c r="F83" s="423">
        <v>1141</v>
      </c>
      <c r="G83" s="423">
        <v>97</v>
      </c>
      <c r="H83" s="469">
        <v>107</v>
      </c>
      <c r="I83" s="458">
        <v>27</v>
      </c>
      <c r="J83" s="458">
        <v>2113</v>
      </c>
      <c r="K83" s="458">
        <v>1370</v>
      </c>
      <c r="L83" s="458">
        <v>1768</v>
      </c>
      <c r="M83" s="459">
        <v>2</v>
      </c>
      <c r="N83" s="458">
        <v>3</v>
      </c>
      <c r="O83" s="458">
        <v>10</v>
      </c>
      <c r="P83" s="458">
        <v>17</v>
      </c>
      <c r="Q83" s="458">
        <v>1918</v>
      </c>
      <c r="R83" s="458">
        <v>734</v>
      </c>
      <c r="S83" s="458">
        <v>910</v>
      </c>
      <c r="T83" s="458">
        <v>1</v>
      </c>
      <c r="U83" s="458">
        <v>0</v>
      </c>
      <c r="V83" s="458">
        <v>0</v>
      </c>
      <c r="W83" s="462">
        <v>6185</v>
      </c>
      <c r="X83" s="462">
        <v>6766</v>
      </c>
      <c r="Y83" s="425">
        <v>37419</v>
      </c>
      <c r="Z83" s="425">
        <v>8714</v>
      </c>
    </row>
    <row r="84" spans="1:26" ht="19.5" customHeight="1">
      <c r="A84" s="432">
        <v>77</v>
      </c>
      <c r="B84" s="470" t="s">
        <v>136</v>
      </c>
      <c r="C84" s="454">
        <v>10202</v>
      </c>
      <c r="D84" s="454">
        <v>9683</v>
      </c>
      <c r="E84" s="455">
        <v>8744</v>
      </c>
      <c r="F84" s="423">
        <v>903</v>
      </c>
      <c r="G84" s="423">
        <v>36</v>
      </c>
      <c r="H84" s="469">
        <v>519</v>
      </c>
      <c r="I84" s="458">
        <v>61</v>
      </c>
      <c r="J84" s="458">
        <v>4070</v>
      </c>
      <c r="K84" s="458">
        <v>2115</v>
      </c>
      <c r="L84" s="458">
        <v>2467</v>
      </c>
      <c r="M84" s="459">
        <v>0</v>
      </c>
      <c r="N84" s="458">
        <v>3</v>
      </c>
      <c r="O84" s="458">
        <v>5</v>
      </c>
      <c r="P84" s="458">
        <v>17</v>
      </c>
      <c r="Q84" s="458">
        <v>586</v>
      </c>
      <c r="R84" s="458">
        <v>248</v>
      </c>
      <c r="S84" s="458">
        <v>279</v>
      </c>
      <c r="T84" s="458">
        <v>0</v>
      </c>
      <c r="U84" s="458">
        <v>0</v>
      </c>
      <c r="V84" s="458">
        <v>0</v>
      </c>
      <c r="W84" s="462">
        <v>7100</v>
      </c>
      <c r="X84" s="462">
        <v>7485</v>
      </c>
      <c r="Y84" s="425">
        <v>34306</v>
      </c>
      <c r="Z84" s="425">
        <v>4413</v>
      </c>
    </row>
    <row r="85" spans="1:26" ht="19.5" customHeight="1">
      <c r="A85" s="432">
        <v>78</v>
      </c>
      <c r="B85" s="470" t="s">
        <v>137</v>
      </c>
      <c r="C85" s="454">
        <v>6287</v>
      </c>
      <c r="D85" s="454">
        <v>6062</v>
      </c>
      <c r="E85" s="455">
        <v>5252</v>
      </c>
      <c r="F85" s="423">
        <v>708</v>
      </c>
      <c r="G85" s="423">
        <v>102</v>
      </c>
      <c r="H85" s="469">
        <v>225</v>
      </c>
      <c r="I85" s="458">
        <v>49</v>
      </c>
      <c r="J85" s="458">
        <v>3247</v>
      </c>
      <c r="K85" s="458">
        <v>1790</v>
      </c>
      <c r="L85" s="458">
        <v>2065</v>
      </c>
      <c r="M85" s="459">
        <v>0</v>
      </c>
      <c r="N85" s="458">
        <v>1</v>
      </c>
      <c r="O85" s="458">
        <v>3</v>
      </c>
      <c r="P85" s="458">
        <v>9</v>
      </c>
      <c r="Q85" s="458">
        <v>282</v>
      </c>
      <c r="R85" s="458">
        <v>272</v>
      </c>
      <c r="S85" s="458">
        <v>307</v>
      </c>
      <c r="T85" s="458">
        <v>0</v>
      </c>
      <c r="U85" s="458">
        <v>0</v>
      </c>
      <c r="V85" s="458">
        <v>0</v>
      </c>
      <c r="W85" s="462">
        <v>5650</v>
      </c>
      <c r="X85" s="462">
        <v>5962</v>
      </c>
      <c r="Y85" s="425">
        <v>30370</v>
      </c>
      <c r="Z85" s="425">
        <v>3147</v>
      </c>
    </row>
    <row r="86" spans="1:26" ht="19.5" customHeight="1">
      <c r="A86" s="432">
        <v>79</v>
      </c>
      <c r="B86" s="470" t="s">
        <v>138</v>
      </c>
      <c r="C86" s="454">
        <v>6809</v>
      </c>
      <c r="D86" s="454">
        <v>6739</v>
      </c>
      <c r="E86" s="455">
        <v>4783</v>
      </c>
      <c r="F86" s="423">
        <v>1819</v>
      </c>
      <c r="G86" s="423">
        <v>137</v>
      </c>
      <c r="H86" s="469">
        <v>70</v>
      </c>
      <c r="I86" s="458">
        <v>33</v>
      </c>
      <c r="J86" s="458">
        <v>2296</v>
      </c>
      <c r="K86" s="458">
        <v>1789</v>
      </c>
      <c r="L86" s="458">
        <v>2169</v>
      </c>
      <c r="M86" s="459">
        <v>1</v>
      </c>
      <c r="N86" s="458">
        <v>3</v>
      </c>
      <c r="O86" s="458">
        <v>9</v>
      </c>
      <c r="P86" s="458">
        <v>20</v>
      </c>
      <c r="Q86" s="458">
        <v>1272</v>
      </c>
      <c r="R86" s="458">
        <v>712</v>
      </c>
      <c r="S86" s="458">
        <v>902</v>
      </c>
      <c r="T86" s="458">
        <v>0</v>
      </c>
      <c r="U86" s="458">
        <v>4</v>
      </c>
      <c r="V86" s="458">
        <v>9</v>
      </c>
      <c r="W86" s="462">
        <v>6130</v>
      </c>
      <c r="X86" s="462">
        <v>6711</v>
      </c>
      <c r="Y86" s="425">
        <v>33371</v>
      </c>
      <c r="Z86" s="425">
        <v>9402</v>
      </c>
    </row>
    <row r="87" spans="1:26" ht="19.5" customHeight="1">
      <c r="A87" s="432">
        <v>80</v>
      </c>
      <c r="B87" s="470" t="s">
        <v>38</v>
      </c>
      <c r="C87" s="454">
        <v>17631</v>
      </c>
      <c r="D87" s="454">
        <v>17309</v>
      </c>
      <c r="E87" s="455">
        <v>14182</v>
      </c>
      <c r="F87" s="423">
        <v>2957</v>
      </c>
      <c r="G87" s="423">
        <v>170</v>
      </c>
      <c r="H87" s="469">
        <v>322</v>
      </c>
      <c r="I87" s="458">
        <v>102</v>
      </c>
      <c r="J87" s="458">
        <v>6805</v>
      </c>
      <c r="K87" s="458">
        <v>4438</v>
      </c>
      <c r="L87" s="458">
        <v>5677</v>
      </c>
      <c r="M87" s="459">
        <v>3</v>
      </c>
      <c r="N87" s="458">
        <v>4</v>
      </c>
      <c r="O87" s="458">
        <v>16</v>
      </c>
      <c r="P87" s="458">
        <v>50</v>
      </c>
      <c r="Q87" s="458">
        <v>2539</v>
      </c>
      <c r="R87" s="458">
        <v>1094</v>
      </c>
      <c r="S87" s="458">
        <v>1404</v>
      </c>
      <c r="T87" s="458">
        <v>1</v>
      </c>
      <c r="U87" s="458">
        <v>2</v>
      </c>
      <c r="V87" s="458">
        <v>3</v>
      </c>
      <c r="W87" s="462">
        <v>15038</v>
      </c>
      <c r="X87" s="462">
        <v>16600</v>
      </c>
      <c r="Y87" s="425">
        <v>77916</v>
      </c>
      <c r="Z87" s="425">
        <v>16296</v>
      </c>
    </row>
    <row r="88" spans="1:26" ht="19.5" customHeight="1">
      <c r="A88" s="432">
        <v>81</v>
      </c>
      <c r="B88" s="470" t="s">
        <v>157</v>
      </c>
      <c r="C88" s="454">
        <v>13968</v>
      </c>
      <c r="D88" s="454">
        <v>13551</v>
      </c>
      <c r="E88" s="455">
        <v>11199</v>
      </c>
      <c r="F88" s="423">
        <v>2190</v>
      </c>
      <c r="G88" s="423">
        <v>162</v>
      </c>
      <c r="H88" s="469">
        <v>417</v>
      </c>
      <c r="I88" s="458">
        <v>125</v>
      </c>
      <c r="J88" s="458">
        <v>6459</v>
      </c>
      <c r="K88" s="458">
        <v>4348</v>
      </c>
      <c r="L88" s="458">
        <v>5071</v>
      </c>
      <c r="M88" s="459">
        <v>0</v>
      </c>
      <c r="N88" s="458">
        <v>3</v>
      </c>
      <c r="O88" s="458">
        <v>6</v>
      </c>
      <c r="P88" s="458">
        <v>70</v>
      </c>
      <c r="Q88" s="458">
        <v>3407</v>
      </c>
      <c r="R88" s="458">
        <v>1194</v>
      </c>
      <c r="S88" s="458">
        <v>1388</v>
      </c>
      <c r="T88" s="458">
        <v>0</v>
      </c>
      <c r="U88" s="458">
        <v>3</v>
      </c>
      <c r="V88" s="458">
        <v>4</v>
      </c>
      <c r="W88" s="462">
        <v>15609</v>
      </c>
      <c r="X88" s="462">
        <v>16530</v>
      </c>
      <c r="Y88" s="425">
        <v>53087</v>
      </c>
      <c r="Z88" s="425">
        <v>15865</v>
      </c>
    </row>
    <row r="89" spans="1:26" ht="19.5" customHeight="1">
      <c r="A89" s="432"/>
      <c r="B89" s="470" t="s">
        <v>699</v>
      </c>
      <c r="C89" s="472">
        <v>0</v>
      </c>
      <c r="D89" s="472">
        <v>0</v>
      </c>
      <c r="E89" s="472">
        <v>0</v>
      </c>
      <c r="F89" s="472">
        <v>0</v>
      </c>
      <c r="G89" s="472">
        <v>0</v>
      </c>
      <c r="H89" s="472">
        <v>0</v>
      </c>
      <c r="I89" s="458">
        <v>0</v>
      </c>
      <c r="J89" s="473">
        <v>0</v>
      </c>
      <c r="K89" s="473">
        <v>0</v>
      </c>
      <c r="L89" s="473">
        <v>0</v>
      </c>
      <c r="M89" s="473">
        <v>0</v>
      </c>
      <c r="N89" s="473">
        <v>0</v>
      </c>
      <c r="O89" s="473">
        <v>0</v>
      </c>
      <c r="P89" s="458">
        <v>0</v>
      </c>
      <c r="Q89" s="473">
        <v>0</v>
      </c>
      <c r="R89" s="473">
        <v>0</v>
      </c>
      <c r="S89" s="473">
        <v>0</v>
      </c>
      <c r="T89" s="473">
        <v>0</v>
      </c>
      <c r="U89" s="473">
        <v>0</v>
      </c>
      <c r="V89" s="473">
        <v>0</v>
      </c>
      <c r="W89" s="462">
        <v>0</v>
      </c>
      <c r="X89" s="462">
        <v>0</v>
      </c>
      <c r="Y89" s="425">
        <v>0</v>
      </c>
      <c r="Z89" s="425">
        <v>0</v>
      </c>
    </row>
    <row r="90" spans="1:26" ht="30" customHeight="1">
      <c r="A90" s="744" t="s">
        <v>542</v>
      </c>
      <c r="B90" s="744"/>
      <c r="C90" s="474">
        <v>3217468</v>
      </c>
      <c r="D90" s="474">
        <v>3097926</v>
      </c>
      <c r="E90" s="474">
        <v>2574814</v>
      </c>
      <c r="F90" s="474">
        <v>497068</v>
      </c>
      <c r="G90" s="474">
        <v>26044</v>
      </c>
      <c r="H90" s="474">
        <v>119542</v>
      </c>
      <c r="I90" s="474">
        <v>15637</v>
      </c>
      <c r="J90" s="474">
        <v>1141736</v>
      </c>
      <c r="K90" s="474">
        <v>649830</v>
      </c>
      <c r="L90" s="474">
        <v>774640</v>
      </c>
      <c r="M90" s="474">
        <v>294</v>
      </c>
      <c r="N90" s="474">
        <v>431</v>
      </c>
      <c r="O90" s="474">
        <v>1123</v>
      </c>
      <c r="P90" s="474">
        <v>6404</v>
      </c>
      <c r="Q90" s="474">
        <v>501210</v>
      </c>
      <c r="R90" s="474">
        <v>237881</v>
      </c>
      <c r="S90" s="474">
        <v>276991</v>
      </c>
      <c r="T90" s="474">
        <v>100</v>
      </c>
      <c r="U90" s="474">
        <v>155</v>
      </c>
      <c r="V90" s="474">
        <v>321</v>
      </c>
      <c r="W90" s="474">
        <v>2553678</v>
      </c>
      <c r="X90" s="474">
        <v>2718456</v>
      </c>
      <c r="Y90" s="474">
        <v>12835847</v>
      </c>
      <c r="Z90" s="474">
        <v>2938282</v>
      </c>
    </row>
    <row r="91" spans="1:26">
      <c r="P91" s="29"/>
      <c r="Q91" s="30"/>
      <c r="R91" s="29"/>
      <c r="S91" s="30"/>
      <c r="T91" s="29"/>
      <c r="U91" s="29"/>
      <c r="V91" s="29"/>
      <c r="W91" s="29"/>
      <c r="X91" s="29"/>
      <c r="Y91" s="29"/>
      <c r="Z91" s="29"/>
    </row>
    <row r="94" spans="1:26">
      <c r="S94" s="10"/>
    </row>
  </sheetData>
  <mergeCells count="19">
    <mergeCell ref="A90:B90"/>
    <mergeCell ref="C4:H5"/>
    <mergeCell ref="A4:A7"/>
    <mergeCell ref="I6:L6"/>
    <mergeCell ref="M6:O6"/>
    <mergeCell ref="B4:B7"/>
    <mergeCell ref="C6:C7"/>
    <mergeCell ref="H6:H7"/>
    <mergeCell ref="E6:G6"/>
    <mergeCell ref="D6:D7"/>
    <mergeCell ref="I4:O5"/>
    <mergeCell ref="P6:S6"/>
    <mergeCell ref="T6:V6"/>
    <mergeCell ref="Z4:Z7"/>
    <mergeCell ref="Y4:Y7"/>
    <mergeCell ref="Y3:Z3"/>
    <mergeCell ref="X4:X7"/>
    <mergeCell ref="P4:V5"/>
    <mergeCell ref="W4:W7"/>
  </mergeCells>
  <phoneticPr fontId="6" type="noConversion"/>
  <printOptions horizontalCentered="1" verticalCentered="1"/>
  <pageMargins left="0.39370078740157483" right="0.19685039370078741" top="0.31496062992125984" bottom="0.19685039370078741" header="0.31496062992125984" footer="0.19685039370078741"/>
  <pageSetup paperSize="9" scale="64" orientation="portrait" r:id="rId1"/>
  <headerFooter alignWithMargins="0"/>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ayfa2">
    <tabColor theme="4" tint="0.39997558519241921"/>
  </sheetPr>
  <dimension ref="A1:Q89"/>
  <sheetViews>
    <sheetView showGridLines="0" topLeftCell="A79" zoomScaleNormal="100" workbookViewId="0">
      <selection activeCell="P87" sqref="P87"/>
    </sheetView>
  </sheetViews>
  <sheetFormatPr defaultColWidth="9.28515625" defaultRowHeight="14.25"/>
  <cols>
    <col min="1" max="1" width="5.42578125" style="1" customWidth="1"/>
    <col min="2" max="2" width="19.140625" style="1" customWidth="1"/>
    <col min="3" max="8" width="10.7109375" style="242" customWidth="1"/>
    <col min="9" max="11" width="10.7109375" style="243" customWidth="1"/>
    <col min="12" max="14" width="9.28515625" style="243"/>
    <col min="15" max="15" width="9.28515625" style="243" customWidth="1"/>
    <col min="16" max="17" width="9.28515625" style="243"/>
    <col min="18" max="16384" width="9.28515625" style="1"/>
  </cols>
  <sheetData>
    <row r="1" spans="1:17" ht="19.149999999999999" customHeight="1"/>
    <row r="2" spans="1:17" ht="30" customHeight="1">
      <c r="A2" s="747" t="s">
        <v>197</v>
      </c>
      <c r="B2" s="747"/>
      <c r="C2" s="747"/>
      <c r="D2" s="747"/>
      <c r="E2" s="747"/>
      <c r="F2" s="747"/>
      <c r="G2" s="747"/>
      <c r="H2" s="747"/>
      <c r="I2" s="747"/>
      <c r="J2" s="747"/>
      <c r="K2" s="747"/>
    </row>
    <row r="3" spans="1:17" s="273" customFormat="1" ht="15" customHeight="1">
      <c r="A3" s="255" t="s">
        <v>636</v>
      </c>
      <c r="B3" s="272"/>
      <c r="C3" s="244"/>
      <c r="D3" s="245"/>
      <c r="E3" s="245"/>
      <c r="F3" s="245"/>
      <c r="G3" s="245"/>
      <c r="H3" s="245"/>
      <c r="I3" s="246"/>
      <c r="J3" s="247"/>
      <c r="K3" s="247"/>
      <c r="L3" s="248"/>
      <c r="M3" s="248"/>
      <c r="N3" s="248"/>
      <c r="O3" s="749" t="s">
        <v>776</v>
      </c>
      <c r="P3" s="749"/>
      <c r="Q3" s="749"/>
    </row>
    <row r="4" spans="1:17" s="8" customFormat="1" ht="65.25" customHeight="1">
      <c r="A4" s="729" t="s">
        <v>368</v>
      </c>
      <c r="B4" s="727" t="s">
        <v>367</v>
      </c>
      <c r="C4" s="734" t="s">
        <v>676</v>
      </c>
      <c r="D4" s="734"/>
      <c r="E4" s="734"/>
      <c r="F4" s="734" t="s">
        <v>677</v>
      </c>
      <c r="G4" s="734"/>
      <c r="H4" s="734"/>
      <c r="I4" s="734" t="s">
        <v>678</v>
      </c>
      <c r="J4" s="734"/>
      <c r="K4" s="734"/>
      <c r="L4" s="734" t="s">
        <v>679</v>
      </c>
      <c r="M4" s="734"/>
      <c r="N4" s="734"/>
      <c r="O4" s="738" t="s">
        <v>680</v>
      </c>
      <c r="P4" s="739"/>
      <c r="Q4" s="740"/>
    </row>
    <row r="5" spans="1:17" ht="14.25" customHeight="1">
      <c r="A5" s="729"/>
      <c r="B5" s="727"/>
      <c r="C5" s="438" t="s">
        <v>124</v>
      </c>
      <c r="D5" s="439" t="s">
        <v>91</v>
      </c>
      <c r="E5" s="439" t="s">
        <v>90</v>
      </c>
      <c r="F5" s="438" t="s">
        <v>124</v>
      </c>
      <c r="G5" s="439" t="s">
        <v>91</v>
      </c>
      <c r="H5" s="439" t="s">
        <v>90</v>
      </c>
      <c r="I5" s="438" t="s">
        <v>124</v>
      </c>
      <c r="J5" s="439" t="s">
        <v>91</v>
      </c>
      <c r="K5" s="439" t="s">
        <v>90</v>
      </c>
      <c r="L5" s="438" t="s">
        <v>124</v>
      </c>
      <c r="M5" s="439" t="s">
        <v>91</v>
      </c>
      <c r="N5" s="439" t="s">
        <v>90</v>
      </c>
      <c r="O5" s="438" t="s">
        <v>124</v>
      </c>
      <c r="P5" s="439" t="s">
        <v>91</v>
      </c>
      <c r="Q5" s="439" t="s">
        <v>90</v>
      </c>
    </row>
    <row r="6" spans="1:17" ht="18" customHeight="1">
      <c r="A6" s="729"/>
      <c r="B6" s="727"/>
      <c r="C6" s="440" t="s">
        <v>156</v>
      </c>
      <c r="D6" s="441" t="s">
        <v>153</v>
      </c>
      <c r="E6" s="441" t="s">
        <v>23</v>
      </c>
      <c r="F6" s="440" t="s">
        <v>156</v>
      </c>
      <c r="G6" s="441" t="s">
        <v>153</v>
      </c>
      <c r="H6" s="441" t="s">
        <v>23</v>
      </c>
      <c r="I6" s="440" t="s">
        <v>156</v>
      </c>
      <c r="J6" s="441" t="s">
        <v>153</v>
      </c>
      <c r="K6" s="441" t="s">
        <v>23</v>
      </c>
      <c r="L6" s="440" t="s">
        <v>156</v>
      </c>
      <c r="M6" s="441" t="s">
        <v>153</v>
      </c>
      <c r="N6" s="441" t="s">
        <v>23</v>
      </c>
      <c r="O6" s="440" t="s">
        <v>156</v>
      </c>
      <c r="P6" s="441" t="s">
        <v>153</v>
      </c>
      <c r="Q6" s="441" t="s">
        <v>23</v>
      </c>
    </row>
    <row r="7" spans="1:17" ht="21.75" customHeight="1">
      <c r="A7" s="442" t="s">
        <v>30</v>
      </c>
      <c r="B7" s="443" t="s">
        <v>31</v>
      </c>
      <c r="C7" s="475">
        <v>77363</v>
      </c>
      <c r="D7" s="475">
        <v>57936</v>
      </c>
      <c r="E7" s="475">
        <v>19427</v>
      </c>
      <c r="F7" s="475">
        <v>63269</v>
      </c>
      <c r="G7" s="475">
        <v>47192</v>
      </c>
      <c r="H7" s="475">
        <v>16077</v>
      </c>
      <c r="I7" s="475">
        <v>10947</v>
      </c>
      <c r="J7" s="475">
        <v>8789</v>
      </c>
      <c r="K7" s="475">
        <v>2158</v>
      </c>
      <c r="L7" s="475">
        <v>473</v>
      </c>
      <c r="M7" s="475">
        <v>458</v>
      </c>
      <c r="N7" s="475">
        <v>15</v>
      </c>
      <c r="O7" s="475">
        <v>2674</v>
      </c>
      <c r="P7" s="475">
        <v>1497</v>
      </c>
      <c r="Q7" s="475">
        <v>1177</v>
      </c>
    </row>
    <row r="8" spans="1:17" ht="21.75" customHeight="1">
      <c r="A8" s="419" t="s">
        <v>32</v>
      </c>
      <c r="B8" s="420" t="s">
        <v>33</v>
      </c>
      <c r="C8" s="475">
        <v>18152</v>
      </c>
      <c r="D8" s="475">
        <v>14756</v>
      </c>
      <c r="E8" s="475">
        <v>3396</v>
      </c>
      <c r="F8" s="475">
        <v>14400</v>
      </c>
      <c r="G8" s="475">
        <v>11646</v>
      </c>
      <c r="H8" s="475">
        <v>2754</v>
      </c>
      <c r="I8" s="475">
        <v>3073</v>
      </c>
      <c r="J8" s="475">
        <v>2523</v>
      </c>
      <c r="K8" s="475">
        <v>550</v>
      </c>
      <c r="L8" s="475">
        <v>406</v>
      </c>
      <c r="M8" s="475">
        <v>401</v>
      </c>
      <c r="N8" s="475">
        <v>5</v>
      </c>
      <c r="O8" s="475">
        <v>273</v>
      </c>
      <c r="P8" s="475">
        <v>186</v>
      </c>
      <c r="Q8" s="475">
        <v>87</v>
      </c>
    </row>
    <row r="9" spans="1:17" ht="21.75" customHeight="1">
      <c r="A9" s="419" t="s">
        <v>34</v>
      </c>
      <c r="B9" s="420" t="s">
        <v>35</v>
      </c>
      <c r="C9" s="475">
        <v>36734</v>
      </c>
      <c r="D9" s="475">
        <v>28793</v>
      </c>
      <c r="E9" s="475">
        <v>7941</v>
      </c>
      <c r="F9" s="475">
        <v>21257</v>
      </c>
      <c r="G9" s="475">
        <v>16914</v>
      </c>
      <c r="H9" s="475">
        <v>4343</v>
      </c>
      <c r="I9" s="475">
        <v>14532</v>
      </c>
      <c r="J9" s="475">
        <v>11218</v>
      </c>
      <c r="K9" s="475">
        <v>3314</v>
      </c>
      <c r="L9" s="475">
        <v>485</v>
      </c>
      <c r="M9" s="475">
        <v>474</v>
      </c>
      <c r="N9" s="475">
        <v>11</v>
      </c>
      <c r="O9" s="475">
        <v>460</v>
      </c>
      <c r="P9" s="475">
        <v>187</v>
      </c>
      <c r="Q9" s="475">
        <v>273</v>
      </c>
    </row>
    <row r="10" spans="1:17" ht="21.75" customHeight="1">
      <c r="A10" s="419" t="s">
        <v>36</v>
      </c>
      <c r="B10" s="420" t="s">
        <v>37</v>
      </c>
      <c r="C10" s="475">
        <v>11279</v>
      </c>
      <c r="D10" s="475">
        <v>9968</v>
      </c>
      <c r="E10" s="475">
        <v>1311</v>
      </c>
      <c r="F10" s="475">
        <v>7932</v>
      </c>
      <c r="G10" s="475">
        <v>6991</v>
      </c>
      <c r="H10" s="475">
        <v>941</v>
      </c>
      <c r="I10" s="475">
        <v>2748</v>
      </c>
      <c r="J10" s="475">
        <v>2406</v>
      </c>
      <c r="K10" s="475">
        <v>342</v>
      </c>
      <c r="L10" s="475">
        <v>481</v>
      </c>
      <c r="M10" s="475">
        <v>479</v>
      </c>
      <c r="N10" s="475">
        <v>2</v>
      </c>
      <c r="O10" s="475">
        <v>118</v>
      </c>
      <c r="P10" s="475">
        <v>92</v>
      </c>
      <c r="Q10" s="475">
        <v>26</v>
      </c>
    </row>
    <row r="11" spans="1:17" ht="21.75" customHeight="1">
      <c r="A11" s="419" t="s">
        <v>24</v>
      </c>
      <c r="B11" s="420" t="s">
        <v>25</v>
      </c>
      <c r="C11" s="475">
        <v>13315</v>
      </c>
      <c r="D11" s="475">
        <v>9687</v>
      </c>
      <c r="E11" s="475">
        <v>3628</v>
      </c>
      <c r="F11" s="475">
        <v>8819</v>
      </c>
      <c r="G11" s="475">
        <v>6446</v>
      </c>
      <c r="H11" s="475">
        <v>2373</v>
      </c>
      <c r="I11" s="475">
        <v>3961</v>
      </c>
      <c r="J11" s="475">
        <v>2899</v>
      </c>
      <c r="K11" s="475">
        <v>1062</v>
      </c>
      <c r="L11" s="475">
        <v>246</v>
      </c>
      <c r="M11" s="475">
        <v>237</v>
      </c>
      <c r="N11" s="475">
        <v>9</v>
      </c>
      <c r="O11" s="475">
        <v>289</v>
      </c>
      <c r="P11" s="475">
        <v>105</v>
      </c>
      <c r="Q11" s="475">
        <v>184</v>
      </c>
    </row>
    <row r="12" spans="1:17" ht="21.75" customHeight="1">
      <c r="A12" s="419" t="s">
        <v>26</v>
      </c>
      <c r="B12" s="420" t="s">
        <v>27</v>
      </c>
      <c r="C12" s="475">
        <v>191655</v>
      </c>
      <c r="D12" s="475">
        <v>141495</v>
      </c>
      <c r="E12" s="475">
        <v>50160</v>
      </c>
      <c r="F12" s="475">
        <v>168859</v>
      </c>
      <c r="G12" s="475">
        <v>126832</v>
      </c>
      <c r="H12" s="475">
        <v>42027</v>
      </c>
      <c r="I12" s="475">
        <v>11217</v>
      </c>
      <c r="J12" s="475">
        <v>8948</v>
      </c>
      <c r="K12" s="475">
        <v>2269</v>
      </c>
      <c r="L12" s="475">
        <v>602</v>
      </c>
      <c r="M12" s="475">
        <v>521</v>
      </c>
      <c r="N12" s="475">
        <v>81</v>
      </c>
      <c r="O12" s="475">
        <v>10977</v>
      </c>
      <c r="P12" s="475">
        <v>5194</v>
      </c>
      <c r="Q12" s="475">
        <v>5783</v>
      </c>
    </row>
    <row r="13" spans="1:17" ht="21.75" customHeight="1">
      <c r="A13" s="419" t="s">
        <v>28</v>
      </c>
      <c r="B13" s="420" t="s">
        <v>29</v>
      </c>
      <c r="C13" s="475">
        <v>147168</v>
      </c>
      <c r="D13" s="475">
        <v>108799</v>
      </c>
      <c r="E13" s="475">
        <v>38369</v>
      </c>
      <c r="F13" s="475">
        <v>116506</v>
      </c>
      <c r="G13" s="475">
        <v>87075</v>
      </c>
      <c r="H13" s="475">
        <v>29431</v>
      </c>
      <c r="I13" s="475">
        <v>25627</v>
      </c>
      <c r="J13" s="475">
        <v>19158</v>
      </c>
      <c r="K13" s="475">
        <v>6469</v>
      </c>
      <c r="L13" s="475">
        <v>487</v>
      </c>
      <c r="M13" s="475">
        <v>472</v>
      </c>
      <c r="N13" s="475">
        <v>15</v>
      </c>
      <c r="O13" s="475">
        <v>4548</v>
      </c>
      <c r="P13" s="475">
        <v>2094</v>
      </c>
      <c r="Q13" s="475">
        <v>2454</v>
      </c>
    </row>
    <row r="14" spans="1:17" ht="21.75" customHeight="1">
      <c r="A14" s="419" t="s">
        <v>117</v>
      </c>
      <c r="B14" s="420" t="s">
        <v>118</v>
      </c>
      <c r="C14" s="475">
        <v>5496</v>
      </c>
      <c r="D14" s="475">
        <v>4160</v>
      </c>
      <c r="E14" s="475">
        <v>1336</v>
      </c>
      <c r="F14" s="475">
        <v>4581</v>
      </c>
      <c r="G14" s="475">
        <v>3446</v>
      </c>
      <c r="H14" s="475">
        <v>1135</v>
      </c>
      <c r="I14" s="475">
        <v>667</v>
      </c>
      <c r="J14" s="475">
        <v>528</v>
      </c>
      <c r="K14" s="475">
        <v>139</v>
      </c>
      <c r="L14" s="475">
        <v>129</v>
      </c>
      <c r="M14" s="475">
        <v>123</v>
      </c>
      <c r="N14" s="475">
        <v>6</v>
      </c>
      <c r="O14" s="475">
        <v>119</v>
      </c>
      <c r="P14" s="475">
        <v>63</v>
      </c>
      <c r="Q14" s="475">
        <v>56</v>
      </c>
    </row>
    <row r="15" spans="1:17" ht="21.75" customHeight="1">
      <c r="A15" s="419" t="s">
        <v>119</v>
      </c>
      <c r="B15" s="420" t="s">
        <v>94</v>
      </c>
      <c r="C15" s="475">
        <v>58778</v>
      </c>
      <c r="D15" s="475">
        <v>44096</v>
      </c>
      <c r="E15" s="475">
        <v>14682</v>
      </c>
      <c r="F15" s="475">
        <v>42772</v>
      </c>
      <c r="G15" s="475">
        <v>32150</v>
      </c>
      <c r="H15" s="475">
        <v>10622</v>
      </c>
      <c r="I15" s="475">
        <v>14024</v>
      </c>
      <c r="J15" s="475">
        <v>10874</v>
      </c>
      <c r="K15" s="475">
        <v>3150</v>
      </c>
      <c r="L15" s="475">
        <v>363</v>
      </c>
      <c r="M15" s="475">
        <v>354</v>
      </c>
      <c r="N15" s="475">
        <v>9</v>
      </c>
      <c r="O15" s="475">
        <v>1619</v>
      </c>
      <c r="P15" s="475">
        <v>718</v>
      </c>
      <c r="Q15" s="475">
        <v>901</v>
      </c>
    </row>
    <row r="16" spans="1:17" ht="21.75" customHeight="1">
      <c r="A16" s="419">
        <v>10</v>
      </c>
      <c r="B16" s="420" t="s">
        <v>76</v>
      </c>
      <c r="C16" s="475">
        <v>56261</v>
      </c>
      <c r="D16" s="475">
        <v>39534</v>
      </c>
      <c r="E16" s="475">
        <v>16727</v>
      </c>
      <c r="F16" s="475">
        <v>39442</v>
      </c>
      <c r="G16" s="475">
        <v>28047</v>
      </c>
      <c r="H16" s="475">
        <v>11395</v>
      </c>
      <c r="I16" s="475">
        <v>14446</v>
      </c>
      <c r="J16" s="475">
        <v>10222</v>
      </c>
      <c r="K16" s="475">
        <v>4224</v>
      </c>
      <c r="L16" s="475">
        <v>613</v>
      </c>
      <c r="M16" s="475">
        <v>576</v>
      </c>
      <c r="N16" s="475">
        <v>37</v>
      </c>
      <c r="O16" s="475">
        <v>1760</v>
      </c>
      <c r="P16" s="475">
        <v>689</v>
      </c>
      <c r="Q16" s="475">
        <v>1071</v>
      </c>
    </row>
    <row r="17" spans="1:17" ht="21.75" customHeight="1">
      <c r="A17" s="431">
        <v>11</v>
      </c>
      <c r="B17" s="420" t="s">
        <v>77</v>
      </c>
      <c r="C17" s="475">
        <v>6584</v>
      </c>
      <c r="D17" s="475">
        <v>4802</v>
      </c>
      <c r="E17" s="475">
        <v>1782</v>
      </c>
      <c r="F17" s="475">
        <v>4669</v>
      </c>
      <c r="G17" s="475">
        <v>3372</v>
      </c>
      <c r="H17" s="475">
        <v>1297</v>
      </c>
      <c r="I17" s="475">
        <v>1631</v>
      </c>
      <c r="J17" s="475">
        <v>1255</v>
      </c>
      <c r="K17" s="475">
        <v>376</v>
      </c>
      <c r="L17" s="475">
        <v>106</v>
      </c>
      <c r="M17" s="475">
        <v>99</v>
      </c>
      <c r="N17" s="475">
        <v>7</v>
      </c>
      <c r="O17" s="475">
        <v>178</v>
      </c>
      <c r="P17" s="475">
        <v>76</v>
      </c>
      <c r="Q17" s="475">
        <v>102</v>
      </c>
    </row>
    <row r="18" spans="1:17" ht="21.75" customHeight="1">
      <c r="A18" s="431">
        <v>12</v>
      </c>
      <c r="B18" s="420" t="s">
        <v>78</v>
      </c>
      <c r="C18" s="475">
        <v>4952</v>
      </c>
      <c r="D18" s="475">
        <v>4236</v>
      </c>
      <c r="E18" s="475">
        <v>716</v>
      </c>
      <c r="F18" s="475">
        <v>4211</v>
      </c>
      <c r="G18" s="475">
        <v>3552</v>
      </c>
      <c r="H18" s="475">
        <v>659</v>
      </c>
      <c r="I18" s="475">
        <v>394</v>
      </c>
      <c r="J18" s="475">
        <v>367</v>
      </c>
      <c r="K18" s="475">
        <v>27</v>
      </c>
      <c r="L18" s="475">
        <v>275</v>
      </c>
      <c r="M18" s="475">
        <v>271</v>
      </c>
      <c r="N18" s="475">
        <v>4</v>
      </c>
      <c r="O18" s="475">
        <v>72</v>
      </c>
      <c r="P18" s="475">
        <v>46</v>
      </c>
      <c r="Q18" s="475">
        <v>26</v>
      </c>
    </row>
    <row r="19" spans="1:17" ht="21.75" customHeight="1">
      <c r="A19" s="431">
        <v>13</v>
      </c>
      <c r="B19" s="420" t="s">
        <v>79</v>
      </c>
      <c r="C19" s="475">
        <v>7880</v>
      </c>
      <c r="D19" s="475">
        <v>6987</v>
      </c>
      <c r="E19" s="475">
        <v>893</v>
      </c>
      <c r="F19" s="475">
        <v>5755</v>
      </c>
      <c r="G19" s="475">
        <v>5054</v>
      </c>
      <c r="H19" s="475">
        <v>701</v>
      </c>
      <c r="I19" s="475">
        <v>1748</v>
      </c>
      <c r="J19" s="475">
        <v>1569</v>
      </c>
      <c r="K19" s="475">
        <v>179</v>
      </c>
      <c r="L19" s="475">
        <v>319</v>
      </c>
      <c r="M19" s="475">
        <v>318</v>
      </c>
      <c r="N19" s="475">
        <v>1</v>
      </c>
      <c r="O19" s="475">
        <v>58</v>
      </c>
      <c r="P19" s="475">
        <v>46</v>
      </c>
      <c r="Q19" s="475">
        <v>12</v>
      </c>
    </row>
    <row r="20" spans="1:17" ht="21.75" customHeight="1">
      <c r="A20" s="431">
        <v>14</v>
      </c>
      <c r="B20" s="420" t="s">
        <v>80</v>
      </c>
      <c r="C20" s="475">
        <v>10138</v>
      </c>
      <c r="D20" s="475">
        <v>7195</v>
      </c>
      <c r="E20" s="475">
        <v>2943</v>
      </c>
      <c r="F20" s="475">
        <v>7430</v>
      </c>
      <c r="G20" s="475">
        <v>5435</v>
      </c>
      <c r="H20" s="475">
        <v>1995</v>
      </c>
      <c r="I20" s="475">
        <v>2190</v>
      </c>
      <c r="J20" s="475">
        <v>1450</v>
      </c>
      <c r="K20" s="475">
        <v>740</v>
      </c>
      <c r="L20" s="475">
        <v>209</v>
      </c>
      <c r="M20" s="475">
        <v>207</v>
      </c>
      <c r="N20" s="475">
        <v>2</v>
      </c>
      <c r="O20" s="475">
        <v>309</v>
      </c>
      <c r="P20" s="475">
        <v>103</v>
      </c>
      <c r="Q20" s="475">
        <v>206</v>
      </c>
    </row>
    <row r="21" spans="1:17" ht="21.75" customHeight="1">
      <c r="A21" s="431">
        <v>15</v>
      </c>
      <c r="B21" s="420" t="s">
        <v>81</v>
      </c>
      <c r="C21" s="475">
        <v>15543</v>
      </c>
      <c r="D21" s="475">
        <v>10395</v>
      </c>
      <c r="E21" s="475">
        <v>5148</v>
      </c>
      <c r="F21" s="475">
        <v>9954</v>
      </c>
      <c r="G21" s="475">
        <v>7128</v>
      </c>
      <c r="H21" s="475">
        <v>2826</v>
      </c>
      <c r="I21" s="475">
        <v>5137</v>
      </c>
      <c r="J21" s="475">
        <v>3004</v>
      </c>
      <c r="K21" s="475">
        <v>2133</v>
      </c>
      <c r="L21" s="475">
        <v>156</v>
      </c>
      <c r="M21" s="475">
        <v>153</v>
      </c>
      <c r="N21" s="475">
        <v>3</v>
      </c>
      <c r="O21" s="475">
        <v>296</v>
      </c>
      <c r="P21" s="475">
        <v>110</v>
      </c>
      <c r="Q21" s="475">
        <v>186</v>
      </c>
    </row>
    <row r="22" spans="1:17" ht="21.75" customHeight="1">
      <c r="A22" s="431">
        <v>16</v>
      </c>
      <c r="B22" s="420" t="s">
        <v>82</v>
      </c>
      <c r="C22" s="475">
        <v>123576</v>
      </c>
      <c r="D22" s="475">
        <v>90955</v>
      </c>
      <c r="E22" s="475">
        <v>32621</v>
      </c>
      <c r="F22" s="475">
        <v>103563</v>
      </c>
      <c r="G22" s="475">
        <v>78113</v>
      </c>
      <c r="H22" s="475">
        <v>25450</v>
      </c>
      <c r="I22" s="475">
        <v>12821</v>
      </c>
      <c r="J22" s="475">
        <v>10005</v>
      </c>
      <c r="K22" s="475">
        <v>2816</v>
      </c>
      <c r="L22" s="475">
        <v>418</v>
      </c>
      <c r="M22" s="475">
        <v>390</v>
      </c>
      <c r="N22" s="475">
        <v>28</v>
      </c>
      <c r="O22" s="475">
        <v>6774</v>
      </c>
      <c r="P22" s="475">
        <v>2447</v>
      </c>
      <c r="Q22" s="475">
        <v>4327</v>
      </c>
    </row>
    <row r="23" spans="1:17" ht="21.75" customHeight="1">
      <c r="A23" s="431">
        <v>17</v>
      </c>
      <c r="B23" s="420" t="s">
        <v>83</v>
      </c>
      <c r="C23" s="475">
        <v>28077</v>
      </c>
      <c r="D23" s="475">
        <v>19133</v>
      </c>
      <c r="E23" s="475">
        <v>8944</v>
      </c>
      <c r="F23" s="475">
        <v>19126</v>
      </c>
      <c r="G23" s="475">
        <v>13376</v>
      </c>
      <c r="H23" s="475">
        <v>5750</v>
      </c>
      <c r="I23" s="475">
        <v>7704</v>
      </c>
      <c r="J23" s="475">
        <v>5131</v>
      </c>
      <c r="K23" s="475">
        <v>2573</v>
      </c>
      <c r="L23" s="475">
        <v>296</v>
      </c>
      <c r="M23" s="475">
        <v>290</v>
      </c>
      <c r="N23" s="475">
        <v>6</v>
      </c>
      <c r="O23" s="475">
        <v>951</v>
      </c>
      <c r="P23" s="475">
        <v>336</v>
      </c>
      <c r="Q23" s="475">
        <v>615</v>
      </c>
    </row>
    <row r="24" spans="1:17" ht="21.75" customHeight="1">
      <c r="A24" s="431">
        <v>18</v>
      </c>
      <c r="B24" s="420" t="s">
        <v>84</v>
      </c>
      <c r="C24" s="475">
        <v>6163</v>
      </c>
      <c r="D24" s="475">
        <v>4915</v>
      </c>
      <c r="E24" s="475">
        <v>1248</v>
      </c>
      <c r="F24" s="475">
        <v>3445</v>
      </c>
      <c r="G24" s="475">
        <v>2697</v>
      </c>
      <c r="H24" s="475">
        <v>748</v>
      </c>
      <c r="I24" s="475">
        <v>2359</v>
      </c>
      <c r="J24" s="475">
        <v>1921</v>
      </c>
      <c r="K24" s="475">
        <v>438</v>
      </c>
      <c r="L24" s="475">
        <v>175</v>
      </c>
      <c r="M24" s="475">
        <v>167</v>
      </c>
      <c r="N24" s="475">
        <v>8</v>
      </c>
      <c r="O24" s="475">
        <v>184</v>
      </c>
      <c r="P24" s="475">
        <v>130</v>
      </c>
      <c r="Q24" s="475">
        <v>54</v>
      </c>
    </row>
    <row r="25" spans="1:17" ht="21.75" customHeight="1">
      <c r="A25" s="431">
        <v>19</v>
      </c>
      <c r="B25" s="434" t="s">
        <v>85</v>
      </c>
      <c r="C25" s="475">
        <v>19472</v>
      </c>
      <c r="D25" s="475">
        <v>14311</v>
      </c>
      <c r="E25" s="475">
        <v>5161</v>
      </c>
      <c r="F25" s="475">
        <v>13562</v>
      </c>
      <c r="G25" s="475">
        <v>10225</v>
      </c>
      <c r="H25" s="475">
        <v>3337</v>
      </c>
      <c r="I25" s="475">
        <v>4826</v>
      </c>
      <c r="J25" s="475">
        <v>3459</v>
      </c>
      <c r="K25" s="475">
        <v>1367</v>
      </c>
      <c r="L25" s="475">
        <v>440</v>
      </c>
      <c r="M25" s="475">
        <v>434</v>
      </c>
      <c r="N25" s="475">
        <v>6</v>
      </c>
      <c r="O25" s="475">
        <v>644</v>
      </c>
      <c r="P25" s="475">
        <v>193</v>
      </c>
      <c r="Q25" s="475">
        <v>451</v>
      </c>
    </row>
    <row r="26" spans="1:17" ht="21.75" customHeight="1">
      <c r="A26" s="431">
        <v>20</v>
      </c>
      <c r="B26" s="434" t="s">
        <v>86</v>
      </c>
      <c r="C26" s="475">
        <v>54887</v>
      </c>
      <c r="D26" s="475">
        <v>38549</v>
      </c>
      <c r="E26" s="475">
        <v>16338</v>
      </c>
      <c r="F26" s="475">
        <v>41622</v>
      </c>
      <c r="G26" s="475">
        <v>30653</v>
      </c>
      <c r="H26" s="475">
        <v>10969</v>
      </c>
      <c r="I26" s="475">
        <v>11401</v>
      </c>
      <c r="J26" s="475">
        <v>7114</v>
      </c>
      <c r="K26" s="475">
        <v>4287</v>
      </c>
      <c r="L26" s="475">
        <v>331</v>
      </c>
      <c r="M26" s="475">
        <v>317</v>
      </c>
      <c r="N26" s="475">
        <v>14</v>
      </c>
      <c r="O26" s="475">
        <v>1533</v>
      </c>
      <c r="P26" s="475">
        <v>465</v>
      </c>
      <c r="Q26" s="475">
        <v>1068</v>
      </c>
    </row>
    <row r="27" spans="1:17" ht="21.75" customHeight="1">
      <c r="A27" s="431">
        <v>21</v>
      </c>
      <c r="B27" s="434" t="s">
        <v>101</v>
      </c>
      <c r="C27" s="475">
        <v>34292</v>
      </c>
      <c r="D27" s="475">
        <v>28914</v>
      </c>
      <c r="E27" s="475">
        <v>5378</v>
      </c>
      <c r="F27" s="475">
        <v>27571</v>
      </c>
      <c r="G27" s="475">
        <v>23077</v>
      </c>
      <c r="H27" s="475">
        <v>4494</v>
      </c>
      <c r="I27" s="475">
        <v>5536</v>
      </c>
      <c r="J27" s="475">
        <v>4863</v>
      </c>
      <c r="K27" s="475">
        <v>673</v>
      </c>
      <c r="L27" s="475">
        <v>624</v>
      </c>
      <c r="M27" s="475">
        <v>620</v>
      </c>
      <c r="N27" s="475">
        <v>4</v>
      </c>
      <c r="O27" s="475">
        <v>561</v>
      </c>
      <c r="P27" s="475">
        <v>354</v>
      </c>
      <c r="Q27" s="475">
        <v>207</v>
      </c>
    </row>
    <row r="28" spans="1:17" ht="21.75" customHeight="1">
      <c r="A28" s="431">
        <v>22</v>
      </c>
      <c r="B28" s="434" t="s">
        <v>102</v>
      </c>
      <c r="C28" s="475">
        <v>19643</v>
      </c>
      <c r="D28" s="475">
        <v>14547</v>
      </c>
      <c r="E28" s="475">
        <v>5096</v>
      </c>
      <c r="F28" s="475">
        <v>12847</v>
      </c>
      <c r="G28" s="475">
        <v>9548</v>
      </c>
      <c r="H28" s="475">
        <v>3299</v>
      </c>
      <c r="I28" s="475">
        <v>6053</v>
      </c>
      <c r="J28" s="475">
        <v>4616</v>
      </c>
      <c r="K28" s="475">
        <v>1437</v>
      </c>
      <c r="L28" s="475">
        <v>159</v>
      </c>
      <c r="M28" s="475">
        <v>155</v>
      </c>
      <c r="N28" s="475">
        <v>4</v>
      </c>
      <c r="O28" s="475">
        <v>584</v>
      </c>
      <c r="P28" s="475">
        <v>228</v>
      </c>
      <c r="Q28" s="475">
        <v>356</v>
      </c>
    </row>
    <row r="29" spans="1:17" ht="21.75" customHeight="1">
      <c r="A29" s="431">
        <v>23</v>
      </c>
      <c r="B29" s="434" t="s">
        <v>103</v>
      </c>
      <c r="C29" s="475">
        <v>15419</v>
      </c>
      <c r="D29" s="475">
        <v>12556</v>
      </c>
      <c r="E29" s="475">
        <v>2863</v>
      </c>
      <c r="F29" s="475">
        <v>11748</v>
      </c>
      <c r="G29" s="475">
        <v>9430</v>
      </c>
      <c r="H29" s="475">
        <v>2318</v>
      </c>
      <c r="I29" s="475">
        <v>2985</v>
      </c>
      <c r="J29" s="475">
        <v>2526</v>
      </c>
      <c r="K29" s="475">
        <v>459</v>
      </c>
      <c r="L29" s="475">
        <v>432</v>
      </c>
      <c r="M29" s="475">
        <v>425</v>
      </c>
      <c r="N29" s="475">
        <v>7</v>
      </c>
      <c r="O29" s="475">
        <v>254</v>
      </c>
      <c r="P29" s="475">
        <v>175</v>
      </c>
      <c r="Q29" s="475">
        <v>79</v>
      </c>
    </row>
    <row r="30" spans="1:17" ht="21.75" customHeight="1">
      <c r="A30" s="431">
        <v>24</v>
      </c>
      <c r="B30" s="434" t="s">
        <v>126</v>
      </c>
      <c r="C30" s="475">
        <v>7794</v>
      </c>
      <c r="D30" s="475">
        <v>6351</v>
      </c>
      <c r="E30" s="475">
        <v>1443</v>
      </c>
      <c r="F30" s="475">
        <v>4803</v>
      </c>
      <c r="G30" s="475">
        <v>3890</v>
      </c>
      <c r="H30" s="475">
        <v>913</v>
      </c>
      <c r="I30" s="475">
        <v>2393</v>
      </c>
      <c r="J30" s="475">
        <v>2008</v>
      </c>
      <c r="K30" s="475">
        <v>385</v>
      </c>
      <c r="L30" s="475">
        <v>353</v>
      </c>
      <c r="M30" s="475">
        <v>341</v>
      </c>
      <c r="N30" s="475">
        <v>12</v>
      </c>
      <c r="O30" s="475">
        <v>245</v>
      </c>
      <c r="P30" s="475">
        <v>112</v>
      </c>
      <c r="Q30" s="475">
        <v>133</v>
      </c>
    </row>
    <row r="31" spans="1:17" ht="21.75" customHeight="1">
      <c r="A31" s="431">
        <v>25</v>
      </c>
      <c r="B31" s="434" t="s">
        <v>127</v>
      </c>
      <c r="C31" s="475">
        <v>20260</v>
      </c>
      <c r="D31" s="475">
        <v>17282</v>
      </c>
      <c r="E31" s="475">
        <v>2978</v>
      </c>
      <c r="F31" s="475">
        <v>14383</v>
      </c>
      <c r="G31" s="475">
        <v>11976</v>
      </c>
      <c r="H31" s="475">
        <v>2407</v>
      </c>
      <c r="I31" s="475">
        <v>4688</v>
      </c>
      <c r="J31" s="475">
        <v>4242</v>
      </c>
      <c r="K31" s="475">
        <v>446</v>
      </c>
      <c r="L31" s="475">
        <v>830</v>
      </c>
      <c r="M31" s="475">
        <v>824</v>
      </c>
      <c r="N31" s="475">
        <v>6</v>
      </c>
      <c r="O31" s="475">
        <v>359</v>
      </c>
      <c r="P31" s="475">
        <v>240</v>
      </c>
      <c r="Q31" s="475">
        <v>119</v>
      </c>
    </row>
    <row r="32" spans="1:17" ht="21.75" customHeight="1">
      <c r="A32" s="431">
        <v>26</v>
      </c>
      <c r="B32" s="434" t="s">
        <v>0</v>
      </c>
      <c r="C32" s="475">
        <v>29419</v>
      </c>
      <c r="D32" s="475">
        <v>21298</v>
      </c>
      <c r="E32" s="475">
        <v>8121</v>
      </c>
      <c r="F32" s="475">
        <v>22113</v>
      </c>
      <c r="G32" s="475">
        <v>15930</v>
      </c>
      <c r="H32" s="475">
        <v>6183</v>
      </c>
      <c r="I32" s="475">
        <v>5921</v>
      </c>
      <c r="J32" s="475">
        <v>4738</v>
      </c>
      <c r="K32" s="475">
        <v>1183</v>
      </c>
      <c r="L32" s="475">
        <v>229</v>
      </c>
      <c r="M32" s="475">
        <v>211</v>
      </c>
      <c r="N32" s="475">
        <v>18</v>
      </c>
      <c r="O32" s="475">
        <v>1156</v>
      </c>
      <c r="P32" s="475">
        <v>419</v>
      </c>
      <c r="Q32" s="475">
        <v>737</v>
      </c>
    </row>
    <row r="33" spans="1:17" ht="21.75" customHeight="1">
      <c r="A33" s="431">
        <v>27</v>
      </c>
      <c r="B33" s="434" t="s">
        <v>10</v>
      </c>
      <c r="C33" s="475">
        <v>76736</v>
      </c>
      <c r="D33" s="475">
        <v>64066</v>
      </c>
      <c r="E33" s="475">
        <v>12670</v>
      </c>
      <c r="F33" s="475">
        <v>62755</v>
      </c>
      <c r="G33" s="475">
        <v>52396</v>
      </c>
      <c r="H33" s="475">
        <v>10359</v>
      </c>
      <c r="I33" s="475">
        <v>11690</v>
      </c>
      <c r="J33" s="475">
        <v>10044</v>
      </c>
      <c r="K33" s="475">
        <v>1646</v>
      </c>
      <c r="L33" s="475">
        <v>451</v>
      </c>
      <c r="M33" s="475">
        <v>441</v>
      </c>
      <c r="N33" s="475">
        <v>10</v>
      </c>
      <c r="O33" s="475">
        <v>1840</v>
      </c>
      <c r="P33" s="475">
        <v>1185</v>
      </c>
      <c r="Q33" s="475">
        <v>655</v>
      </c>
    </row>
    <row r="34" spans="1:17" ht="21.75" customHeight="1">
      <c r="A34" s="419">
        <v>28</v>
      </c>
      <c r="B34" s="420" t="s">
        <v>143</v>
      </c>
      <c r="C34" s="475">
        <v>16007</v>
      </c>
      <c r="D34" s="475">
        <v>11633</v>
      </c>
      <c r="E34" s="475">
        <v>4374</v>
      </c>
      <c r="F34" s="475">
        <v>10944</v>
      </c>
      <c r="G34" s="475">
        <v>8339</v>
      </c>
      <c r="H34" s="475">
        <v>2605</v>
      </c>
      <c r="I34" s="475">
        <v>4343</v>
      </c>
      <c r="J34" s="475">
        <v>2810</v>
      </c>
      <c r="K34" s="475">
        <v>1533</v>
      </c>
      <c r="L34" s="475">
        <v>323</v>
      </c>
      <c r="M34" s="475">
        <v>320</v>
      </c>
      <c r="N34" s="475">
        <v>3</v>
      </c>
      <c r="O34" s="475">
        <v>397</v>
      </c>
      <c r="P34" s="475">
        <v>164</v>
      </c>
      <c r="Q34" s="475">
        <v>233</v>
      </c>
    </row>
    <row r="35" spans="1:17" ht="21.75" customHeight="1">
      <c r="A35" s="419">
        <v>29</v>
      </c>
      <c r="B35" s="420" t="s">
        <v>144</v>
      </c>
      <c r="C35" s="475">
        <v>4221</v>
      </c>
      <c r="D35" s="475">
        <v>3309</v>
      </c>
      <c r="E35" s="475">
        <v>912</v>
      </c>
      <c r="F35" s="475">
        <v>2562</v>
      </c>
      <c r="G35" s="475">
        <v>2052</v>
      </c>
      <c r="H35" s="475">
        <v>510</v>
      </c>
      <c r="I35" s="475">
        <v>1422</v>
      </c>
      <c r="J35" s="475">
        <v>1046</v>
      </c>
      <c r="K35" s="475">
        <v>376</v>
      </c>
      <c r="L35" s="475">
        <v>172</v>
      </c>
      <c r="M35" s="475">
        <v>168</v>
      </c>
      <c r="N35" s="475">
        <v>4</v>
      </c>
      <c r="O35" s="475">
        <v>65</v>
      </c>
      <c r="P35" s="475">
        <v>43</v>
      </c>
      <c r="Q35" s="475">
        <v>22</v>
      </c>
    </row>
    <row r="36" spans="1:17" ht="21.75" customHeight="1">
      <c r="A36" s="419">
        <v>30</v>
      </c>
      <c r="B36" s="420" t="s">
        <v>145</v>
      </c>
      <c r="C36" s="475">
        <v>5925</v>
      </c>
      <c r="D36" s="475">
        <v>5083</v>
      </c>
      <c r="E36" s="475">
        <v>842</v>
      </c>
      <c r="F36" s="475">
        <v>4938</v>
      </c>
      <c r="G36" s="475">
        <v>4214</v>
      </c>
      <c r="H36" s="475">
        <v>724</v>
      </c>
      <c r="I36" s="475">
        <v>821</v>
      </c>
      <c r="J36" s="475">
        <v>716</v>
      </c>
      <c r="K36" s="475">
        <v>105</v>
      </c>
      <c r="L36" s="475">
        <v>119</v>
      </c>
      <c r="M36" s="475">
        <v>119</v>
      </c>
      <c r="N36" s="475">
        <v>0</v>
      </c>
      <c r="O36" s="475">
        <v>47</v>
      </c>
      <c r="P36" s="475">
        <v>34</v>
      </c>
      <c r="Q36" s="475">
        <v>13</v>
      </c>
    </row>
    <row r="37" spans="1:17" ht="21.75" customHeight="1">
      <c r="A37" s="419">
        <v>31</v>
      </c>
      <c r="B37" s="420" t="s">
        <v>68</v>
      </c>
      <c r="C37" s="475">
        <v>60621</v>
      </c>
      <c r="D37" s="475">
        <v>46938</v>
      </c>
      <c r="E37" s="475">
        <v>13683</v>
      </c>
      <c r="F37" s="475">
        <v>49981</v>
      </c>
      <c r="G37" s="475">
        <v>39018</v>
      </c>
      <c r="H37" s="475">
        <v>10963</v>
      </c>
      <c r="I37" s="475">
        <v>8687</v>
      </c>
      <c r="J37" s="475">
        <v>6661</v>
      </c>
      <c r="K37" s="475">
        <v>2026</v>
      </c>
      <c r="L37" s="475">
        <v>301</v>
      </c>
      <c r="M37" s="475">
        <v>296</v>
      </c>
      <c r="N37" s="475">
        <v>5</v>
      </c>
      <c r="O37" s="475">
        <v>1652</v>
      </c>
      <c r="P37" s="475">
        <v>963</v>
      </c>
      <c r="Q37" s="475">
        <v>689</v>
      </c>
    </row>
    <row r="38" spans="1:17" ht="21.75" customHeight="1">
      <c r="A38" s="419">
        <v>32</v>
      </c>
      <c r="B38" s="420" t="s">
        <v>93</v>
      </c>
      <c r="C38" s="475">
        <v>17832</v>
      </c>
      <c r="D38" s="475">
        <v>12824</v>
      </c>
      <c r="E38" s="475">
        <v>5008</v>
      </c>
      <c r="F38" s="475">
        <v>12963</v>
      </c>
      <c r="G38" s="475">
        <v>9669</v>
      </c>
      <c r="H38" s="475">
        <v>3294</v>
      </c>
      <c r="I38" s="475">
        <v>4233</v>
      </c>
      <c r="J38" s="475">
        <v>2799</v>
      </c>
      <c r="K38" s="475">
        <v>1434</v>
      </c>
      <c r="L38" s="475">
        <v>217</v>
      </c>
      <c r="M38" s="475">
        <v>208</v>
      </c>
      <c r="N38" s="475">
        <v>9</v>
      </c>
      <c r="O38" s="475">
        <v>419</v>
      </c>
      <c r="P38" s="475">
        <v>148</v>
      </c>
      <c r="Q38" s="475">
        <v>271</v>
      </c>
    </row>
    <row r="39" spans="1:17" ht="21.75" customHeight="1">
      <c r="A39" s="419">
        <v>33</v>
      </c>
      <c r="B39" s="420" t="s">
        <v>1</v>
      </c>
      <c r="C39" s="475">
        <v>83503</v>
      </c>
      <c r="D39" s="475">
        <v>65287</v>
      </c>
      <c r="E39" s="475">
        <v>18216</v>
      </c>
      <c r="F39" s="475">
        <v>62384</v>
      </c>
      <c r="G39" s="475">
        <v>48337</v>
      </c>
      <c r="H39" s="475">
        <v>14047</v>
      </c>
      <c r="I39" s="475">
        <v>18635</v>
      </c>
      <c r="J39" s="475">
        <v>15393</v>
      </c>
      <c r="K39" s="475">
        <v>3242</v>
      </c>
      <c r="L39" s="475">
        <v>488</v>
      </c>
      <c r="M39" s="475">
        <v>477</v>
      </c>
      <c r="N39" s="475">
        <v>11</v>
      </c>
      <c r="O39" s="475">
        <v>1996</v>
      </c>
      <c r="P39" s="475">
        <v>1080</v>
      </c>
      <c r="Q39" s="475">
        <v>916</v>
      </c>
    </row>
    <row r="40" spans="1:17" s="5" customFormat="1" ht="21.75" customHeight="1">
      <c r="A40" s="419">
        <v>34</v>
      </c>
      <c r="B40" s="420" t="s">
        <v>2</v>
      </c>
      <c r="C40" s="475">
        <v>690693</v>
      </c>
      <c r="D40" s="475">
        <v>523183</v>
      </c>
      <c r="E40" s="475">
        <v>167510</v>
      </c>
      <c r="F40" s="475">
        <v>646601</v>
      </c>
      <c r="G40" s="475">
        <v>503864</v>
      </c>
      <c r="H40" s="475">
        <v>142737</v>
      </c>
      <c r="I40" s="475">
        <v>3035</v>
      </c>
      <c r="J40" s="475">
        <v>2153</v>
      </c>
      <c r="K40" s="475">
        <v>882</v>
      </c>
      <c r="L40" s="475">
        <v>427</v>
      </c>
      <c r="M40" s="475">
        <v>344</v>
      </c>
      <c r="N40" s="475">
        <v>83</v>
      </c>
      <c r="O40" s="475">
        <v>40630</v>
      </c>
      <c r="P40" s="475">
        <v>16822</v>
      </c>
      <c r="Q40" s="475">
        <v>23808</v>
      </c>
    </row>
    <row r="41" spans="1:17" ht="21.75" customHeight="1">
      <c r="A41" s="419">
        <v>35</v>
      </c>
      <c r="B41" s="420" t="s">
        <v>3</v>
      </c>
      <c r="C41" s="475">
        <v>182804</v>
      </c>
      <c r="D41" s="475">
        <v>132539</v>
      </c>
      <c r="E41" s="475">
        <v>50265</v>
      </c>
      <c r="F41" s="475">
        <v>151481</v>
      </c>
      <c r="G41" s="475">
        <v>111002</v>
      </c>
      <c r="H41" s="475">
        <v>40479</v>
      </c>
      <c r="I41" s="475">
        <v>21210</v>
      </c>
      <c r="J41" s="475">
        <v>17057</v>
      </c>
      <c r="K41" s="475">
        <v>4153</v>
      </c>
      <c r="L41" s="475">
        <v>569</v>
      </c>
      <c r="M41" s="475">
        <v>499</v>
      </c>
      <c r="N41" s="475">
        <v>70</v>
      </c>
      <c r="O41" s="475">
        <v>9544</v>
      </c>
      <c r="P41" s="475">
        <v>3981</v>
      </c>
      <c r="Q41" s="475">
        <v>5563</v>
      </c>
    </row>
    <row r="42" spans="1:17" ht="21.75" customHeight="1">
      <c r="A42" s="419">
        <v>36</v>
      </c>
      <c r="B42" s="420" t="s">
        <v>4</v>
      </c>
      <c r="C42" s="475">
        <v>8459</v>
      </c>
      <c r="D42" s="475">
        <v>7338</v>
      </c>
      <c r="E42" s="475">
        <v>1121</v>
      </c>
      <c r="F42" s="475">
        <v>4724</v>
      </c>
      <c r="G42" s="475">
        <v>3964</v>
      </c>
      <c r="H42" s="475">
        <v>760</v>
      </c>
      <c r="I42" s="475">
        <v>3292</v>
      </c>
      <c r="J42" s="475">
        <v>3000</v>
      </c>
      <c r="K42" s="475">
        <v>292</v>
      </c>
      <c r="L42" s="475">
        <v>280</v>
      </c>
      <c r="M42" s="475">
        <v>278</v>
      </c>
      <c r="N42" s="475">
        <v>2</v>
      </c>
      <c r="O42" s="475">
        <v>163</v>
      </c>
      <c r="P42" s="475">
        <v>96</v>
      </c>
      <c r="Q42" s="475">
        <v>67</v>
      </c>
    </row>
    <row r="43" spans="1:17" ht="21.75" customHeight="1">
      <c r="A43" s="431">
        <v>37</v>
      </c>
      <c r="B43" s="420" t="s">
        <v>5</v>
      </c>
      <c r="C43" s="475">
        <v>15941</v>
      </c>
      <c r="D43" s="475">
        <v>11959</v>
      </c>
      <c r="E43" s="475">
        <v>3982</v>
      </c>
      <c r="F43" s="475">
        <v>9988</v>
      </c>
      <c r="G43" s="475">
        <v>7742</v>
      </c>
      <c r="H43" s="475">
        <v>2246</v>
      </c>
      <c r="I43" s="475">
        <v>4977</v>
      </c>
      <c r="J43" s="475">
        <v>3552</v>
      </c>
      <c r="K43" s="475">
        <v>1425</v>
      </c>
      <c r="L43" s="475">
        <v>496</v>
      </c>
      <c r="M43" s="475">
        <v>490</v>
      </c>
      <c r="N43" s="475">
        <v>6</v>
      </c>
      <c r="O43" s="475">
        <v>480</v>
      </c>
      <c r="P43" s="475">
        <v>175</v>
      </c>
      <c r="Q43" s="475">
        <v>305</v>
      </c>
    </row>
    <row r="44" spans="1:17" ht="21.75" customHeight="1">
      <c r="A44" s="431">
        <v>38</v>
      </c>
      <c r="B44" s="420" t="s">
        <v>6</v>
      </c>
      <c r="C44" s="475">
        <v>51790</v>
      </c>
      <c r="D44" s="475">
        <v>39627</v>
      </c>
      <c r="E44" s="475">
        <v>12163</v>
      </c>
      <c r="F44" s="475">
        <v>40387</v>
      </c>
      <c r="G44" s="475">
        <v>30882</v>
      </c>
      <c r="H44" s="475">
        <v>9505</v>
      </c>
      <c r="I44" s="475">
        <v>9005</v>
      </c>
      <c r="J44" s="475">
        <v>7527</v>
      </c>
      <c r="K44" s="475">
        <v>1478</v>
      </c>
      <c r="L44" s="475">
        <v>373</v>
      </c>
      <c r="M44" s="475">
        <v>355</v>
      </c>
      <c r="N44" s="475">
        <v>18</v>
      </c>
      <c r="O44" s="475">
        <v>2025</v>
      </c>
      <c r="P44" s="475">
        <v>863</v>
      </c>
      <c r="Q44" s="475">
        <v>1162</v>
      </c>
    </row>
    <row r="45" spans="1:17" ht="21.75" customHeight="1">
      <c r="A45" s="431">
        <v>39</v>
      </c>
      <c r="B45" s="420" t="s">
        <v>7</v>
      </c>
      <c r="C45" s="475">
        <v>14688</v>
      </c>
      <c r="D45" s="475">
        <v>10558</v>
      </c>
      <c r="E45" s="475">
        <v>4130</v>
      </c>
      <c r="F45" s="475">
        <v>10790</v>
      </c>
      <c r="G45" s="475">
        <v>7919</v>
      </c>
      <c r="H45" s="475">
        <v>2871</v>
      </c>
      <c r="I45" s="475">
        <v>3167</v>
      </c>
      <c r="J45" s="475">
        <v>2295</v>
      </c>
      <c r="K45" s="475">
        <v>872</v>
      </c>
      <c r="L45" s="475">
        <v>125</v>
      </c>
      <c r="M45" s="475">
        <v>113</v>
      </c>
      <c r="N45" s="475">
        <v>12</v>
      </c>
      <c r="O45" s="475">
        <v>606</v>
      </c>
      <c r="P45" s="475">
        <v>231</v>
      </c>
      <c r="Q45" s="475">
        <v>375</v>
      </c>
    </row>
    <row r="46" spans="1:17" ht="21.75" customHeight="1">
      <c r="A46" s="431">
        <v>40</v>
      </c>
      <c r="B46" s="420" t="s">
        <v>8</v>
      </c>
      <c r="C46" s="475">
        <v>8870</v>
      </c>
      <c r="D46" s="475">
        <v>6352</v>
      </c>
      <c r="E46" s="475">
        <v>2518</v>
      </c>
      <c r="F46" s="475">
        <v>5869</v>
      </c>
      <c r="G46" s="475">
        <v>4297</v>
      </c>
      <c r="H46" s="475">
        <v>1572</v>
      </c>
      <c r="I46" s="475">
        <v>2435</v>
      </c>
      <c r="J46" s="475">
        <v>1761</v>
      </c>
      <c r="K46" s="475">
        <v>674</v>
      </c>
      <c r="L46" s="475">
        <v>170</v>
      </c>
      <c r="M46" s="475">
        <v>168</v>
      </c>
      <c r="N46" s="475">
        <v>2</v>
      </c>
      <c r="O46" s="475">
        <v>396</v>
      </c>
      <c r="P46" s="475">
        <v>126</v>
      </c>
      <c r="Q46" s="475">
        <v>270</v>
      </c>
    </row>
    <row r="47" spans="1:17" ht="21.75" customHeight="1">
      <c r="A47" s="431">
        <v>41</v>
      </c>
      <c r="B47" s="420" t="s">
        <v>44</v>
      </c>
      <c r="C47" s="475">
        <v>55012</v>
      </c>
      <c r="D47" s="475">
        <v>40099</v>
      </c>
      <c r="E47" s="475">
        <v>14913</v>
      </c>
      <c r="F47" s="475">
        <v>50552</v>
      </c>
      <c r="G47" s="475">
        <v>37313</v>
      </c>
      <c r="H47" s="475">
        <v>13239</v>
      </c>
      <c r="I47" s="475">
        <v>2154</v>
      </c>
      <c r="J47" s="475">
        <v>1695</v>
      </c>
      <c r="K47" s="475">
        <v>459</v>
      </c>
      <c r="L47" s="475">
        <v>153</v>
      </c>
      <c r="M47" s="475">
        <v>134</v>
      </c>
      <c r="N47" s="475">
        <v>19</v>
      </c>
      <c r="O47" s="475">
        <v>2153</v>
      </c>
      <c r="P47" s="475">
        <v>957</v>
      </c>
      <c r="Q47" s="475">
        <v>1196</v>
      </c>
    </row>
    <row r="48" spans="1:17" ht="21.75" customHeight="1">
      <c r="A48" s="431">
        <v>42</v>
      </c>
      <c r="B48" s="420" t="s">
        <v>146</v>
      </c>
      <c r="C48" s="475">
        <v>114006</v>
      </c>
      <c r="D48" s="475">
        <v>92333</v>
      </c>
      <c r="E48" s="475">
        <v>21673</v>
      </c>
      <c r="F48" s="475">
        <v>77122</v>
      </c>
      <c r="G48" s="475">
        <v>63398</v>
      </c>
      <c r="H48" s="475">
        <v>13724</v>
      </c>
      <c r="I48" s="475">
        <v>34478</v>
      </c>
      <c r="J48" s="475">
        <v>27461</v>
      </c>
      <c r="K48" s="475">
        <v>7017</v>
      </c>
      <c r="L48" s="475">
        <v>653</v>
      </c>
      <c r="M48" s="475">
        <v>643</v>
      </c>
      <c r="N48" s="475">
        <v>10</v>
      </c>
      <c r="O48" s="475">
        <v>1753</v>
      </c>
      <c r="P48" s="475">
        <v>831</v>
      </c>
      <c r="Q48" s="475">
        <v>922</v>
      </c>
    </row>
    <row r="49" spans="1:17" ht="21.75" customHeight="1">
      <c r="A49" s="431">
        <v>43</v>
      </c>
      <c r="B49" s="420" t="s">
        <v>39</v>
      </c>
      <c r="C49" s="475">
        <v>18739</v>
      </c>
      <c r="D49" s="475">
        <v>13430</v>
      </c>
      <c r="E49" s="475">
        <v>5309</v>
      </c>
      <c r="F49" s="475">
        <v>13502</v>
      </c>
      <c r="G49" s="475">
        <v>9897</v>
      </c>
      <c r="H49" s="475">
        <v>3605</v>
      </c>
      <c r="I49" s="475">
        <v>4421</v>
      </c>
      <c r="J49" s="475">
        <v>2980</v>
      </c>
      <c r="K49" s="475">
        <v>1441</v>
      </c>
      <c r="L49" s="475">
        <v>332</v>
      </c>
      <c r="M49" s="475">
        <v>328</v>
      </c>
      <c r="N49" s="475">
        <v>4</v>
      </c>
      <c r="O49" s="475">
        <v>484</v>
      </c>
      <c r="P49" s="475">
        <v>225</v>
      </c>
      <c r="Q49" s="475">
        <v>259</v>
      </c>
    </row>
    <row r="50" spans="1:17" ht="21.75" customHeight="1">
      <c r="A50" s="431">
        <v>44</v>
      </c>
      <c r="B50" s="420" t="s">
        <v>40</v>
      </c>
      <c r="C50" s="475">
        <v>26939</v>
      </c>
      <c r="D50" s="475">
        <v>21529</v>
      </c>
      <c r="E50" s="475">
        <v>5410</v>
      </c>
      <c r="F50" s="475">
        <v>18286</v>
      </c>
      <c r="G50" s="475">
        <v>14585</v>
      </c>
      <c r="H50" s="475">
        <v>3701</v>
      </c>
      <c r="I50" s="475">
        <v>7731</v>
      </c>
      <c r="J50" s="475">
        <v>6257</v>
      </c>
      <c r="K50" s="475">
        <v>1474</v>
      </c>
      <c r="L50" s="475">
        <v>427</v>
      </c>
      <c r="M50" s="475">
        <v>419</v>
      </c>
      <c r="N50" s="475">
        <v>8</v>
      </c>
      <c r="O50" s="475">
        <v>495</v>
      </c>
      <c r="P50" s="475">
        <v>268</v>
      </c>
      <c r="Q50" s="475">
        <v>227</v>
      </c>
    </row>
    <row r="51" spans="1:17" ht="21.75" customHeight="1">
      <c r="A51" s="431">
        <v>45</v>
      </c>
      <c r="B51" s="434" t="s">
        <v>41</v>
      </c>
      <c r="C51" s="475">
        <v>69410</v>
      </c>
      <c r="D51" s="475">
        <v>52272</v>
      </c>
      <c r="E51" s="475">
        <v>17138</v>
      </c>
      <c r="F51" s="475">
        <v>46081</v>
      </c>
      <c r="G51" s="475">
        <v>34887</v>
      </c>
      <c r="H51" s="475">
        <v>11194</v>
      </c>
      <c r="I51" s="475">
        <v>21437</v>
      </c>
      <c r="J51" s="475">
        <v>16254</v>
      </c>
      <c r="K51" s="475">
        <v>5183</v>
      </c>
      <c r="L51" s="475">
        <v>621</v>
      </c>
      <c r="M51" s="475">
        <v>602</v>
      </c>
      <c r="N51" s="475">
        <v>19</v>
      </c>
      <c r="O51" s="475">
        <v>1271</v>
      </c>
      <c r="P51" s="475">
        <v>529</v>
      </c>
      <c r="Q51" s="475">
        <v>742</v>
      </c>
    </row>
    <row r="52" spans="1:17" ht="21.75" customHeight="1">
      <c r="A52" s="431">
        <v>46</v>
      </c>
      <c r="B52" s="434" t="s">
        <v>206</v>
      </c>
      <c r="C52" s="475">
        <v>37233</v>
      </c>
      <c r="D52" s="475">
        <v>29786</v>
      </c>
      <c r="E52" s="475">
        <v>7447</v>
      </c>
      <c r="F52" s="475">
        <v>28457</v>
      </c>
      <c r="G52" s="475">
        <v>22763</v>
      </c>
      <c r="H52" s="475">
        <v>5694</v>
      </c>
      <c r="I52" s="475">
        <v>7595</v>
      </c>
      <c r="J52" s="475">
        <v>6202</v>
      </c>
      <c r="K52" s="475">
        <v>1393</v>
      </c>
      <c r="L52" s="475">
        <v>446</v>
      </c>
      <c r="M52" s="475">
        <v>442</v>
      </c>
      <c r="N52" s="475">
        <v>4</v>
      </c>
      <c r="O52" s="475">
        <v>735</v>
      </c>
      <c r="P52" s="475">
        <v>379</v>
      </c>
      <c r="Q52" s="475">
        <v>356</v>
      </c>
    </row>
    <row r="53" spans="1:17" ht="21.75" customHeight="1">
      <c r="A53" s="431">
        <v>47</v>
      </c>
      <c r="B53" s="434" t="s">
        <v>42</v>
      </c>
      <c r="C53" s="475">
        <v>19247</v>
      </c>
      <c r="D53" s="475">
        <v>16229</v>
      </c>
      <c r="E53" s="475">
        <v>3018</v>
      </c>
      <c r="F53" s="475">
        <v>14041</v>
      </c>
      <c r="G53" s="475">
        <v>11779</v>
      </c>
      <c r="H53" s="475">
        <v>2262</v>
      </c>
      <c r="I53" s="475">
        <v>4630</v>
      </c>
      <c r="J53" s="475">
        <v>3917</v>
      </c>
      <c r="K53" s="475">
        <v>713</v>
      </c>
      <c r="L53" s="475">
        <v>424</v>
      </c>
      <c r="M53" s="475">
        <v>421</v>
      </c>
      <c r="N53" s="475">
        <v>3</v>
      </c>
      <c r="O53" s="475">
        <v>152</v>
      </c>
      <c r="P53" s="475">
        <v>112</v>
      </c>
      <c r="Q53" s="475">
        <v>40</v>
      </c>
    </row>
    <row r="54" spans="1:17" ht="21.75" customHeight="1">
      <c r="A54" s="431">
        <v>48</v>
      </c>
      <c r="B54" s="434" t="s">
        <v>95</v>
      </c>
      <c r="C54" s="475">
        <v>55759</v>
      </c>
      <c r="D54" s="475">
        <v>40061</v>
      </c>
      <c r="E54" s="475">
        <v>15698</v>
      </c>
      <c r="F54" s="475">
        <v>45694</v>
      </c>
      <c r="G54" s="475">
        <v>33317</v>
      </c>
      <c r="H54" s="475">
        <v>12377</v>
      </c>
      <c r="I54" s="475">
        <v>7826</v>
      </c>
      <c r="J54" s="475">
        <v>5584</v>
      </c>
      <c r="K54" s="475">
        <v>2242</v>
      </c>
      <c r="L54" s="475">
        <v>237</v>
      </c>
      <c r="M54" s="475">
        <v>230</v>
      </c>
      <c r="N54" s="475">
        <v>7</v>
      </c>
      <c r="O54" s="475">
        <v>2002</v>
      </c>
      <c r="P54" s="475">
        <v>930</v>
      </c>
      <c r="Q54" s="475">
        <v>1072</v>
      </c>
    </row>
    <row r="55" spans="1:17" ht="21.75" customHeight="1">
      <c r="A55" s="431">
        <v>49</v>
      </c>
      <c r="B55" s="434" t="s">
        <v>96</v>
      </c>
      <c r="C55" s="475">
        <v>8002</v>
      </c>
      <c r="D55" s="475">
        <v>6992</v>
      </c>
      <c r="E55" s="475">
        <v>1010</v>
      </c>
      <c r="F55" s="475">
        <v>5607</v>
      </c>
      <c r="G55" s="475">
        <v>4873</v>
      </c>
      <c r="H55" s="475">
        <v>734</v>
      </c>
      <c r="I55" s="475">
        <v>1948</v>
      </c>
      <c r="J55" s="475">
        <v>1725</v>
      </c>
      <c r="K55" s="475">
        <v>223</v>
      </c>
      <c r="L55" s="475">
        <v>350</v>
      </c>
      <c r="M55" s="475">
        <v>350</v>
      </c>
      <c r="N55" s="475">
        <v>0</v>
      </c>
      <c r="O55" s="475">
        <v>97</v>
      </c>
      <c r="P55" s="475">
        <v>44</v>
      </c>
      <c r="Q55" s="475">
        <v>53</v>
      </c>
    </row>
    <row r="56" spans="1:17" ht="21.75" customHeight="1">
      <c r="A56" s="431">
        <v>50</v>
      </c>
      <c r="B56" s="434" t="s">
        <v>97</v>
      </c>
      <c r="C56" s="475">
        <v>16860</v>
      </c>
      <c r="D56" s="475">
        <v>13393</v>
      </c>
      <c r="E56" s="475">
        <v>3467</v>
      </c>
      <c r="F56" s="475">
        <v>11397</v>
      </c>
      <c r="G56" s="475">
        <v>9114</v>
      </c>
      <c r="H56" s="475">
        <v>2283</v>
      </c>
      <c r="I56" s="475">
        <v>5093</v>
      </c>
      <c r="J56" s="475">
        <v>4032</v>
      </c>
      <c r="K56" s="475">
        <v>1061</v>
      </c>
      <c r="L56" s="475">
        <v>138</v>
      </c>
      <c r="M56" s="475">
        <v>135</v>
      </c>
      <c r="N56" s="475">
        <v>3</v>
      </c>
      <c r="O56" s="475">
        <v>232</v>
      </c>
      <c r="P56" s="475">
        <v>112</v>
      </c>
      <c r="Q56" s="475">
        <v>120</v>
      </c>
    </row>
    <row r="57" spans="1:17" ht="21.75" customHeight="1">
      <c r="A57" s="431">
        <v>51</v>
      </c>
      <c r="B57" s="434" t="s">
        <v>98</v>
      </c>
      <c r="C57" s="475">
        <v>21159</v>
      </c>
      <c r="D57" s="475">
        <v>17747</v>
      </c>
      <c r="E57" s="475">
        <v>3412</v>
      </c>
      <c r="F57" s="475">
        <v>10931</v>
      </c>
      <c r="G57" s="475">
        <v>8978</v>
      </c>
      <c r="H57" s="475">
        <v>1953</v>
      </c>
      <c r="I57" s="475">
        <v>9811</v>
      </c>
      <c r="J57" s="475">
        <v>8476</v>
      </c>
      <c r="K57" s="475">
        <v>1335</v>
      </c>
      <c r="L57" s="475">
        <v>172</v>
      </c>
      <c r="M57" s="475">
        <v>166</v>
      </c>
      <c r="N57" s="475">
        <v>6</v>
      </c>
      <c r="O57" s="475">
        <v>245</v>
      </c>
      <c r="P57" s="475">
        <v>127</v>
      </c>
      <c r="Q57" s="475">
        <v>118</v>
      </c>
    </row>
    <row r="58" spans="1:17" ht="21.75" customHeight="1">
      <c r="A58" s="431">
        <v>52</v>
      </c>
      <c r="B58" s="434" t="s">
        <v>99</v>
      </c>
      <c r="C58" s="475">
        <v>26546</v>
      </c>
      <c r="D58" s="475">
        <v>19982</v>
      </c>
      <c r="E58" s="475">
        <v>6564</v>
      </c>
      <c r="F58" s="475">
        <v>19082</v>
      </c>
      <c r="G58" s="475">
        <v>14552</v>
      </c>
      <c r="H58" s="475">
        <v>4530</v>
      </c>
      <c r="I58" s="475">
        <v>6422</v>
      </c>
      <c r="J58" s="475">
        <v>4724</v>
      </c>
      <c r="K58" s="475">
        <v>1698</v>
      </c>
      <c r="L58" s="475">
        <v>339</v>
      </c>
      <c r="M58" s="475">
        <v>330</v>
      </c>
      <c r="N58" s="475">
        <v>9</v>
      </c>
      <c r="O58" s="475">
        <v>703</v>
      </c>
      <c r="P58" s="475">
        <v>376</v>
      </c>
      <c r="Q58" s="475">
        <v>327</v>
      </c>
    </row>
    <row r="59" spans="1:17" ht="21.75" customHeight="1">
      <c r="A59" s="431">
        <v>53</v>
      </c>
      <c r="B59" s="434" t="s">
        <v>100</v>
      </c>
      <c r="C59" s="475">
        <v>12131</v>
      </c>
      <c r="D59" s="475">
        <v>8021</v>
      </c>
      <c r="E59" s="475">
        <v>4110</v>
      </c>
      <c r="F59" s="475">
        <v>7409</v>
      </c>
      <c r="G59" s="475">
        <v>5822</v>
      </c>
      <c r="H59" s="475">
        <v>1587</v>
      </c>
      <c r="I59" s="475">
        <v>4275</v>
      </c>
      <c r="J59" s="475">
        <v>1909</v>
      </c>
      <c r="K59" s="475">
        <v>2366</v>
      </c>
      <c r="L59" s="475">
        <v>162</v>
      </c>
      <c r="M59" s="475">
        <v>159</v>
      </c>
      <c r="N59" s="475">
        <v>3</v>
      </c>
      <c r="O59" s="475">
        <v>285</v>
      </c>
      <c r="P59" s="475">
        <v>131</v>
      </c>
      <c r="Q59" s="475">
        <v>154</v>
      </c>
    </row>
    <row r="60" spans="1:17" ht="21.75" customHeight="1">
      <c r="A60" s="419">
        <v>54</v>
      </c>
      <c r="B60" s="420" t="s">
        <v>158</v>
      </c>
      <c r="C60" s="475">
        <v>38988</v>
      </c>
      <c r="D60" s="475">
        <v>29224</v>
      </c>
      <c r="E60" s="475">
        <v>9764</v>
      </c>
      <c r="F60" s="475">
        <v>31803</v>
      </c>
      <c r="G60" s="475">
        <v>23911</v>
      </c>
      <c r="H60" s="475">
        <v>7892</v>
      </c>
      <c r="I60" s="475">
        <v>5797</v>
      </c>
      <c r="J60" s="475">
        <v>4489</v>
      </c>
      <c r="K60" s="475">
        <v>1308</v>
      </c>
      <c r="L60" s="475">
        <v>314</v>
      </c>
      <c r="M60" s="475">
        <v>312</v>
      </c>
      <c r="N60" s="475">
        <v>2</v>
      </c>
      <c r="O60" s="475">
        <v>1074</v>
      </c>
      <c r="P60" s="475">
        <v>512</v>
      </c>
      <c r="Q60" s="475">
        <v>562</v>
      </c>
    </row>
    <row r="61" spans="1:17" ht="21.75" customHeight="1">
      <c r="A61" s="419">
        <v>55</v>
      </c>
      <c r="B61" s="420" t="s">
        <v>159</v>
      </c>
      <c r="C61" s="475">
        <v>50328</v>
      </c>
      <c r="D61" s="475">
        <v>35614</v>
      </c>
      <c r="E61" s="475">
        <v>14714</v>
      </c>
      <c r="F61" s="475">
        <v>35686</v>
      </c>
      <c r="G61" s="475">
        <v>26048</v>
      </c>
      <c r="H61" s="475">
        <v>9638</v>
      </c>
      <c r="I61" s="475">
        <v>12127</v>
      </c>
      <c r="J61" s="475">
        <v>8281</v>
      </c>
      <c r="K61" s="475">
        <v>3846</v>
      </c>
      <c r="L61" s="475">
        <v>583</v>
      </c>
      <c r="M61" s="475">
        <v>568</v>
      </c>
      <c r="N61" s="475">
        <v>15</v>
      </c>
      <c r="O61" s="475">
        <v>1932</v>
      </c>
      <c r="P61" s="475">
        <v>717</v>
      </c>
      <c r="Q61" s="475">
        <v>1215</v>
      </c>
    </row>
    <row r="62" spans="1:17" ht="21.75" customHeight="1">
      <c r="A62" s="419">
        <v>56</v>
      </c>
      <c r="B62" s="420" t="s">
        <v>116</v>
      </c>
      <c r="C62" s="475">
        <v>5229</v>
      </c>
      <c r="D62" s="475">
        <v>4664</v>
      </c>
      <c r="E62" s="475">
        <v>565</v>
      </c>
      <c r="F62" s="475">
        <v>4045</v>
      </c>
      <c r="G62" s="475">
        <v>3559</v>
      </c>
      <c r="H62" s="475">
        <v>486</v>
      </c>
      <c r="I62" s="475">
        <v>942</v>
      </c>
      <c r="J62" s="475">
        <v>882</v>
      </c>
      <c r="K62" s="475">
        <v>60</v>
      </c>
      <c r="L62" s="475">
        <v>177</v>
      </c>
      <c r="M62" s="475">
        <v>176</v>
      </c>
      <c r="N62" s="475">
        <v>1</v>
      </c>
      <c r="O62" s="475">
        <v>65</v>
      </c>
      <c r="P62" s="475">
        <v>47</v>
      </c>
      <c r="Q62" s="475">
        <v>18</v>
      </c>
    </row>
    <row r="63" spans="1:17" ht="21.75" customHeight="1">
      <c r="A63" s="419">
        <v>57</v>
      </c>
      <c r="B63" s="420" t="s">
        <v>12</v>
      </c>
      <c r="C63" s="475">
        <v>7281</v>
      </c>
      <c r="D63" s="475">
        <v>5264</v>
      </c>
      <c r="E63" s="475">
        <v>2017</v>
      </c>
      <c r="F63" s="475">
        <v>4952</v>
      </c>
      <c r="G63" s="475">
        <v>3603</v>
      </c>
      <c r="H63" s="475">
        <v>1349</v>
      </c>
      <c r="I63" s="475">
        <v>1846</v>
      </c>
      <c r="J63" s="475">
        <v>1352</v>
      </c>
      <c r="K63" s="475">
        <v>494</v>
      </c>
      <c r="L63" s="475">
        <v>203</v>
      </c>
      <c r="M63" s="475">
        <v>202</v>
      </c>
      <c r="N63" s="475">
        <v>1</v>
      </c>
      <c r="O63" s="475">
        <v>280</v>
      </c>
      <c r="P63" s="475">
        <v>107</v>
      </c>
      <c r="Q63" s="475">
        <v>173</v>
      </c>
    </row>
    <row r="64" spans="1:17" ht="21.75" customHeight="1">
      <c r="A64" s="419">
        <v>58</v>
      </c>
      <c r="B64" s="420" t="s">
        <v>13</v>
      </c>
      <c r="C64" s="475">
        <v>24393</v>
      </c>
      <c r="D64" s="475">
        <v>19754</v>
      </c>
      <c r="E64" s="475">
        <v>4639</v>
      </c>
      <c r="F64" s="475">
        <v>13736</v>
      </c>
      <c r="G64" s="475">
        <v>10878</v>
      </c>
      <c r="H64" s="475">
        <v>2858</v>
      </c>
      <c r="I64" s="475">
        <v>9286</v>
      </c>
      <c r="J64" s="475">
        <v>7753</v>
      </c>
      <c r="K64" s="475">
        <v>1533</v>
      </c>
      <c r="L64" s="475">
        <v>778</v>
      </c>
      <c r="M64" s="475">
        <v>766</v>
      </c>
      <c r="N64" s="475">
        <v>12</v>
      </c>
      <c r="O64" s="475">
        <v>593</v>
      </c>
      <c r="P64" s="475">
        <v>357</v>
      </c>
      <c r="Q64" s="475">
        <v>236</v>
      </c>
    </row>
    <row r="65" spans="1:17" ht="21.75" customHeight="1">
      <c r="A65" s="419">
        <v>59</v>
      </c>
      <c r="B65" s="420" t="s">
        <v>14</v>
      </c>
      <c r="C65" s="475">
        <v>37724</v>
      </c>
      <c r="D65" s="475">
        <v>27378</v>
      </c>
      <c r="E65" s="475">
        <v>10346</v>
      </c>
      <c r="F65" s="475">
        <v>31381</v>
      </c>
      <c r="G65" s="475">
        <v>23371</v>
      </c>
      <c r="H65" s="475">
        <v>8010</v>
      </c>
      <c r="I65" s="475">
        <v>4561</v>
      </c>
      <c r="J65" s="475">
        <v>3307</v>
      </c>
      <c r="K65" s="475">
        <v>1254</v>
      </c>
      <c r="L65" s="475">
        <v>162</v>
      </c>
      <c r="M65" s="475">
        <v>148</v>
      </c>
      <c r="N65" s="475">
        <v>14</v>
      </c>
      <c r="O65" s="475">
        <v>1620</v>
      </c>
      <c r="P65" s="475">
        <v>552</v>
      </c>
      <c r="Q65" s="475">
        <v>1068</v>
      </c>
    </row>
    <row r="66" spans="1:17" ht="21.75" customHeight="1">
      <c r="A66" s="419">
        <v>60</v>
      </c>
      <c r="B66" s="420" t="s">
        <v>107</v>
      </c>
      <c r="C66" s="475">
        <v>21191</v>
      </c>
      <c r="D66" s="475">
        <v>16703</v>
      </c>
      <c r="E66" s="475">
        <v>4488</v>
      </c>
      <c r="F66" s="475">
        <v>14150</v>
      </c>
      <c r="G66" s="475">
        <v>10888</v>
      </c>
      <c r="H66" s="475">
        <v>3262</v>
      </c>
      <c r="I66" s="475">
        <v>6115</v>
      </c>
      <c r="J66" s="475">
        <v>5115</v>
      </c>
      <c r="K66" s="475">
        <v>1000</v>
      </c>
      <c r="L66" s="475">
        <v>529</v>
      </c>
      <c r="M66" s="475">
        <v>523</v>
      </c>
      <c r="N66" s="475">
        <v>6</v>
      </c>
      <c r="O66" s="475">
        <v>397</v>
      </c>
      <c r="P66" s="475">
        <v>177</v>
      </c>
      <c r="Q66" s="475">
        <v>220</v>
      </c>
    </row>
    <row r="67" spans="1:17" ht="21.75" customHeight="1">
      <c r="A67" s="419">
        <v>61</v>
      </c>
      <c r="B67" s="420" t="s">
        <v>108</v>
      </c>
      <c r="C67" s="475">
        <v>24232</v>
      </c>
      <c r="D67" s="475">
        <v>17681</v>
      </c>
      <c r="E67" s="475">
        <v>6551</v>
      </c>
      <c r="F67" s="475">
        <v>20539</v>
      </c>
      <c r="G67" s="475">
        <v>15634</v>
      </c>
      <c r="H67" s="475">
        <v>4905</v>
      </c>
      <c r="I67" s="475">
        <v>2602</v>
      </c>
      <c r="J67" s="475">
        <v>1428</v>
      </c>
      <c r="K67" s="475">
        <v>1174</v>
      </c>
      <c r="L67" s="475">
        <v>235</v>
      </c>
      <c r="M67" s="475">
        <v>229</v>
      </c>
      <c r="N67" s="475">
        <v>6</v>
      </c>
      <c r="O67" s="475">
        <v>856</v>
      </c>
      <c r="P67" s="475">
        <v>390</v>
      </c>
      <c r="Q67" s="475">
        <v>466</v>
      </c>
    </row>
    <row r="68" spans="1:17" ht="21.75" customHeight="1">
      <c r="A68" s="419">
        <v>62</v>
      </c>
      <c r="B68" s="420" t="s">
        <v>109</v>
      </c>
      <c r="C68" s="475">
        <v>2832</v>
      </c>
      <c r="D68" s="475">
        <v>2334</v>
      </c>
      <c r="E68" s="475">
        <v>498</v>
      </c>
      <c r="F68" s="475">
        <v>1812</v>
      </c>
      <c r="G68" s="475">
        <v>1431</v>
      </c>
      <c r="H68" s="475">
        <v>381</v>
      </c>
      <c r="I68" s="475">
        <v>734</v>
      </c>
      <c r="J68" s="475">
        <v>652</v>
      </c>
      <c r="K68" s="475">
        <v>82</v>
      </c>
      <c r="L68" s="475">
        <v>241</v>
      </c>
      <c r="M68" s="475">
        <v>229</v>
      </c>
      <c r="N68" s="475">
        <v>12</v>
      </c>
      <c r="O68" s="475">
        <v>45</v>
      </c>
      <c r="P68" s="475">
        <v>22</v>
      </c>
      <c r="Q68" s="475">
        <v>23</v>
      </c>
    </row>
    <row r="69" spans="1:17" ht="21.75" customHeight="1">
      <c r="A69" s="419">
        <v>63</v>
      </c>
      <c r="B69" s="420" t="s">
        <v>104</v>
      </c>
      <c r="C69" s="475">
        <v>58063</v>
      </c>
      <c r="D69" s="475">
        <v>50729</v>
      </c>
      <c r="E69" s="475">
        <v>7334</v>
      </c>
      <c r="F69" s="475">
        <v>43186</v>
      </c>
      <c r="G69" s="475">
        <v>37908</v>
      </c>
      <c r="H69" s="475">
        <v>5278</v>
      </c>
      <c r="I69" s="475">
        <v>13447</v>
      </c>
      <c r="J69" s="475">
        <v>11529</v>
      </c>
      <c r="K69" s="475">
        <v>1918</v>
      </c>
      <c r="L69" s="475">
        <v>984</v>
      </c>
      <c r="M69" s="475">
        <v>984</v>
      </c>
      <c r="N69" s="475">
        <v>0</v>
      </c>
      <c r="O69" s="475">
        <v>446</v>
      </c>
      <c r="P69" s="475">
        <v>308</v>
      </c>
      <c r="Q69" s="475">
        <v>138</v>
      </c>
    </row>
    <row r="70" spans="1:17" ht="21.75" customHeight="1">
      <c r="A70" s="419">
        <v>64</v>
      </c>
      <c r="B70" s="420" t="s">
        <v>105</v>
      </c>
      <c r="C70" s="475">
        <v>19261</v>
      </c>
      <c r="D70" s="475">
        <v>12730</v>
      </c>
      <c r="E70" s="475">
        <v>6531</v>
      </c>
      <c r="F70" s="475">
        <v>13428</v>
      </c>
      <c r="G70" s="475">
        <v>9423</v>
      </c>
      <c r="H70" s="475">
        <v>4005</v>
      </c>
      <c r="I70" s="475">
        <v>5167</v>
      </c>
      <c r="J70" s="475">
        <v>3039</v>
      </c>
      <c r="K70" s="475">
        <v>2128</v>
      </c>
      <c r="L70" s="475">
        <v>121</v>
      </c>
      <c r="M70" s="475">
        <v>118</v>
      </c>
      <c r="N70" s="475">
        <v>3</v>
      </c>
      <c r="O70" s="475">
        <v>545</v>
      </c>
      <c r="P70" s="475">
        <v>150</v>
      </c>
      <c r="Q70" s="475">
        <v>395</v>
      </c>
    </row>
    <row r="71" spans="1:17" ht="21.75" customHeight="1">
      <c r="A71" s="419">
        <v>65</v>
      </c>
      <c r="B71" s="420" t="s">
        <v>106</v>
      </c>
      <c r="C71" s="475">
        <v>21116</v>
      </c>
      <c r="D71" s="475">
        <v>18517</v>
      </c>
      <c r="E71" s="475">
        <v>2599</v>
      </c>
      <c r="F71" s="475">
        <v>18605</v>
      </c>
      <c r="G71" s="475">
        <v>16222</v>
      </c>
      <c r="H71" s="475">
        <v>2383</v>
      </c>
      <c r="I71" s="475">
        <v>1809</v>
      </c>
      <c r="J71" s="475">
        <v>1648</v>
      </c>
      <c r="K71" s="475">
        <v>161</v>
      </c>
      <c r="L71" s="475">
        <v>494</v>
      </c>
      <c r="M71" s="475">
        <v>490</v>
      </c>
      <c r="N71" s="475">
        <v>4</v>
      </c>
      <c r="O71" s="475">
        <v>208</v>
      </c>
      <c r="P71" s="475">
        <v>157</v>
      </c>
      <c r="Q71" s="475">
        <v>51</v>
      </c>
    </row>
    <row r="72" spans="1:17" ht="21.75" customHeight="1">
      <c r="A72" s="419">
        <v>66</v>
      </c>
      <c r="B72" s="420" t="s">
        <v>87</v>
      </c>
      <c r="C72" s="475">
        <v>21512</v>
      </c>
      <c r="D72" s="475">
        <v>16920</v>
      </c>
      <c r="E72" s="475">
        <v>4592</v>
      </c>
      <c r="F72" s="475">
        <v>11819</v>
      </c>
      <c r="G72" s="475">
        <v>9446</v>
      </c>
      <c r="H72" s="475">
        <v>2373</v>
      </c>
      <c r="I72" s="475">
        <v>9005</v>
      </c>
      <c r="J72" s="475">
        <v>6884</v>
      </c>
      <c r="K72" s="475">
        <v>2121</v>
      </c>
      <c r="L72" s="475">
        <v>480</v>
      </c>
      <c r="M72" s="475">
        <v>474</v>
      </c>
      <c r="N72" s="475">
        <v>6</v>
      </c>
      <c r="O72" s="475">
        <v>208</v>
      </c>
      <c r="P72" s="475">
        <v>116</v>
      </c>
      <c r="Q72" s="475">
        <v>92</v>
      </c>
    </row>
    <row r="73" spans="1:17" ht="21.75" customHeight="1">
      <c r="A73" s="419">
        <v>67</v>
      </c>
      <c r="B73" s="420" t="s">
        <v>88</v>
      </c>
      <c r="C73" s="475">
        <v>13162</v>
      </c>
      <c r="D73" s="475">
        <v>9312</v>
      </c>
      <c r="E73" s="475">
        <v>3850</v>
      </c>
      <c r="F73" s="475">
        <v>11474</v>
      </c>
      <c r="G73" s="475">
        <v>8261</v>
      </c>
      <c r="H73" s="475">
        <v>3213</v>
      </c>
      <c r="I73" s="475">
        <v>955</v>
      </c>
      <c r="J73" s="475">
        <v>605</v>
      </c>
      <c r="K73" s="475">
        <v>350</v>
      </c>
      <c r="L73" s="475">
        <v>142</v>
      </c>
      <c r="M73" s="475">
        <v>137</v>
      </c>
      <c r="N73" s="475">
        <v>5</v>
      </c>
      <c r="O73" s="475">
        <v>591</v>
      </c>
      <c r="P73" s="475">
        <v>309</v>
      </c>
      <c r="Q73" s="475">
        <v>282</v>
      </c>
    </row>
    <row r="74" spans="1:17" ht="21.75" customHeight="1">
      <c r="A74" s="431">
        <v>68</v>
      </c>
      <c r="B74" s="420" t="s">
        <v>89</v>
      </c>
      <c r="C74" s="475">
        <v>21581</v>
      </c>
      <c r="D74" s="475">
        <v>17048</v>
      </c>
      <c r="E74" s="475">
        <v>4533</v>
      </c>
      <c r="F74" s="475">
        <v>13626</v>
      </c>
      <c r="G74" s="475">
        <v>10942</v>
      </c>
      <c r="H74" s="475">
        <v>2684</v>
      </c>
      <c r="I74" s="475">
        <v>7306</v>
      </c>
      <c r="J74" s="475">
        <v>5695</v>
      </c>
      <c r="K74" s="475">
        <v>1611</v>
      </c>
      <c r="L74" s="475">
        <v>198</v>
      </c>
      <c r="M74" s="475">
        <v>193</v>
      </c>
      <c r="N74" s="475">
        <v>5</v>
      </c>
      <c r="O74" s="475">
        <v>451</v>
      </c>
      <c r="P74" s="475">
        <v>218</v>
      </c>
      <c r="Q74" s="475">
        <v>233</v>
      </c>
    </row>
    <row r="75" spans="1:17" ht="21.75" customHeight="1">
      <c r="A75" s="431">
        <v>69</v>
      </c>
      <c r="B75" s="420" t="s">
        <v>128</v>
      </c>
      <c r="C75" s="475">
        <v>2791</v>
      </c>
      <c r="D75" s="475">
        <v>2422</v>
      </c>
      <c r="E75" s="475">
        <v>369</v>
      </c>
      <c r="F75" s="475">
        <v>1647</v>
      </c>
      <c r="G75" s="475">
        <v>1417</v>
      </c>
      <c r="H75" s="475">
        <v>230</v>
      </c>
      <c r="I75" s="475">
        <v>1006</v>
      </c>
      <c r="J75" s="475">
        <v>884</v>
      </c>
      <c r="K75" s="475">
        <v>122</v>
      </c>
      <c r="L75" s="475">
        <v>99</v>
      </c>
      <c r="M75" s="475">
        <v>99</v>
      </c>
      <c r="N75" s="475">
        <v>0</v>
      </c>
      <c r="O75" s="475">
        <v>39</v>
      </c>
      <c r="P75" s="475">
        <v>22</v>
      </c>
      <c r="Q75" s="475">
        <v>17</v>
      </c>
    </row>
    <row r="76" spans="1:17" ht="21.75" customHeight="1">
      <c r="A76" s="431">
        <v>70</v>
      </c>
      <c r="B76" s="420" t="s">
        <v>129</v>
      </c>
      <c r="C76" s="475">
        <v>12475</v>
      </c>
      <c r="D76" s="475">
        <v>10026</v>
      </c>
      <c r="E76" s="475">
        <v>2449</v>
      </c>
      <c r="F76" s="475">
        <v>7703</v>
      </c>
      <c r="G76" s="475">
        <v>6208</v>
      </c>
      <c r="H76" s="475">
        <v>1495</v>
      </c>
      <c r="I76" s="475">
        <v>4436</v>
      </c>
      <c r="J76" s="475">
        <v>3595</v>
      </c>
      <c r="K76" s="475">
        <v>841</v>
      </c>
      <c r="L76" s="475">
        <v>177</v>
      </c>
      <c r="M76" s="475">
        <v>173</v>
      </c>
      <c r="N76" s="475">
        <v>4</v>
      </c>
      <c r="O76" s="475">
        <v>159</v>
      </c>
      <c r="P76" s="475">
        <v>50</v>
      </c>
      <c r="Q76" s="475">
        <v>109</v>
      </c>
    </row>
    <row r="77" spans="1:17" ht="21.75" customHeight="1">
      <c r="A77" s="431">
        <v>71</v>
      </c>
      <c r="B77" s="420" t="s">
        <v>130</v>
      </c>
      <c r="C77" s="475">
        <v>8495</v>
      </c>
      <c r="D77" s="475">
        <v>6556</v>
      </c>
      <c r="E77" s="475">
        <v>1939</v>
      </c>
      <c r="F77" s="475">
        <v>6142</v>
      </c>
      <c r="G77" s="475">
        <v>4735</v>
      </c>
      <c r="H77" s="475">
        <v>1407</v>
      </c>
      <c r="I77" s="475">
        <v>2048</v>
      </c>
      <c r="J77" s="475">
        <v>1603</v>
      </c>
      <c r="K77" s="475">
        <v>445</v>
      </c>
      <c r="L77" s="475">
        <v>128</v>
      </c>
      <c r="M77" s="475">
        <v>121</v>
      </c>
      <c r="N77" s="475">
        <v>7</v>
      </c>
      <c r="O77" s="475">
        <v>177</v>
      </c>
      <c r="P77" s="475">
        <v>97</v>
      </c>
      <c r="Q77" s="475">
        <v>80</v>
      </c>
    </row>
    <row r="78" spans="1:17" ht="21.75" customHeight="1">
      <c r="A78" s="431">
        <v>72</v>
      </c>
      <c r="B78" s="420" t="s">
        <v>131</v>
      </c>
      <c r="C78" s="475">
        <v>9423</v>
      </c>
      <c r="D78" s="475">
        <v>8073</v>
      </c>
      <c r="E78" s="475">
        <v>1350</v>
      </c>
      <c r="F78" s="475">
        <v>8470</v>
      </c>
      <c r="G78" s="475">
        <v>7266</v>
      </c>
      <c r="H78" s="475">
        <v>1204</v>
      </c>
      <c r="I78" s="475">
        <v>607</v>
      </c>
      <c r="J78" s="475">
        <v>499</v>
      </c>
      <c r="K78" s="475">
        <v>108</v>
      </c>
      <c r="L78" s="475">
        <v>250</v>
      </c>
      <c r="M78" s="475">
        <v>248</v>
      </c>
      <c r="N78" s="475">
        <v>2</v>
      </c>
      <c r="O78" s="475">
        <v>96</v>
      </c>
      <c r="P78" s="475">
        <v>60</v>
      </c>
      <c r="Q78" s="475">
        <v>36</v>
      </c>
    </row>
    <row r="79" spans="1:17" ht="21.75" customHeight="1">
      <c r="A79" s="431">
        <v>73</v>
      </c>
      <c r="B79" s="420" t="s">
        <v>132</v>
      </c>
      <c r="C79" s="475">
        <v>7459</v>
      </c>
      <c r="D79" s="475">
        <v>6586</v>
      </c>
      <c r="E79" s="475">
        <v>873</v>
      </c>
      <c r="F79" s="475">
        <v>6523</v>
      </c>
      <c r="G79" s="475">
        <v>5759</v>
      </c>
      <c r="H79" s="475">
        <v>764</v>
      </c>
      <c r="I79" s="475">
        <v>726</v>
      </c>
      <c r="J79" s="475">
        <v>630</v>
      </c>
      <c r="K79" s="475">
        <v>96</v>
      </c>
      <c r="L79" s="475">
        <v>168</v>
      </c>
      <c r="M79" s="475">
        <v>166</v>
      </c>
      <c r="N79" s="475">
        <v>2</v>
      </c>
      <c r="O79" s="475">
        <v>42</v>
      </c>
      <c r="P79" s="475">
        <v>31</v>
      </c>
      <c r="Q79" s="475">
        <v>11</v>
      </c>
    </row>
    <row r="80" spans="1:17" ht="21.75" customHeight="1">
      <c r="A80" s="431">
        <v>74</v>
      </c>
      <c r="B80" s="420" t="s">
        <v>133</v>
      </c>
      <c r="C80" s="475">
        <v>5073</v>
      </c>
      <c r="D80" s="475">
        <v>3584</v>
      </c>
      <c r="E80" s="475">
        <v>1489</v>
      </c>
      <c r="F80" s="475">
        <v>4379</v>
      </c>
      <c r="G80" s="475">
        <v>3152</v>
      </c>
      <c r="H80" s="475">
        <v>1227</v>
      </c>
      <c r="I80" s="475">
        <v>443</v>
      </c>
      <c r="J80" s="475">
        <v>264</v>
      </c>
      <c r="K80" s="475">
        <v>179</v>
      </c>
      <c r="L80" s="475">
        <v>88</v>
      </c>
      <c r="M80" s="475">
        <v>86</v>
      </c>
      <c r="N80" s="475">
        <v>2</v>
      </c>
      <c r="O80" s="475">
        <v>163</v>
      </c>
      <c r="P80" s="475">
        <v>82</v>
      </c>
      <c r="Q80" s="475">
        <v>81</v>
      </c>
    </row>
    <row r="81" spans="1:17" ht="21.75" customHeight="1">
      <c r="A81" s="431">
        <v>75</v>
      </c>
      <c r="B81" s="420" t="s">
        <v>134</v>
      </c>
      <c r="C81" s="475">
        <v>4946</v>
      </c>
      <c r="D81" s="475">
        <v>4408</v>
      </c>
      <c r="E81" s="475">
        <v>538</v>
      </c>
      <c r="F81" s="475">
        <v>2143</v>
      </c>
      <c r="G81" s="475">
        <v>1849</v>
      </c>
      <c r="H81" s="475">
        <v>294</v>
      </c>
      <c r="I81" s="475">
        <v>2583</v>
      </c>
      <c r="J81" s="475">
        <v>2350</v>
      </c>
      <c r="K81" s="475">
        <v>233</v>
      </c>
      <c r="L81" s="475">
        <v>187</v>
      </c>
      <c r="M81" s="475">
        <v>185</v>
      </c>
      <c r="N81" s="475">
        <v>2</v>
      </c>
      <c r="O81" s="475">
        <v>33</v>
      </c>
      <c r="P81" s="475">
        <v>24</v>
      </c>
      <c r="Q81" s="475">
        <v>9</v>
      </c>
    </row>
    <row r="82" spans="1:17" ht="21.75" customHeight="1">
      <c r="A82" s="431">
        <v>76</v>
      </c>
      <c r="B82" s="434" t="s">
        <v>135</v>
      </c>
      <c r="C82" s="475">
        <v>5583</v>
      </c>
      <c r="D82" s="475">
        <v>4683</v>
      </c>
      <c r="E82" s="475">
        <v>900</v>
      </c>
      <c r="F82" s="475">
        <v>4238</v>
      </c>
      <c r="G82" s="475">
        <v>3563</v>
      </c>
      <c r="H82" s="475">
        <v>675</v>
      </c>
      <c r="I82" s="475">
        <v>1141</v>
      </c>
      <c r="J82" s="475">
        <v>950</v>
      </c>
      <c r="K82" s="475">
        <v>191</v>
      </c>
      <c r="L82" s="475">
        <v>97</v>
      </c>
      <c r="M82" s="475">
        <v>96</v>
      </c>
      <c r="N82" s="475">
        <v>1</v>
      </c>
      <c r="O82" s="475">
        <v>107</v>
      </c>
      <c r="P82" s="475">
        <v>74</v>
      </c>
      <c r="Q82" s="475">
        <v>33</v>
      </c>
    </row>
    <row r="83" spans="1:17" ht="21.75" customHeight="1">
      <c r="A83" s="431">
        <v>77</v>
      </c>
      <c r="B83" s="434" t="s">
        <v>136</v>
      </c>
      <c r="C83" s="475">
        <v>10202</v>
      </c>
      <c r="D83" s="475">
        <v>7397</v>
      </c>
      <c r="E83" s="475">
        <v>2805</v>
      </c>
      <c r="F83" s="475">
        <v>8744</v>
      </c>
      <c r="G83" s="475">
        <v>6478</v>
      </c>
      <c r="H83" s="475">
        <v>2266</v>
      </c>
      <c r="I83" s="475">
        <v>903</v>
      </c>
      <c r="J83" s="475">
        <v>661</v>
      </c>
      <c r="K83" s="475">
        <v>242</v>
      </c>
      <c r="L83" s="475">
        <v>36</v>
      </c>
      <c r="M83" s="475">
        <v>34</v>
      </c>
      <c r="N83" s="475">
        <v>2</v>
      </c>
      <c r="O83" s="475">
        <v>519</v>
      </c>
      <c r="P83" s="475">
        <v>224</v>
      </c>
      <c r="Q83" s="475">
        <v>295</v>
      </c>
    </row>
    <row r="84" spans="1:17" ht="21.75" customHeight="1">
      <c r="A84" s="431">
        <v>78</v>
      </c>
      <c r="B84" s="434" t="s">
        <v>137</v>
      </c>
      <c r="C84" s="475">
        <v>6287</v>
      </c>
      <c r="D84" s="475">
        <v>4400</v>
      </c>
      <c r="E84" s="475">
        <v>1887</v>
      </c>
      <c r="F84" s="475">
        <v>5252</v>
      </c>
      <c r="G84" s="475">
        <v>3755</v>
      </c>
      <c r="H84" s="475">
        <v>1497</v>
      </c>
      <c r="I84" s="475">
        <v>708</v>
      </c>
      <c r="J84" s="475">
        <v>461</v>
      </c>
      <c r="K84" s="475">
        <v>247</v>
      </c>
      <c r="L84" s="475">
        <v>102</v>
      </c>
      <c r="M84" s="475">
        <v>98</v>
      </c>
      <c r="N84" s="475">
        <v>4</v>
      </c>
      <c r="O84" s="475">
        <v>225</v>
      </c>
      <c r="P84" s="475">
        <v>86</v>
      </c>
      <c r="Q84" s="475">
        <v>139</v>
      </c>
    </row>
    <row r="85" spans="1:17" ht="21.75" customHeight="1">
      <c r="A85" s="431">
        <v>79</v>
      </c>
      <c r="B85" s="434" t="s">
        <v>138</v>
      </c>
      <c r="C85" s="475">
        <v>6809</v>
      </c>
      <c r="D85" s="475">
        <v>5792</v>
      </c>
      <c r="E85" s="475">
        <v>1017</v>
      </c>
      <c r="F85" s="475">
        <v>4783</v>
      </c>
      <c r="G85" s="475">
        <v>4132</v>
      </c>
      <c r="H85" s="475">
        <v>651</v>
      </c>
      <c r="I85" s="475">
        <v>1819</v>
      </c>
      <c r="J85" s="475">
        <v>1480</v>
      </c>
      <c r="K85" s="475">
        <v>339</v>
      </c>
      <c r="L85" s="475">
        <v>137</v>
      </c>
      <c r="M85" s="475">
        <v>133</v>
      </c>
      <c r="N85" s="475">
        <v>4</v>
      </c>
      <c r="O85" s="475">
        <v>70</v>
      </c>
      <c r="P85" s="475">
        <v>47</v>
      </c>
      <c r="Q85" s="475">
        <v>23</v>
      </c>
    </row>
    <row r="86" spans="1:17" ht="21.75" customHeight="1">
      <c r="A86" s="431">
        <v>80</v>
      </c>
      <c r="B86" s="434" t="s">
        <v>38</v>
      </c>
      <c r="C86" s="475">
        <v>17631</v>
      </c>
      <c r="D86" s="475">
        <v>13389</v>
      </c>
      <c r="E86" s="475">
        <v>4242</v>
      </c>
      <c r="F86" s="475">
        <v>14182</v>
      </c>
      <c r="G86" s="475">
        <v>10659</v>
      </c>
      <c r="H86" s="475">
        <v>3523</v>
      </c>
      <c r="I86" s="475">
        <v>2957</v>
      </c>
      <c r="J86" s="475">
        <v>2373</v>
      </c>
      <c r="K86" s="475">
        <v>584</v>
      </c>
      <c r="L86" s="475">
        <v>170</v>
      </c>
      <c r="M86" s="475">
        <v>165</v>
      </c>
      <c r="N86" s="475">
        <v>5</v>
      </c>
      <c r="O86" s="475">
        <v>322</v>
      </c>
      <c r="P86" s="475">
        <v>192</v>
      </c>
      <c r="Q86" s="475">
        <v>130</v>
      </c>
    </row>
    <row r="87" spans="1:17" ht="21.75" customHeight="1">
      <c r="A87" s="431">
        <v>81</v>
      </c>
      <c r="B87" s="434" t="s">
        <v>157</v>
      </c>
      <c r="C87" s="475">
        <v>13968</v>
      </c>
      <c r="D87" s="475">
        <v>10361</v>
      </c>
      <c r="E87" s="475">
        <v>3607</v>
      </c>
      <c r="F87" s="475">
        <v>11199</v>
      </c>
      <c r="G87" s="475">
        <v>8464</v>
      </c>
      <c r="H87" s="475">
        <v>2735</v>
      </c>
      <c r="I87" s="475">
        <v>2190</v>
      </c>
      <c r="J87" s="475">
        <v>1555</v>
      </c>
      <c r="K87" s="475">
        <v>635</v>
      </c>
      <c r="L87" s="475">
        <v>162</v>
      </c>
      <c r="M87" s="475">
        <v>160</v>
      </c>
      <c r="N87" s="475">
        <v>2</v>
      </c>
      <c r="O87" s="475">
        <v>417</v>
      </c>
      <c r="P87" s="475">
        <v>182</v>
      </c>
      <c r="Q87" s="475">
        <v>235</v>
      </c>
    </row>
    <row r="88" spans="1:17" ht="27.75" customHeight="1">
      <c r="A88" s="748" t="s">
        <v>543</v>
      </c>
      <c r="B88" s="748"/>
      <c r="C88" s="476">
        <v>3217468</v>
      </c>
      <c r="D88" s="476">
        <v>2445769</v>
      </c>
      <c r="E88" s="476">
        <v>771699</v>
      </c>
      <c r="F88" s="476">
        <v>2574814</v>
      </c>
      <c r="G88" s="476">
        <v>1984130</v>
      </c>
      <c r="H88" s="476">
        <v>590684</v>
      </c>
      <c r="I88" s="476">
        <v>497068</v>
      </c>
      <c r="J88" s="476">
        <v>383827</v>
      </c>
      <c r="K88" s="476">
        <v>113241</v>
      </c>
      <c r="L88" s="476">
        <v>26044</v>
      </c>
      <c r="M88" s="476">
        <v>25265</v>
      </c>
      <c r="N88" s="476">
        <v>779</v>
      </c>
      <c r="O88" s="476">
        <v>119542</v>
      </c>
      <c r="P88" s="476">
        <v>52547</v>
      </c>
      <c r="Q88" s="476">
        <v>66995</v>
      </c>
    </row>
    <row r="89" spans="1:17" s="5" customFormat="1" ht="15">
      <c r="A89" s="1"/>
      <c r="B89" s="7"/>
      <c r="C89" s="242"/>
      <c r="D89" s="242"/>
      <c r="E89" s="242"/>
      <c r="F89" s="242"/>
      <c r="G89" s="242"/>
      <c r="H89" s="243"/>
      <c r="I89" s="243"/>
      <c r="J89" s="243"/>
      <c r="K89" s="242"/>
      <c r="L89" s="242"/>
      <c r="M89" s="242"/>
      <c r="N89" s="242"/>
      <c r="O89" s="242"/>
      <c r="P89" s="242"/>
      <c r="Q89" s="242"/>
    </row>
  </sheetData>
  <mergeCells count="10">
    <mergeCell ref="A88:B88"/>
    <mergeCell ref="O4:Q4"/>
    <mergeCell ref="L4:N4"/>
    <mergeCell ref="I4:K4"/>
    <mergeCell ref="O3:Q3"/>
    <mergeCell ref="A2:K2"/>
    <mergeCell ref="A4:A6"/>
    <mergeCell ref="B4:B6"/>
    <mergeCell ref="C4:E4"/>
    <mergeCell ref="F4:H4"/>
  </mergeCells>
  <pageMargins left="0.39370078740157483" right="0" top="0.59055118110236227" bottom="0" header="0" footer="0"/>
  <pageSetup paperSize="9" scale="36"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ayfa17">
    <tabColor theme="3" tint="0.59999389629810485"/>
  </sheetPr>
  <dimension ref="A1:T97"/>
  <sheetViews>
    <sheetView showGridLines="0" topLeftCell="A76" zoomScaleNormal="100" zoomScaleSheetLayoutView="75" workbookViewId="0">
      <selection activeCell="B4" sqref="B4:B7"/>
    </sheetView>
  </sheetViews>
  <sheetFormatPr defaultColWidth="9.28515625" defaultRowHeight="15"/>
  <cols>
    <col min="1" max="1" width="6" style="14" customWidth="1"/>
    <col min="2" max="2" width="19.5703125" style="14" customWidth="1"/>
    <col min="3" max="5" width="12.7109375" style="20" customWidth="1"/>
    <col min="6" max="7" width="11" style="20" customWidth="1"/>
    <col min="8" max="8" width="13" style="20" customWidth="1"/>
    <col min="9" max="9" width="9.28515625" style="240" customWidth="1"/>
    <col min="10" max="10" width="9.7109375" style="20" customWidth="1"/>
    <col min="11" max="11" width="11.7109375" style="20" customWidth="1"/>
    <col min="12" max="13" width="12.7109375" style="14" customWidth="1"/>
    <col min="14" max="14" width="13.5703125" style="14" customWidth="1"/>
    <col min="15" max="15" width="12.7109375" style="19" customWidth="1"/>
    <col min="16" max="16" width="12.28515625" style="14" customWidth="1"/>
    <col min="17" max="17" width="12.7109375" style="19" customWidth="1"/>
    <col min="18" max="18" width="15.28515625" style="14" customWidth="1"/>
    <col min="19" max="19" width="14.85546875" style="14" customWidth="1"/>
    <col min="20" max="20" width="22.140625" style="14" customWidth="1"/>
    <col min="21" max="16384" width="9.28515625" style="14"/>
  </cols>
  <sheetData>
    <row r="1" spans="1:20" ht="19.149999999999999" customHeight="1"/>
    <row r="2" spans="1:20" ht="27" customHeight="1">
      <c r="A2" s="15" t="s">
        <v>631</v>
      </c>
      <c r="B2" s="16"/>
      <c r="C2" s="17"/>
      <c r="D2" s="17"/>
      <c r="E2" s="17"/>
      <c r="F2" s="17"/>
      <c r="G2" s="17"/>
      <c r="H2" s="17"/>
      <c r="I2" s="241"/>
      <c r="J2" s="17"/>
      <c r="K2" s="17"/>
      <c r="L2" s="17"/>
      <c r="M2" s="17"/>
      <c r="N2" s="17"/>
      <c r="O2" s="17"/>
      <c r="P2" s="17"/>
      <c r="Q2" s="17"/>
      <c r="R2" s="17" t="s">
        <v>142</v>
      </c>
      <c r="S2" s="17"/>
      <c r="T2" s="17"/>
    </row>
    <row r="3" spans="1:20" s="129" customFormat="1" ht="15" customHeight="1">
      <c r="A3" s="282" t="s">
        <v>632</v>
      </c>
      <c r="B3" s="623"/>
      <c r="C3" s="624"/>
      <c r="D3" s="624"/>
      <c r="E3" s="624"/>
      <c r="F3" s="624"/>
      <c r="G3" s="624"/>
      <c r="H3" s="624"/>
      <c r="I3" s="625"/>
      <c r="J3" s="624"/>
      <c r="K3" s="624"/>
      <c r="L3" s="143"/>
      <c r="M3" s="143"/>
      <c r="N3" s="143"/>
      <c r="O3" s="144"/>
      <c r="P3" s="143"/>
      <c r="Q3" s="144"/>
      <c r="T3" s="146" t="s">
        <v>778</v>
      </c>
    </row>
    <row r="4" spans="1:20" ht="30" customHeight="1">
      <c r="A4" s="756" t="s">
        <v>549</v>
      </c>
      <c r="B4" s="755" t="s">
        <v>548</v>
      </c>
      <c r="C4" s="762" t="s">
        <v>551</v>
      </c>
      <c r="D4" s="762"/>
      <c r="E4" s="762"/>
      <c r="F4" s="762"/>
      <c r="G4" s="762"/>
      <c r="H4" s="762"/>
      <c r="I4" s="762"/>
      <c r="J4" s="762"/>
      <c r="K4" s="762"/>
      <c r="L4" s="760" t="s">
        <v>561</v>
      </c>
      <c r="M4" s="761"/>
      <c r="N4" s="761"/>
      <c r="O4" s="761"/>
      <c r="P4" s="761"/>
      <c r="Q4" s="758" t="s">
        <v>601</v>
      </c>
      <c r="R4" s="758" t="s">
        <v>562</v>
      </c>
      <c r="S4" s="758" t="s">
        <v>563</v>
      </c>
      <c r="T4" s="755" t="s">
        <v>602</v>
      </c>
    </row>
    <row r="5" spans="1:20" ht="30" customHeight="1">
      <c r="A5" s="757"/>
      <c r="B5" s="758"/>
      <c r="C5" s="750" t="s">
        <v>547</v>
      </c>
      <c r="D5" s="753" t="s">
        <v>546</v>
      </c>
      <c r="E5" s="753" t="s">
        <v>545</v>
      </c>
      <c r="F5" s="760" t="s">
        <v>550</v>
      </c>
      <c r="G5" s="760" t="s">
        <v>167</v>
      </c>
      <c r="H5" s="760"/>
      <c r="I5" s="760" t="s">
        <v>552</v>
      </c>
      <c r="J5" s="761"/>
      <c r="K5" s="761"/>
      <c r="L5" s="758" t="s">
        <v>555</v>
      </c>
      <c r="M5" s="758" t="s">
        <v>556</v>
      </c>
      <c r="N5" s="758" t="s">
        <v>557</v>
      </c>
      <c r="O5" s="758" t="s">
        <v>560</v>
      </c>
      <c r="P5" s="759"/>
      <c r="Q5" s="759"/>
      <c r="R5" s="758"/>
      <c r="S5" s="758"/>
      <c r="T5" s="758"/>
    </row>
    <row r="6" spans="1:20" ht="45" customHeight="1">
      <c r="A6" s="757"/>
      <c r="B6" s="758"/>
      <c r="C6" s="751"/>
      <c r="D6" s="754"/>
      <c r="E6" s="754"/>
      <c r="F6" s="763" t="s">
        <v>547</v>
      </c>
      <c r="G6" s="758" t="s">
        <v>553</v>
      </c>
      <c r="H6" s="758" t="s">
        <v>545</v>
      </c>
      <c r="I6" s="763" t="s">
        <v>674</v>
      </c>
      <c r="J6" s="758" t="s">
        <v>546</v>
      </c>
      <c r="K6" s="758" t="s">
        <v>554</v>
      </c>
      <c r="L6" s="758"/>
      <c r="M6" s="758"/>
      <c r="N6" s="758"/>
      <c r="O6" s="758" t="s">
        <v>558</v>
      </c>
      <c r="P6" s="758" t="s">
        <v>559</v>
      </c>
      <c r="Q6" s="759"/>
      <c r="R6" s="758"/>
      <c r="S6" s="758"/>
      <c r="T6" s="758"/>
    </row>
    <row r="7" spans="1:20" ht="48.75" customHeight="1">
      <c r="A7" s="757"/>
      <c r="B7" s="758"/>
      <c r="C7" s="752"/>
      <c r="D7" s="755"/>
      <c r="E7" s="755"/>
      <c r="F7" s="763"/>
      <c r="G7" s="758"/>
      <c r="H7" s="758"/>
      <c r="I7" s="763"/>
      <c r="J7" s="758"/>
      <c r="K7" s="758"/>
      <c r="L7" s="758"/>
      <c r="M7" s="758"/>
      <c r="N7" s="758"/>
      <c r="O7" s="758"/>
      <c r="P7" s="758"/>
      <c r="Q7" s="759"/>
      <c r="R7" s="758"/>
      <c r="S7" s="758"/>
      <c r="T7" s="758"/>
    </row>
    <row r="8" spans="1:20" ht="19.899999999999999" customHeight="1">
      <c r="A8" s="477" t="s">
        <v>30</v>
      </c>
      <c r="B8" s="478" t="s">
        <v>31</v>
      </c>
      <c r="C8" s="479">
        <v>79893</v>
      </c>
      <c r="D8" s="479">
        <v>47321</v>
      </c>
      <c r="E8" s="479">
        <v>32572</v>
      </c>
      <c r="F8" s="479">
        <v>79881</v>
      </c>
      <c r="G8" s="479">
        <v>47310</v>
      </c>
      <c r="H8" s="479">
        <v>32571</v>
      </c>
      <c r="I8" s="479">
        <v>12</v>
      </c>
      <c r="J8" s="479">
        <v>11</v>
      </c>
      <c r="K8" s="479">
        <v>1</v>
      </c>
      <c r="L8" s="479">
        <v>681</v>
      </c>
      <c r="M8" s="479">
        <v>433</v>
      </c>
      <c r="N8" s="479">
        <v>35122</v>
      </c>
      <c r="O8" s="479">
        <v>12667</v>
      </c>
      <c r="P8" s="479">
        <v>17628</v>
      </c>
      <c r="Q8" s="480">
        <v>523</v>
      </c>
      <c r="R8" s="481">
        <v>48903</v>
      </c>
      <c r="S8" s="481">
        <v>53864</v>
      </c>
      <c r="T8" s="481">
        <v>321109</v>
      </c>
    </row>
    <row r="9" spans="1:20" ht="19.899999999999999" customHeight="1">
      <c r="A9" s="477" t="s">
        <v>32</v>
      </c>
      <c r="B9" s="478" t="s">
        <v>33</v>
      </c>
      <c r="C9" s="479">
        <v>24529</v>
      </c>
      <c r="D9" s="479">
        <v>16815</v>
      </c>
      <c r="E9" s="479">
        <v>7714</v>
      </c>
      <c r="F9" s="479">
        <v>24529</v>
      </c>
      <c r="G9" s="479">
        <v>16815</v>
      </c>
      <c r="H9" s="479">
        <v>7714</v>
      </c>
      <c r="I9" s="479">
        <v>0</v>
      </c>
      <c r="J9" s="479">
        <v>0</v>
      </c>
      <c r="K9" s="479">
        <v>0</v>
      </c>
      <c r="L9" s="479">
        <v>104</v>
      </c>
      <c r="M9" s="479">
        <v>81</v>
      </c>
      <c r="N9" s="479">
        <v>5926</v>
      </c>
      <c r="O9" s="479">
        <v>2096</v>
      </c>
      <c r="P9" s="479">
        <v>3067</v>
      </c>
      <c r="Q9" s="480">
        <v>128</v>
      </c>
      <c r="R9" s="481">
        <v>8207</v>
      </c>
      <c r="S9" s="481">
        <v>9178</v>
      </c>
      <c r="T9" s="481">
        <v>100951</v>
      </c>
    </row>
    <row r="10" spans="1:20" ht="19.899999999999999" customHeight="1">
      <c r="A10" s="477" t="s">
        <v>34</v>
      </c>
      <c r="B10" s="478" t="s">
        <v>35</v>
      </c>
      <c r="C10" s="479">
        <v>29778</v>
      </c>
      <c r="D10" s="479">
        <v>19365</v>
      </c>
      <c r="E10" s="479">
        <v>10413</v>
      </c>
      <c r="F10" s="479">
        <v>29763</v>
      </c>
      <c r="G10" s="479">
        <v>19354</v>
      </c>
      <c r="H10" s="479">
        <v>10409</v>
      </c>
      <c r="I10" s="479">
        <v>15</v>
      </c>
      <c r="J10" s="479">
        <v>11</v>
      </c>
      <c r="K10" s="479">
        <v>4</v>
      </c>
      <c r="L10" s="479">
        <v>262</v>
      </c>
      <c r="M10" s="479">
        <v>156</v>
      </c>
      <c r="N10" s="479">
        <v>14257</v>
      </c>
      <c r="O10" s="479">
        <v>5265</v>
      </c>
      <c r="P10" s="479">
        <v>6658</v>
      </c>
      <c r="Q10" s="480">
        <v>233</v>
      </c>
      <c r="R10" s="481">
        <v>19940</v>
      </c>
      <c r="S10" s="481">
        <v>21333</v>
      </c>
      <c r="T10" s="481">
        <v>123718</v>
      </c>
    </row>
    <row r="11" spans="1:20" ht="19.899999999999999" customHeight="1">
      <c r="A11" s="477" t="s">
        <v>36</v>
      </c>
      <c r="B11" s="478" t="s">
        <v>37</v>
      </c>
      <c r="C11" s="479">
        <v>17824</v>
      </c>
      <c r="D11" s="479">
        <v>13576</v>
      </c>
      <c r="E11" s="479">
        <v>4248</v>
      </c>
      <c r="F11" s="479">
        <v>17816</v>
      </c>
      <c r="G11" s="479">
        <v>13568</v>
      </c>
      <c r="H11" s="479">
        <v>4248</v>
      </c>
      <c r="I11" s="479">
        <v>8</v>
      </c>
      <c r="J11" s="479">
        <v>8</v>
      </c>
      <c r="K11" s="479">
        <v>0</v>
      </c>
      <c r="L11" s="479">
        <v>28</v>
      </c>
      <c r="M11" s="479">
        <v>52</v>
      </c>
      <c r="N11" s="479">
        <v>2647</v>
      </c>
      <c r="O11" s="479">
        <v>1062</v>
      </c>
      <c r="P11" s="479">
        <v>1665</v>
      </c>
      <c r="Q11" s="480">
        <v>57</v>
      </c>
      <c r="R11" s="481">
        <v>3789</v>
      </c>
      <c r="S11" s="481">
        <v>4392</v>
      </c>
      <c r="T11" s="481">
        <v>62397</v>
      </c>
    </row>
    <row r="12" spans="1:20" ht="19.899999999999999" customHeight="1">
      <c r="A12" s="477" t="s">
        <v>24</v>
      </c>
      <c r="B12" s="478" t="s">
        <v>25</v>
      </c>
      <c r="C12" s="479">
        <v>19087</v>
      </c>
      <c r="D12" s="479">
        <v>13341</v>
      </c>
      <c r="E12" s="479">
        <v>5746</v>
      </c>
      <c r="F12" s="479">
        <v>19087</v>
      </c>
      <c r="G12" s="479">
        <v>13341</v>
      </c>
      <c r="H12" s="479">
        <v>5746</v>
      </c>
      <c r="I12" s="479">
        <v>0</v>
      </c>
      <c r="J12" s="479">
        <v>0</v>
      </c>
      <c r="K12" s="479">
        <v>0</v>
      </c>
      <c r="L12" s="479">
        <v>187</v>
      </c>
      <c r="M12" s="479">
        <v>105</v>
      </c>
      <c r="N12" s="479">
        <v>9912</v>
      </c>
      <c r="O12" s="479">
        <v>3018</v>
      </c>
      <c r="P12" s="479">
        <v>3764</v>
      </c>
      <c r="Q12" s="480">
        <v>150</v>
      </c>
      <c r="R12" s="481">
        <v>13222</v>
      </c>
      <c r="S12" s="481">
        <v>13968</v>
      </c>
      <c r="T12" s="481">
        <v>83842</v>
      </c>
    </row>
    <row r="13" spans="1:20" ht="19.899999999999999" customHeight="1">
      <c r="A13" s="477" t="s">
        <v>26</v>
      </c>
      <c r="B13" s="478" t="s">
        <v>27</v>
      </c>
      <c r="C13" s="479">
        <v>403261</v>
      </c>
      <c r="D13" s="479">
        <v>247360</v>
      </c>
      <c r="E13" s="479">
        <v>155901</v>
      </c>
      <c r="F13" s="479">
        <v>403119</v>
      </c>
      <c r="G13" s="479">
        <v>247299</v>
      </c>
      <c r="H13" s="479">
        <v>155820</v>
      </c>
      <c r="I13" s="479">
        <v>142</v>
      </c>
      <c r="J13" s="479">
        <v>61</v>
      </c>
      <c r="K13" s="479">
        <v>81</v>
      </c>
      <c r="L13" s="479">
        <v>4084</v>
      </c>
      <c r="M13" s="479">
        <v>1733</v>
      </c>
      <c r="N13" s="479">
        <v>237961</v>
      </c>
      <c r="O13" s="479">
        <v>78801</v>
      </c>
      <c r="P13" s="479">
        <v>101762</v>
      </c>
      <c r="Q13" s="480">
        <v>1918</v>
      </c>
      <c r="R13" s="481">
        <v>322579</v>
      </c>
      <c r="S13" s="481">
        <v>345540</v>
      </c>
      <c r="T13" s="481">
        <v>1312225</v>
      </c>
    </row>
    <row r="14" spans="1:20" ht="19.899999999999999" customHeight="1">
      <c r="A14" s="477" t="s">
        <v>28</v>
      </c>
      <c r="B14" s="478" t="s">
        <v>29</v>
      </c>
      <c r="C14" s="479">
        <v>83786</v>
      </c>
      <c r="D14" s="479">
        <v>48261</v>
      </c>
      <c r="E14" s="479">
        <v>35525</v>
      </c>
      <c r="F14" s="479">
        <v>83770</v>
      </c>
      <c r="G14" s="479">
        <v>48249</v>
      </c>
      <c r="H14" s="479">
        <v>35521</v>
      </c>
      <c r="I14" s="479">
        <v>16</v>
      </c>
      <c r="J14" s="479">
        <v>12</v>
      </c>
      <c r="K14" s="479">
        <v>4</v>
      </c>
      <c r="L14" s="479">
        <v>999</v>
      </c>
      <c r="M14" s="479">
        <v>436</v>
      </c>
      <c r="N14" s="479">
        <v>58129</v>
      </c>
      <c r="O14" s="479">
        <v>18244</v>
      </c>
      <c r="P14" s="479">
        <v>24205</v>
      </c>
      <c r="Q14" s="480">
        <v>747</v>
      </c>
      <c r="R14" s="481">
        <v>77808</v>
      </c>
      <c r="S14" s="481">
        <v>83769</v>
      </c>
      <c r="T14" s="481">
        <v>355174</v>
      </c>
    </row>
    <row r="15" spans="1:20" ht="19.899999999999999" customHeight="1">
      <c r="A15" s="477" t="s">
        <v>117</v>
      </c>
      <c r="B15" s="478" t="s">
        <v>118</v>
      </c>
      <c r="C15" s="479">
        <v>9092</v>
      </c>
      <c r="D15" s="479">
        <v>6027</v>
      </c>
      <c r="E15" s="479">
        <v>3065</v>
      </c>
      <c r="F15" s="479">
        <v>9092</v>
      </c>
      <c r="G15" s="479">
        <v>6027</v>
      </c>
      <c r="H15" s="479">
        <v>3065</v>
      </c>
      <c r="I15" s="479">
        <v>0</v>
      </c>
      <c r="J15" s="479">
        <v>0</v>
      </c>
      <c r="K15" s="479">
        <v>0</v>
      </c>
      <c r="L15" s="479">
        <v>48</v>
      </c>
      <c r="M15" s="479">
        <v>25</v>
      </c>
      <c r="N15" s="479">
        <v>4783</v>
      </c>
      <c r="O15" s="479">
        <v>1645</v>
      </c>
      <c r="P15" s="479">
        <v>1981</v>
      </c>
      <c r="Q15" s="480">
        <v>56</v>
      </c>
      <c r="R15" s="481">
        <v>6501</v>
      </c>
      <c r="S15" s="481">
        <v>6837</v>
      </c>
      <c r="T15" s="481">
        <v>31837</v>
      </c>
    </row>
    <row r="16" spans="1:20" ht="19.899999999999999" customHeight="1">
      <c r="A16" s="477" t="s">
        <v>119</v>
      </c>
      <c r="B16" s="478" t="s">
        <v>94</v>
      </c>
      <c r="C16" s="479">
        <v>41920</v>
      </c>
      <c r="D16" s="479">
        <v>24400</v>
      </c>
      <c r="E16" s="479">
        <v>17520</v>
      </c>
      <c r="F16" s="479">
        <v>41919</v>
      </c>
      <c r="G16" s="479">
        <v>24399</v>
      </c>
      <c r="H16" s="479">
        <v>17520</v>
      </c>
      <c r="I16" s="479">
        <v>1</v>
      </c>
      <c r="J16" s="479">
        <v>1</v>
      </c>
      <c r="K16" s="479">
        <v>0</v>
      </c>
      <c r="L16" s="479">
        <v>510</v>
      </c>
      <c r="M16" s="479">
        <v>227</v>
      </c>
      <c r="N16" s="479">
        <v>35827</v>
      </c>
      <c r="O16" s="479">
        <v>10098</v>
      </c>
      <c r="P16" s="479">
        <v>12594</v>
      </c>
      <c r="Q16" s="480">
        <v>427</v>
      </c>
      <c r="R16" s="481">
        <v>46662</v>
      </c>
      <c r="S16" s="481">
        <v>49158</v>
      </c>
      <c r="T16" s="481">
        <v>188894</v>
      </c>
    </row>
    <row r="17" spans="1:20" ht="19.899999999999999" customHeight="1">
      <c r="A17" s="482">
        <v>10</v>
      </c>
      <c r="B17" s="478" t="s">
        <v>76</v>
      </c>
      <c r="C17" s="479">
        <v>55793</v>
      </c>
      <c r="D17" s="479">
        <v>36612</v>
      </c>
      <c r="E17" s="479">
        <v>19181</v>
      </c>
      <c r="F17" s="479">
        <v>55787</v>
      </c>
      <c r="G17" s="479">
        <v>36611</v>
      </c>
      <c r="H17" s="479">
        <v>19176</v>
      </c>
      <c r="I17" s="479">
        <v>6</v>
      </c>
      <c r="J17" s="479">
        <v>1</v>
      </c>
      <c r="K17" s="479">
        <v>5</v>
      </c>
      <c r="L17" s="479">
        <v>962</v>
      </c>
      <c r="M17" s="479">
        <v>297</v>
      </c>
      <c r="N17" s="479">
        <v>46986</v>
      </c>
      <c r="O17" s="479">
        <v>15352</v>
      </c>
      <c r="P17" s="479">
        <v>18645</v>
      </c>
      <c r="Q17" s="480">
        <v>876</v>
      </c>
      <c r="R17" s="481">
        <v>63597</v>
      </c>
      <c r="S17" s="481">
        <v>66890</v>
      </c>
      <c r="T17" s="481">
        <v>260730</v>
      </c>
    </row>
    <row r="18" spans="1:20" ht="19.899999999999999" customHeight="1">
      <c r="A18" s="482">
        <v>11</v>
      </c>
      <c r="B18" s="478" t="s">
        <v>77</v>
      </c>
      <c r="C18" s="479">
        <v>10492</v>
      </c>
      <c r="D18" s="479">
        <v>6937</v>
      </c>
      <c r="E18" s="479">
        <v>3555</v>
      </c>
      <c r="F18" s="479">
        <v>10492</v>
      </c>
      <c r="G18" s="479">
        <v>6937</v>
      </c>
      <c r="H18" s="479">
        <v>3555</v>
      </c>
      <c r="I18" s="479">
        <v>0</v>
      </c>
      <c r="J18" s="479">
        <v>0</v>
      </c>
      <c r="K18" s="479">
        <v>0</v>
      </c>
      <c r="L18" s="479">
        <v>84</v>
      </c>
      <c r="M18" s="479">
        <v>46</v>
      </c>
      <c r="N18" s="479">
        <v>4342</v>
      </c>
      <c r="O18" s="479">
        <v>1784</v>
      </c>
      <c r="P18" s="479">
        <v>2168</v>
      </c>
      <c r="Q18" s="480">
        <v>55</v>
      </c>
      <c r="R18" s="481">
        <v>6256</v>
      </c>
      <c r="S18" s="481">
        <v>6640</v>
      </c>
      <c r="T18" s="481">
        <v>34370</v>
      </c>
    </row>
    <row r="19" spans="1:20" ht="19.899999999999999" customHeight="1">
      <c r="A19" s="482">
        <v>12</v>
      </c>
      <c r="B19" s="478" t="s">
        <v>78</v>
      </c>
      <c r="C19" s="479">
        <v>17231</v>
      </c>
      <c r="D19" s="479">
        <v>13872</v>
      </c>
      <c r="E19" s="479">
        <v>3359</v>
      </c>
      <c r="F19" s="479">
        <v>17231</v>
      </c>
      <c r="G19" s="479">
        <v>13872</v>
      </c>
      <c r="H19" s="479">
        <v>3359</v>
      </c>
      <c r="I19" s="479">
        <v>0</v>
      </c>
      <c r="J19" s="479">
        <v>0</v>
      </c>
      <c r="K19" s="479">
        <v>0</v>
      </c>
      <c r="L19" s="479">
        <v>43</v>
      </c>
      <c r="M19" s="479">
        <v>87</v>
      </c>
      <c r="N19" s="479">
        <v>3288</v>
      </c>
      <c r="O19" s="479">
        <v>1328</v>
      </c>
      <c r="P19" s="479">
        <v>2031</v>
      </c>
      <c r="Q19" s="480">
        <v>51</v>
      </c>
      <c r="R19" s="481">
        <v>4746</v>
      </c>
      <c r="S19" s="481">
        <v>5449</v>
      </c>
      <c r="T19" s="481">
        <v>68224</v>
      </c>
    </row>
    <row r="20" spans="1:20" ht="19.899999999999999" customHeight="1">
      <c r="A20" s="482">
        <v>13</v>
      </c>
      <c r="B20" s="478" t="s">
        <v>79</v>
      </c>
      <c r="C20" s="479">
        <v>17521</v>
      </c>
      <c r="D20" s="479">
        <v>13946</v>
      </c>
      <c r="E20" s="479">
        <v>3575</v>
      </c>
      <c r="F20" s="479">
        <v>17517</v>
      </c>
      <c r="G20" s="479">
        <v>13942</v>
      </c>
      <c r="H20" s="479">
        <v>3575</v>
      </c>
      <c r="I20" s="479">
        <v>4</v>
      </c>
      <c r="J20" s="479">
        <v>4</v>
      </c>
      <c r="K20" s="479">
        <v>0</v>
      </c>
      <c r="L20" s="479">
        <v>35</v>
      </c>
      <c r="M20" s="479">
        <v>64</v>
      </c>
      <c r="N20" s="479">
        <v>4001</v>
      </c>
      <c r="O20" s="479">
        <v>1378</v>
      </c>
      <c r="P20" s="479">
        <v>2095</v>
      </c>
      <c r="Q20" s="480">
        <v>63</v>
      </c>
      <c r="R20" s="481">
        <v>5478</v>
      </c>
      <c r="S20" s="481">
        <v>6195</v>
      </c>
      <c r="T20" s="481">
        <v>70214</v>
      </c>
    </row>
    <row r="21" spans="1:20" ht="19.899999999999999" customHeight="1">
      <c r="A21" s="482">
        <v>14</v>
      </c>
      <c r="B21" s="478" t="s">
        <v>80</v>
      </c>
      <c r="C21" s="479">
        <v>16939</v>
      </c>
      <c r="D21" s="479">
        <v>10881</v>
      </c>
      <c r="E21" s="479">
        <v>6058</v>
      </c>
      <c r="F21" s="479">
        <v>16935</v>
      </c>
      <c r="G21" s="479">
        <v>10877</v>
      </c>
      <c r="H21" s="479">
        <v>6058</v>
      </c>
      <c r="I21" s="479">
        <v>4</v>
      </c>
      <c r="J21" s="479">
        <v>4</v>
      </c>
      <c r="K21" s="479">
        <v>0</v>
      </c>
      <c r="L21" s="479">
        <v>86</v>
      </c>
      <c r="M21" s="479">
        <v>49</v>
      </c>
      <c r="N21" s="479">
        <v>8403</v>
      </c>
      <c r="O21" s="479">
        <v>2940</v>
      </c>
      <c r="P21" s="479">
        <v>3567</v>
      </c>
      <c r="Q21" s="480">
        <v>131</v>
      </c>
      <c r="R21" s="481">
        <v>11478</v>
      </c>
      <c r="S21" s="481">
        <v>12105</v>
      </c>
      <c r="T21" s="481">
        <v>57536</v>
      </c>
    </row>
    <row r="22" spans="1:20" ht="19.899999999999999" customHeight="1">
      <c r="A22" s="482">
        <v>15</v>
      </c>
      <c r="B22" s="478" t="s">
        <v>81</v>
      </c>
      <c r="C22" s="479">
        <v>14189</v>
      </c>
      <c r="D22" s="479">
        <v>8960</v>
      </c>
      <c r="E22" s="479">
        <v>5229</v>
      </c>
      <c r="F22" s="479">
        <v>14189</v>
      </c>
      <c r="G22" s="479">
        <v>8960</v>
      </c>
      <c r="H22" s="479">
        <v>5229</v>
      </c>
      <c r="I22" s="479">
        <v>0</v>
      </c>
      <c r="J22" s="479">
        <v>0</v>
      </c>
      <c r="K22" s="479">
        <v>0</v>
      </c>
      <c r="L22" s="479">
        <v>113</v>
      </c>
      <c r="M22" s="479">
        <v>46</v>
      </c>
      <c r="N22" s="479">
        <v>7734</v>
      </c>
      <c r="O22" s="479">
        <v>2404</v>
      </c>
      <c r="P22" s="479">
        <v>2899</v>
      </c>
      <c r="Q22" s="480">
        <v>68</v>
      </c>
      <c r="R22" s="481">
        <v>10297</v>
      </c>
      <c r="S22" s="481">
        <v>10792</v>
      </c>
      <c r="T22" s="481">
        <v>57740</v>
      </c>
    </row>
    <row r="23" spans="1:20" ht="19.899999999999999" customHeight="1">
      <c r="A23" s="482">
        <v>16</v>
      </c>
      <c r="B23" s="478" t="s">
        <v>82</v>
      </c>
      <c r="C23" s="479">
        <v>86850</v>
      </c>
      <c r="D23" s="479">
        <v>48648</v>
      </c>
      <c r="E23" s="479">
        <v>38202</v>
      </c>
      <c r="F23" s="479">
        <v>86849</v>
      </c>
      <c r="G23" s="479">
        <v>48648</v>
      </c>
      <c r="H23" s="479">
        <v>38201</v>
      </c>
      <c r="I23" s="479">
        <v>1</v>
      </c>
      <c r="J23" s="479">
        <v>0</v>
      </c>
      <c r="K23" s="479">
        <v>1</v>
      </c>
      <c r="L23" s="479">
        <v>753</v>
      </c>
      <c r="M23" s="479">
        <v>411</v>
      </c>
      <c r="N23" s="479">
        <v>50864</v>
      </c>
      <c r="O23" s="479">
        <v>19117</v>
      </c>
      <c r="P23" s="479">
        <v>24460</v>
      </c>
      <c r="Q23" s="480">
        <v>1079</v>
      </c>
      <c r="R23" s="481">
        <v>71145</v>
      </c>
      <c r="S23" s="481">
        <v>76488</v>
      </c>
      <c r="T23" s="481">
        <v>376189</v>
      </c>
    </row>
    <row r="24" spans="1:20" ht="19.899999999999999" customHeight="1">
      <c r="A24" s="482">
        <v>17</v>
      </c>
      <c r="B24" s="478" t="s">
        <v>83</v>
      </c>
      <c r="C24" s="479">
        <v>28834</v>
      </c>
      <c r="D24" s="479">
        <v>18583</v>
      </c>
      <c r="E24" s="479">
        <v>10251</v>
      </c>
      <c r="F24" s="479">
        <v>28831</v>
      </c>
      <c r="G24" s="479">
        <v>18580</v>
      </c>
      <c r="H24" s="479">
        <v>10251</v>
      </c>
      <c r="I24" s="479">
        <v>3</v>
      </c>
      <c r="J24" s="479">
        <v>3</v>
      </c>
      <c r="K24" s="479">
        <v>0</v>
      </c>
      <c r="L24" s="479">
        <v>379</v>
      </c>
      <c r="M24" s="479">
        <v>107</v>
      </c>
      <c r="N24" s="479">
        <v>19244</v>
      </c>
      <c r="O24" s="479">
        <v>6121</v>
      </c>
      <c r="P24" s="479">
        <v>7382</v>
      </c>
      <c r="Q24" s="480">
        <v>405</v>
      </c>
      <c r="R24" s="481">
        <v>25851</v>
      </c>
      <c r="S24" s="481">
        <v>27112</v>
      </c>
      <c r="T24" s="481">
        <v>118499</v>
      </c>
    </row>
    <row r="25" spans="1:20" ht="19.899999999999999" customHeight="1">
      <c r="A25" s="482">
        <v>18</v>
      </c>
      <c r="B25" s="483" t="s">
        <v>84</v>
      </c>
      <c r="C25" s="479">
        <v>10326</v>
      </c>
      <c r="D25" s="479">
        <v>7443</v>
      </c>
      <c r="E25" s="479">
        <v>2883</v>
      </c>
      <c r="F25" s="479">
        <v>10326</v>
      </c>
      <c r="G25" s="479">
        <v>7443</v>
      </c>
      <c r="H25" s="479">
        <v>2883</v>
      </c>
      <c r="I25" s="479">
        <v>0</v>
      </c>
      <c r="J25" s="479">
        <v>0</v>
      </c>
      <c r="K25" s="479">
        <v>0</v>
      </c>
      <c r="L25" s="479">
        <v>86</v>
      </c>
      <c r="M25" s="479">
        <v>36</v>
      </c>
      <c r="N25" s="479">
        <v>6128</v>
      </c>
      <c r="O25" s="479">
        <v>2480</v>
      </c>
      <c r="P25" s="479">
        <v>2955</v>
      </c>
      <c r="Q25" s="480">
        <v>97</v>
      </c>
      <c r="R25" s="481">
        <v>8730</v>
      </c>
      <c r="S25" s="481">
        <v>9205</v>
      </c>
      <c r="T25" s="481">
        <v>40000</v>
      </c>
    </row>
    <row r="26" spans="1:20" ht="19.899999999999999" customHeight="1">
      <c r="A26" s="482">
        <v>19</v>
      </c>
      <c r="B26" s="483" t="s">
        <v>85</v>
      </c>
      <c r="C26" s="479">
        <v>20694</v>
      </c>
      <c r="D26" s="479">
        <v>13552</v>
      </c>
      <c r="E26" s="479">
        <v>7142</v>
      </c>
      <c r="F26" s="479">
        <v>20694</v>
      </c>
      <c r="G26" s="479">
        <v>13552</v>
      </c>
      <c r="H26" s="479">
        <v>7142</v>
      </c>
      <c r="I26" s="479">
        <v>0</v>
      </c>
      <c r="J26" s="479">
        <v>0</v>
      </c>
      <c r="K26" s="479">
        <v>0</v>
      </c>
      <c r="L26" s="479">
        <v>190</v>
      </c>
      <c r="M26" s="479">
        <v>109</v>
      </c>
      <c r="N26" s="479">
        <v>10537</v>
      </c>
      <c r="O26" s="479">
        <v>3970</v>
      </c>
      <c r="P26" s="479">
        <v>4886</v>
      </c>
      <c r="Q26" s="480">
        <v>208</v>
      </c>
      <c r="R26" s="481">
        <v>14806</v>
      </c>
      <c r="S26" s="481">
        <v>15722</v>
      </c>
      <c r="T26" s="481">
        <v>90841</v>
      </c>
    </row>
    <row r="27" spans="1:20" ht="19.899999999999999" customHeight="1">
      <c r="A27" s="482">
        <v>20</v>
      </c>
      <c r="B27" s="483" t="s">
        <v>86</v>
      </c>
      <c r="C27" s="479">
        <v>39109</v>
      </c>
      <c r="D27" s="479">
        <v>22913</v>
      </c>
      <c r="E27" s="479">
        <v>16196</v>
      </c>
      <c r="F27" s="479">
        <v>39097</v>
      </c>
      <c r="G27" s="479">
        <v>22902</v>
      </c>
      <c r="H27" s="479">
        <v>16195</v>
      </c>
      <c r="I27" s="479">
        <v>12</v>
      </c>
      <c r="J27" s="479">
        <v>11</v>
      </c>
      <c r="K27" s="479">
        <v>1</v>
      </c>
      <c r="L27" s="479">
        <v>348</v>
      </c>
      <c r="M27" s="479">
        <v>190</v>
      </c>
      <c r="N27" s="479">
        <v>23498</v>
      </c>
      <c r="O27" s="479">
        <v>6859</v>
      </c>
      <c r="P27" s="479">
        <v>8545</v>
      </c>
      <c r="Q27" s="480">
        <v>324</v>
      </c>
      <c r="R27" s="481">
        <v>30895</v>
      </c>
      <c r="S27" s="481">
        <v>32581</v>
      </c>
      <c r="T27" s="481">
        <v>139311</v>
      </c>
    </row>
    <row r="28" spans="1:20" ht="19.899999999999999" customHeight="1">
      <c r="A28" s="482">
        <v>21</v>
      </c>
      <c r="B28" s="483" t="s">
        <v>101</v>
      </c>
      <c r="C28" s="479">
        <v>70947</v>
      </c>
      <c r="D28" s="479">
        <v>50888</v>
      </c>
      <c r="E28" s="479">
        <v>20059</v>
      </c>
      <c r="F28" s="479">
        <v>70936</v>
      </c>
      <c r="G28" s="479">
        <v>50878</v>
      </c>
      <c r="H28" s="479">
        <v>20058</v>
      </c>
      <c r="I28" s="479">
        <v>11</v>
      </c>
      <c r="J28" s="479">
        <v>10</v>
      </c>
      <c r="K28" s="479">
        <v>1</v>
      </c>
      <c r="L28" s="479">
        <v>174</v>
      </c>
      <c r="M28" s="479">
        <v>291</v>
      </c>
      <c r="N28" s="479">
        <v>12657</v>
      </c>
      <c r="O28" s="479">
        <v>6025</v>
      </c>
      <c r="P28" s="479">
        <v>9494</v>
      </c>
      <c r="Q28" s="480">
        <v>287</v>
      </c>
      <c r="R28" s="481">
        <v>19147</v>
      </c>
      <c r="S28" s="481">
        <v>22616</v>
      </c>
      <c r="T28" s="481">
        <v>268538</v>
      </c>
    </row>
    <row r="29" spans="1:20" ht="19.899999999999999" customHeight="1">
      <c r="A29" s="482">
        <v>22</v>
      </c>
      <c r="B29" s="483" t="s">
        <v>102</v>
      </c>
      <c r="C29" s="479">
        <v>21616</v>
      </c>
      <c r="D29" s="479">
        <v>14512</v>
      </c>
      <c r="E29" s="479">
        <v>7104</v>
      </c>
      <c r="F29" s="479">
        <v>21616</v>
      </c>
      <c r="G29" s="479">
        <v>14512</v>
      </c>
      <c r="H29" s="479">
        <v>7104</v>
      </c>
      <c r="I29" s="479">
        <v>0</v>
      </c>
      <c r="J29" s="479">
        <v>0</v>
      </c>
      <c r="K29" s="479">
        <v>0</v>
      </c>
      <c r="L29" s="479">
        <v>187</v>
      </c>
      <c r="M29" s="479">
        <v>60</v>
      </c>
      <c r="N29" s="479">
        <v>12261</v>
      </c>
      <c r="O29" s="479">
        <v>3902</v>
      </c>
      <c r="P29" s="479">
        <v>4769</v>
      </c>
      <c r="Q29" s="480">
        <v>273</v>
      </c>
      <c r="R29" s="481">
        <v>16410</v>
      </c>
      <c r="S29" s="481">
        <v>17277</v>
      </c>
      <c r="T29" s="481">
        <v>78363</v>
      </c>
    </row>
    <row r="30" spans="1:20" ht="19.899999999999999" customHeight="1">
      <c r="A30" s="482">
        <v>23</v>
      </c>
      <c r="B30" s="483" t="s">
        <v>103</v>
      </c>
      <c r="C30" s="479">
        <v>30701</v>
      </c>
      <c r="D30" s="479">
        <v>21315</v>
      </c>
      <c r="E30" s="479">
        <v>9386</v>
      </c>
      <c r="F30" s="479">
        <v>30701</v>
      </c>
      <c r="G30" s="479">
        <v>21315</v>
      </c>
      <c r="H30" s="479">
        <v>9386</v>
      </c>
      <c r="I30" s="479">
        <v>0</v>
      </c>
      <c r="J30" s="479">
        <v>0</v>
      </c>
      <c r="K30" s="479">
        <v>0</v>
      </c>
      <c r="L30" s="479">
        <v>184</v>
      </c>
      <c r="M30" s="479">
        <v>154</v>
      </c>
      <c r="N30" s="479">
        <v>12061</v>
      </c>
      <c r="O30" s="479">
        <v>4979</v>
      </c>
      <c r="P30" s="479">
        <v>6759</v>
      </c>
      <c r="Q30" s="480">
        <v>180</v>
      </c>
      <c r="R30" s="481">
        <v>17378</v>
      </c>
      <c r="S30" s="481">
        <v>19158</v>
      </c>
      <c r="T30" s="481">
        <v>131274</v>
      </c>
    </row>
    <row r="31" spans="1:20" ht="19.899999999999999" customHeight="1">
      <c r="A31" s="482">
        <v>24</v>
      </c>
      <c r="B31" s="483" t="s">
        <v>126</v>
      </c>
      <c r="C31" s="479">
        <v>15519</v>
      </c>
      <c r="D31" s="479">
        <v>11601</v>
      </c>
      <c r="E31" s="479">
        <v>3918</v>
      </c>
      <c r="F31" s="479">
        <v>15519</v>
      </c>
      <c r="G31" s="479">
        <v>11601</v>
      </c>
      <c r="H31" s="479">
        <v>3918</v>
      </c>
      <c r="I31" s="479">
        <v>0</v>
      </c>
      <c r="J31" s="479">
        <v>0</v>
      </c>
      <c r="K31" s="479">
        <v>0</v>
      </c>
      <c r="L31" s="479">
        <v>71</v>
      </c>
      <c r="M31" s="479">
        <v>37</v>
      </c>
      <c r="N31" s="479">
        <v>4265</v>
      </c>
      <c r="O31" s="479">
        <v>1816</v>
      </c>
      <c r="P31" s="479">
        <v>2330</v>
      </c>
      <c r="Q31" s="480">
        <v>74</v>
      </c>
      <c r="R31" s="481">
        <v>6189</v>
      </c>
      <c r="S31" s="481">
        <v>6703</v>
      </c>
      <c r="T31" s="481">
        <v>47507</v>
      </c>
    </row>
    <row r="32" spans="1:20" ht="19.899999999999999" customHeight="1">
      <c r="A32" s="482">
        <v>25</v>
      </c>
      <c r="B32" s="483" t="s">
        <v>127</v>
      </c>
      <c r="C32" s="479">
        <v>36910</v>
      </c>
      <c r="D32" s="479">
        <v>26124</v>
      </c>
      <c r="E32" s="479">
        <v>10786</v>
      </c>
      <c r="F32" s="479">
        <v>36910</v>
      </c>
      <c r="G32" s="479">
        <v>26124</v>
      </c>
      <c r="H32" s="479">
        <v>10786</v>
      </c>
      <c r="I32" s="479">
        <v>0</v>
      </c>
      <c r="J32" s="479">
        <v>0</v>
      </c>
      <c r="K32" s="479">
        <v>0</v>
      </c>
      <c r="L32" s="479">
        <v>179</v>
      </c>
      <c r="M32" s="479">
        <v>130</v>
      </c>
      <c r="N32" s="479">
        <v>9880</v>
      </c>
      <c r="O32" s="479">
        <v>4882</v>
      </c>
      <c r="P32" s="479">
        <v>6643</v>
      </c>
      <c r="Q32" s="480">
        <v>199</v>
      </c>
      <c r="R32" s="481">
        <v>15071</v>
      </c>
      <c r="S32" s="481">
        <v>16832</v>
      </c>
      <c r="T32" s="481">
        <v>141629</v>
      </c>
    </row>
    <row r="33" spans="1:20" ht="19.899999999999999" customHeight="1">
      <c r="A33" s="482">
        <v>26</v>
      </c>
      <c r="B33" s="483" t="s">
        <v>0</v>
      </c>
      <c r="C33" s="479">
        <v>42840</v>
      </c>
      <c r="D33" s="479">
        <v>24800</v>
      </c>
      <c r="E33" s="479">
        <v>18040</v>
      </c>
      <c r="F33" s="479">
        <v>42839</v>
      </c>
      <c r="G33" s="479">
        <v>24800</v>
      </c>
      <c r="H33" s="479">
        <v>18039</v>
      </c>
      <c r="I33" s="479">
        <v>1</v>
      </c>
      <c r="J33" s="479">
        <v>0</v>
      </c>
      <c r="K33" s="479">
        <v>1</v>
      </c>
      <c r="L33" s="479">
        <v>605</v>
      </c>
      <c r="M33" s="479">
        <v>222</v>
      </c>
      <c r="N33" s="479">
        <v>28224</v>
      </c>
      <c r="O33" s="479">
        <v>9611</v>
      </c>
      <c r="P33" s="479">
        <v>12056</v>
      </c>
      <c r="Q33" s="480">
        <v>295</v>
      </c>
      <c r="R33" s="481">
        <v>38662</v>
      </c>
      <c r="S33" s="481">
        <v>41107</v>
      </c>
      <c r="T33" s="481">
        <v>162142</v>
      </c>
    </row>
    <row r="34" spans="1:20" ht="19.899999999999999" customHeight="1">
      <c r="A34" s="477">
        <v>27</v>
      </c>
      <c r="B34" s="478" t="s">
        <v>10</v>
      </c>
      <c r="C34" s="479">
        <v>59451</v>
      </c>
      <c r="D34" s="479">
        <v>37670</v>
      </c>
      <c r="E34" s="479">
        <v>21781</v>
      </c>
      <c r="F34" s="479">
        <v>59451</v>
      </c>
      <c r="G34" s="479">
        <v>37670</v>
      </c>
      <c r="H34" s="479">
        <v>21781</v>
      </c>
      <c r="I34" s="479">
        <v>0</v>
      </c>
      <c r="J34" s="479">
        <v>0</v>
      </c>
      <c r="K34" s="479">
        <v>0</v>
      </c>
      <c r="L34" s="479">
        <v>333</v>
      </c>
      <c r="M34" s="479">
        <v>327</v>
      </c>
      <c r="N34" s="479">
        <v>15520</v>
      </c>
      <c r="O34" s="479">
        <v>6040</v>
      </c>
      <c r="P34" s="479">
        <v>8668</v>
      </c>
      <c r="Q34" s="480">
        <v>356</v>
      </c>
      <c r="R34" s="481">
        <v>22220</v>
      </c>
      <c r="S34" s="481">
        <v>24848</v>
      </c>
      <c r="T34" s="481">
        <v>231897</v>
      </c>
    </row>
    <row r="35" spans="1:20" ht="19.899999999999999" customHeight="1">
      <c r="A35" s="477">
        <v>28</v>
      </c>
      <c r="B35" s="478" t="s">
        <v>143</v>
      </c>
      <c r="C35" s="479">
        <v>19281</v>
      </c>
      <c r="D35" s="479">
        <v>12179</v>
      </c>
      <c r="E35" s="479">
        <v>7102</v>
      </c>
      <c r="F35" s="479">
        <v>19273</v>
      </c>
      <c r="G35" s="479">
        <v>12172</v>
      </c>
      <c r="H35" s="479">
        <v>7101</v>
      </c>
      <c r="I35" s="479">
        <v>8</v>
      </c>
      <c r="J35" s="479">
        <v>7</v>
      </c>
      <c r="K35" s="479">
        <v>1</v>
      </c>
      <c r="L35" s="479">
        <v>159</v>
      </c>
      <c r="M35" s="479">
        <v>88</v>
      </c>
      <c r="N35" s="479">
        <v>11349</v>
      </c>
      <c r="O35" s="479">
        <v>3913</v>
      </c>
      <c r="P35" s="479">
        <v>4875</v>
      </c>
      <c r="Q35" s="480">
        <v>160</v>
      </c>
      <c r="R35" s="481">
        <v>15509</v>
      </c>
      <c r="S35" s="481">
        <v>16471</v>
      </c>
      <c r="T35" s="481">
        <v>85603</v>
      </c>
    </row>
    <row r="36" spans="1:20" ht="19.899999999999999" customHeight="1">
      <c r="A36" s="477">
        <v>29</v>
      </c>
      <c r="B36" s="478" t="s">
        <v>144</v>
      </c>
      <c r="C36" s="479">
        <v>6830</v>
      </c>
      <c r="D36" s="479">
        <v>4815</v>
      </c>
      <c r="E36" s="479">
        <v>2015</v>
      </c>
      <c r="F36" s="479">
        <v>6830</v>
      </c>
      <c r="G36" s="479">
        <v>4815</v>
      </c>
      <c r="H36" s="479">
        <v>2015</v>
      </c>
      <c r="I36" s="479">
        <v>0</v>
      </c>
      <c r="J36" s="479">
        <v>0</v>
      </c>
      <c r="K36" s="479">
        <v>0</v>
      </c>
      <c r="L36" s="479">
        <v>31</v>
      </c>
      <c r="M36" s="479">
        <v>22</v>
      </c>
      <c r="N36" s="479">
        <v>2413</v>
      </c>
      <c r="O36" s="479">
        <v>898</v>
      </c>
      <c r="P36" s="479">
        <v>1142</v>
      </c>
      <c r="Q36" s="480">
        <v>35</v>
      </c>
      <c r="R36" s="481">
        <v>3364</v>
      </c>
      <c r="S36" s="481">
        <v>3608</v>
      </c>
      <c r="T36" s="481">
        <v>28361</v>
      </c>
    </row>
    <row r="37" spans="1:20" ht="19.899999999999999" customHeight="1">
      <c r="A37" s="477">
        <v>30</v>
      </c>
      <c r="B37" s="478" t="s">
        <v>145</v>
      </c>
      <c r="C37" s="479">
        <v>25740</v>
      </c>
      <c r="D37" s="479">
        <v>23561</v>
      </c>
      <c r="E37" s="479">
        <v>2179</v>
      </c>
      <c r="F37" s="479">
        <v>25734</v>
      </c>
      <c r="G37" s="479">
        <v>23555</v>
      </c>
      <c r="H37" s="479">
        <v>2179</v>
      </c>
      <c r="I37" s="479">
        <v>6</v>
      </c>
      <c r="J37" s="479">
        <v>6</v>
      </c>
      <c r="K37" s="479">
        <v>0</v>
      </c>
      <c r="L37" s="479">
        <v>11</v>
      </c>
      <c r="M37" s="479">
        <v>204</v>
      </c>
      <c r="N37" s="479">
        <v>4692</v>
      </c>
      <c r="O37" s="479">
        <v>1741</v>
      </c>
      <c r="P37" s="479">
        <v>3239</v>
      </c>
      <c r="Q37" s="480">
        <v>16</v>
      </c>
      <c r="R37" s="481">
        <v>6648</v>
      </c>
      <c r="S37" s="481">
        <v>8146</v>
      </c>
      <c r="T37" s="481">
        <v>87411</v>
      </c>
    </row>
    <row r="38" spans="1:20" ht="19.899999999999999" customHeight="1">
      <c r="A38" s="477">
        <v>31</v>
      </c>
      <c r="B38" s="478" t="s">
        <v>68</v>
      </c>
      <c r="C38" s="479">
        <v>60300</v>
      </c>
      <c r="D38" s="479">
        <v>38908</v>
      </c>
      <c r="E38" s="479">
        <v>21392</v>
      </c>
      <c r="F38" s="479">
        <v>60288</v>
      </c>
      <c r="G38" s="479">
        <v>38897</v>
      </c>
      <c r="H38" s="479">
        <v>21391</v>
      </c>
      <c r="I38" s="479">
        <v>12</v>
      </c>
      <c r="J38" s="479">
        <v>11</v>
      </c>
      <c r="K38" s="479">
        <v>1</v>
      </c>
      <c r="L38" s="479">
        <v>458</v>
      </c>
      <c r="M38" s="479">
        <v>305</v>
      </c>
      <c r="N38" s="479">
        <v>18677</v>
      </c>
      <c r="O38" s="479">
        <v>6880</v>
      </c>
      <c r="P38" s="479">
        <v>9677</v>
      </c>
      <c r="Q38" s="480">
        <v>489</v>
      </c>
      <c r="R38" s="481">
        <v>26320</v>
      </c>
      <c r="S38" s="481">
        <v>29117</v>
      </c>
      <c r="T38" s="481">
        <v>229355</v>
      </c>
    </row>
    <row r="39" spans="1:20" ht="19.899999999999999" customHeight="1">
      <c r="A39" s="477">
        <v>32</v>
      </c>
      <c r="B39" s="478" t="s">
        <v>93</v>
      </c>
      <c r="C39" s="479">
        <v>31805</v>
      </c>
      <c r="D39" s="479">
        <v>22667</v>
      </c>
      <c r="E39" s="479">
        <v>9138</v>
      </c>
      <c r="F39" s="479">
        <v>31805</v>
      </c>
      <c r="G39" s="479">
        <v>22667</v>
      </c>
      <c r="H39" s="479">
        <v>9138</v>
      </c>
      <c r="I39" s="479">
        <v>0</v>
      </c>
      <c r="J39" s="479">
        <v>0</v>
      </c>
      <c r="K39" s="479">
        <v>0</v>
      </c>
      <c r="L39" s="479">
        <v>315</v>
      </c>
      <c r="M39" s="479">
        <v>118</v>
      </c>
      <c r="N39" s="479">
        <v>15734</v>
      </c>
      <c r="O39" s="479">
        <v>4935</v>
      </c>
      <c r="P39" s="479">
        <v>6029</v>
      </c>
      <c r="Q39" s="480">
        <v>151</v>
      </c>
      <c r="R39" s="481">
        <v>21102</v>
      </c>
      <c r="S39" s="481">
        <v>22196</v>
      </c>
      <c r="T39" s="481">
        <v>128922</v>
      </c>
    </row>
    <row r="40" spans="1:20" ht="19.899999999999999" customHeight="1">
      <c r="A40" s="477">
        <v>33</v>
      </c>
      <c r="B40" s="478" t="s">
        <v>1</v>
      </c>
      <c r="C40" s="479">
        <v>72722</v>
      </c>
      <c r="D40" s="479">
        <v>45518</v>
      </c>
      <c r="E40" s="479">
        <v>27204</v>
      </c>
      <c r="F40" s="479">
        <v>72709</v>
      </c>
      <c r="G40" s="479">
        <v>45506</v>
      </c>
      <c r="H40" s="479">
        <v>27203</v>
      </c>
      <c r="I40" s="479">
        <v>13</v>
      </c>
      <c r="J40" s="479">
        <v>12</v>
      </c>
      <c r="K40" s="479">
        <v>1</v>
      </c>
      <c r="L40" s="479">
        <v>750</v>
      </c>
      <c r="M40" s="479">
        <v>362</v>
      </c>
      <c r="N40" s="479">
        <v>40116</v>
      </c>
      <c r="O40" s="479">
        <v>12587</v>
      </c>
      <c r="P40" s="479">
        <v>16891</v>
      </c>
      <c r="Q40" s="480">
        <v>622</v>
      </c>
      <c r="R40" s="481">
        <v>53815</v>
      </c>
      <c r="S40" s="481">
        <v>58119</v>
      </c>
      <c r="T40" s="481">
        <v>301818</v>
      </c>
    </row>
    <row r="41" spans="1:20" ht="19.899999999999999" customHeight="1">
      <c r="A41" s="477">
        <v>34</v>
      </c>
      <c r="B41" s="478" t="s">
        <v>2</v>
      </c>
      <c r="C41" s="479">
        <v>367445</v>
      </c>
      <c r="D41" s="479">
        <v>209895</v>
      </c>
      <c r="E41" s="479">
        <v>157550</v>
      </c>
      <c r="F41" s="479">
        <v>367305</v>
      </c>
      <c r="G41" s="479">
        <v>209837</v>
      </c>
      <c r="H41" s="479">
        <v>157468</v>
      </c>
      <c r="I41" s="479">
        <v>140</v>
      </c>
      <c r="J41" s="479">
        <v>58</v>
      </c>
      <c r="K41" s="479">
        <v>82</v>
      </c>
      <c r="L41" s="479">
        <v>3337</v>
      </c>
      <c r="M41" s="479">
        <v>1606</v>
      </c>
      <c r="N41" s="479">
        <v>193008</v>
      </c>
      <c r="O41" s="479">
        <v>104449</v>
      </c>
      <c r="P41" s="479">
        <v>139967</v>
      </c>
      <c r="Q41" s="480">
        <v>3924</v>
      </c>
      <c r="R41" s="481">
        <v>302400</v>
      </c>
      <c r="S41" s="481">
        <v>337918</v>
      </c>
      <c r="T41" s="481">
        <v>1522915</v>
      </c>
    </row>
    <row r="42" spans="1:20" ht="19.899999999999999" customHeight="1">
      <c r="A42" s="477">
        <v>35</v>
      </c>
      <c r="B42" s="478" t="s">
        <v>3</v>
      </c>
      <c r="C42" s="479">
        <v>174793</v>
      </c>
      <c r="D42" s="479">
        <v>104327</v>
      </c>
      <c r="E42" s="479">
        <v>70466</v>
      </c>
      <c r="F42" s="479">
        <v>174760</v>
      </c>
      <c r="G42" s="479">
        <v>104314</v>
      </c>
      <c r="H42" s="479">
        <v>70446</v>
      </c>
      <c r="I42" s="479">
        <v>33</v>
      </c>
      <c r="J42" s="479">
        <v>13</v>
      </c>
      <c r="K42" s="479">
        <v>20</v>
      </c>
      <c r="L42" s="479">
        <v>2381</v>
      </c>
      <c r="M42" s="479">
        <v>792</v>
      </c>
      <c r="N42" s="479">
        <v>141076</v>
      </c>
      <c r="O42" s="479">
        <v>49884</v>
      </c>
      <c r="P42" s="479">
        <v>63496</v>
      </c>
      <c r="Q42" s="480">
        <v>2140</v>
      </c>
      <c r="R42" s="481">
        <v>194133</v>
      </c>
      <c r="S42" s="481">
        <v>207745</v>
      </c>
      <c r="T42" s="481">
        <v>814380</v>
      </c>
    </row>
    <row r="43" spans="1:20" ht="19.899999999999999" customHeight="1">
      <c r="A43" s="482">
        <v>36</v>
      </c>
      <c r="B43" s="478" t="s">
        <v>4</v>
      </c>
      <c r="C43" s="479">
        <v>13565</v>
      </c>
      <c r="D43" s="479">
        <v>9946</v>
      </c>
      <c r="E43" s="479">
        <v>3619</v>
      </c>
      <c r="F43" s="479">
        <v>13559</v>
      </c>
      <c r="G43" s="479">
        <v>9940</v>
      </c>
      <c r="H43" s="479">
        <v>3619</v>
      </c>
      <c r="I43" s="479">
        <v>6</v>
      </c>
      <c r="J43" s="479">
        <v>6</v>
      </c>
      <c r="K43" s="479">
        <v>0</v>
      </c>
      <c r="L43" s="479">
        <v>26</v>
      </c>
      <c r="M43" s="479">
        <v>47</v>
      </c>
      <c r="N43" s="479">
        <v>2584</v>
      </c>
      <c r="O43" s="479">
        <v>1094</v>
      </c>
      <c r="P43" s="479">
        <v>1442</v>
      </c>
      <c r="Q43" s="480">
        <v>59</v>
      </c>
      <c r="R43" s="481">
        <v>3751</v>
      </c>
      <c r="S43" s="481">
        <v>4099</v>
      </c>
      <c r="T43" s="481">
        <v>43854</v>
      </c>
    </row>
    <row r="44" spans="1:20" ht="19.899999999999999" customHeight="1">
      <c r="A44" s="482">
        <v>37</v>
      </c>
      <c r="B44" s="478" t="s">
        <v>5</v>
      </c>
      <c r="C44" s="479">
        <v>21531</v>
      </c>
      <c r="D44" s="479">
        <v>14660</v>
      </c>
      <c r="E44" s="479">
        <v>6871</v>
      </c>
      <c r="F44" s="479">
        <v>21531</v>
      </c>
      <c r="G44" s="479">
        <v>14660</v>
      </c>
      <c r="H44" s="479">
        <v>6871</v>
      </c>
      <c r="I44" s="479">
        <v>0</v>
      </c>
      <c r="J44" s="479">
        <v>0</v>
      </c>
      <c r="K44" s="479">
        <v>0</v>
      </c>
      <c r="L44" s="479">
        <v>94</v>
      </c>
      <c r="M44" s="479">
        <v>75</v>
      </c>
      <c r="N44" s="479">
        <v>9798</v>
      </c>
      <c r="O44" s="479">
        <v>4133</v>
      </c>
      <c r="P44" s="479">
        <v>4956</v>
      </c>
      <c r="Q44" s="480">
        <v>164</v>
      </c>
      <c r="R44" s="481">
        <v>14100</v>
      </c>
      <c r="S44" s="481">
        <v>14923</v>
      </c>
      <c r="T44" s="481">
        <v>86968</v>
      </c>
    </row>
    <row r="45" spans="1:20" ht="19.899999999999999" customHeight="1">
      <c r="A45" s="482">
        <v>38</v>
      </c>
      <c r="B45" s="478" t="s">
        <v>6</v>
      </c>
      <c r="C45" s="479">
        <v>57409</v>
      </c>
      <c r="D45" s="479">
        <v>35926</v>
      </c>
      <c r="E45" s="479">
        <v>21483</v>
      </c>
      <c r="F45" s="479">
        <v>57399</v>
      </c>
      <c r="G45" s="479">
        <v>35920</v>
      </c>
      <c r="H45" s="479">
        <v>21479</v>
      </c>
      <c r="I45" s="479">
        <v>10</v>
      </c>
      <c r="J45" s="479">
        <v>6</v>
      </c>
      <c r="K45" s="479">
        <v>4</v>
      </c>
      <c r="L45" s="479">
        <v>520</v>
      </c>
      <c r="M45" s="479">
        <v>351</v>
      </c>
      <c r="N45" s="479">
        <v>22949</v>
      </c>
      <c r="O45" s="479">
        <v>8000</v>
      </c>
      <c r="P45" s="479">
        <v>10560</v>
      </c>
      <c r="Q45" s="480">
        <v>346</v>
      </c>
      <c r="R45" s="481">
        <v>31820</v>
      </c>
      <c r="S45" s="481">
        <v>34380</v>
      </c>
      <c r="T45" s="481">
        <v>235938</v>
      </c>
    </row>
    <row r="46" spans="1:20" ht="19.899999999999999" customHeight="1">
      <c r="A46" s="482">
        <v>39</v>
      </c>
      <c r="B46" s="478" t="s">
        <v>7</v>
      </c>
      <c r="C46" s="479">
        <v>17818</v>
      </c>
      <c r="D46" s="479">
        <v>12833</v>
      </c>
      <c r="E46" s="479">
        <v>4985</v>
      </c>
      <c r="F46" s="479">
        <v>17813</v>
      </c>
      <c r="G46" s="479">
        <v>12828</v>
      </c>
      <c r="H46" s="479">
        <v>4985</v>
      </c>
      <c r="I46" s="479">
        <v>5</v>
      </c>
      <c r="J46" s="479">
        <v>5</v>
      </c>
      <c r="K46" s="479">
        <v>0</v>
      </c>
      <c r="L46" s="479">
        <v>156</v>
      </c>
      <c r="M46" s="479">
        <v>58</v>
      </c>
      <c r="N46" s="479">
        <v>10036</v>
      </c>
      <c r="O46" s="479">
        <v>3518</v>
      </c>
      <c r="P46" s="479">
        <v>4237</v>
      </c>
      <c r="Q46" s="480">
        <v>190</v>
      </c>
      <c r="R46" s="481">
        <v>13768</v>
      </c>
      <c r="S46" s="481">
        <v>14487</v>
      </c>
      <c r="T46" s="481">
        <v>67050</v>
      </c>
    </row>
    <row r="47" spans="1:20" ht="19.899999999999999" customHeight="1">
      <c r="A47" s="482">
        <v>40</v>
      </c>
      <c r="B47" s="478" t="s">
        <v>8</v>
      </c>
      <c r="C47" s="479">
        <v>12792</v>
      </c>
      <c r="D47" s="479">
        <v>8062</v>
      </c>
      <c r="E47" s="479">
        <v>4730</v>
      </c>
      <c r="F47" s="479">
        <v>12791</v>
      </c>
      <c r="G47" s="479">
        <v>8062</v>
      </c>
      <c r="H47" s="479">
        <v>4729</v>
      </c>
      <c r="I47" s="479">
        <v>1</v>
      </c>
      <c r="J47" s="479">
        <v>0</v>
      </c>
      <c r="K47" s="479">
        <v>1</v>
      </c>
      <c r="L47" s="479">
        <v>110</v>
      </c>
      <c r="M47" s="479">
        <v>59</v>
      </c>
      <c r="N47" s="479">
        <v>5520</v>
      </c>
      <c r="O47" s="479">
        <v>1787</v>
      </c>
      <c r="P47" s="479">
        <v>2313</v>
      </c>
      <c r="Q47" s="480">
        <v>82</v>
      </c>
      <c r="R47" s="481">
        <v>7476</v>
      </c>
      <c r="S47" s="481">
        <v>8002</v>
      </c>
      <c r="T47" s="481">
        <v>52640</v>
      </c>
    </row>
    <row r="48" spans="1:20" ht="19.899999999999999" customHeight="1">
      <c r="A48" s="482">
        <v>41</v>
      </c>
      <c r="B48" s="478" t="s">
        <v>44</v>
      </c>
      <c r="C48" s="479">
        <v>63432</v>
      </c>
      <c r="D48" s="479">
        <v>35982</v>
      </c>
      <c r="E48" s="479">
        <v>27450</v>
      </c>
      <c r="F48" s="479">
        <v>63425</v>
      </c>
      <c r="G48" s="479">
        <v>35978</v>
      </c>
      <c r="H48" s="479">
        <v>27447</v>
      </c>
      <c r="I48" s="479">
        <v>7</v>
      </c>
      <c r="J48" s="479">
        <v>4</v>
      </c>
      <c r="K48" s="479">
        <v>3</v>
      </c>
      <c r="L48" s="479">
        <v>599</v>
      </c>
      <c r="M48" s="479">
        <v>283</v>
      </c>
      <c r="N48" s="479">
        <v>28037</v>
      </c>
      <c r="O48" s="479">
        <v>11095</v>
      </c>
      <c r="P48" s="479">
        <v>14318</v>
      </c>
      <c r="Q48" s="480">
        <v>709</v>
      </c>
      <c r="R48" s="481">
        <v>40014</v>
      </c>
      <c r="S48" s="481">
        <v>43237</v>
      </c>
      <c r="T48" s="481">
        <v>228664</v>
      </c>
    </row>
    <row r="49" spans="1:20" ht="19.899999999999999" customHeight="1">
      <c r="A49" s="482">
        <v>42</v>
      </c>
      <c r="B49" s="478" t="s">
        <v>146</v>
      </c>
      <c r="C49" s="479">
        <v>83975</v>
      </c>
      <c r="D49" s="479">
        <v>52306</v>
      </c>
      <c r="E49" s="479">
        <v>31669</v>
      </c>
      <c r="F49" s="479">
        <v>83969</v>
      </c>
      <c r="G49" s="479">
        <v>52301</v>
      </c>
      <c r="H49" s="479">
        <v>31668</v>
      </c>
      <c r="I49" s="479">
        <v>6</v>
      </c>
      <c r="J49" s="479">
        <v>5</v>
      </c>
      <c r="K49" s="479">
        <v>1</v>
      </c>
      <c r="L49" s="479">
        <v>637</v>
      </c>
      <c r="M49" s="479">
        <v>416</v>
      </c>
      <c r="N49" s="479">
        <v>37669</v>
      </c>
      <c r="O49" s="479">
        <v>12977</v>
      </c>
      <c r="P49" s="479">
        <v>16873</v>
      </c>
      <c r="Q49" s="480">
        <v>503</v>
      </c>
      <c r="R49" s="481">
        <v>51699</v>
      </c>
      <c r="S49" s="481">
        <v>55595</v>
      </c>
      <c r="T49" s="481">
        <v>359957</v>
      </c>
    </row>
    <row r="50" spans="1:20" ht="19.899999999999999" customHeight="1">
      <c r="A50" s="482">
        <v>43</v>
      </c>
      <c r="B50" s="478" t="s">
        <v>39</v>
      </c>
      <c r="C50" s="479">
        <v>22892</v>
      </c>
      <c r="D50" s="479">
        <v>15335</v>
      </c>
      <c r="E50" s="479">
        <v>7557</v>
      </c>
      <c r="F50" s="479">
        <v>22889</v>
      </c>
      <c r="G50" s="479">
        <v>15332</v>
      </c>
      <c r="H50" s="479">
        <v>7557</v>
      </c>
      <c r="I50" s="479">
        <v>3</v>
      </c>
      <c r="J50" s="479">
        <v>3</v>
      </c>
      <c r="K50" s="479">
        <v>0</v>
      </c>
      <c r="L50" s="479">
        <v>173</v>
      </c>
      <c r="M50" s="479">
        <v>131</v>
      </c>
      <c r="N50" s="479">
        <v>10291</v>
      </c>
      <c r="O50" s="479">
        <v>3980</v>
      </c>
      <c r="P50" s="479">
        <v>4839</v>
      </c>
      <c r="Q50" s="480">
        <v>244</v>
      </c>
      <c r="R50" s="481">
        <v>14575</v>
      </c>
      <c r="S50" s="481">
        <v>15434</v>
      </c>
      <c r="T50" s="481">
        <v>91220</v>
      </c>
    </row>
    <row r="51" spans="1:20" ht="19.899999999999999" customHeight="1">
      <c r="A51" s="482">
        <v>44</v>
      </c>
      <c r="B51" s="483" t="s">
        <v>40</v>
      </c>
      <c r="C51" s="479">
        <v>41809</v>
      </c>
      <c r="D51" s="479">
        <v>28167</v>
      </c>
      <c r="E51" s="479">
        <v>13642</v>
      </c>
      <c r="F51" s="479">
        <v>41805</v>
      </c>
      <c r="G51" s="479">
        <v>28163</v>
      </c>
      <c r="H51" s="479">
        <v>13642</v>
      </c>
      <c r="I51" s="479">
        <v>4</v>
      </c>
      <c r="J51" s="479">
        <v>4</v>
      </c>
      <c r="K51" s="479">
        <v>0</v>
      </c>
      <c r="L51" s="479">
        <v>328</v>
      </c>
      <c r="M51" s="479">
        <v>202</v>
      </c>
      <c r="N51" s="479">
        <v>16013</v>
      </c>
      <c r="O51" s="479">
        <v>5615</v>
      </c>
      <c r="P51" s="479">
        <v>7555</v>
      </c>
      <c r="Q51" s="480">
        <v>255</v>
      </c>
      <c r="R51" s="481">
        <v>22158</v>
      </c>
      <c r="S51" s="481">
        <v>24098</v>
      </c>
      <c r="T51" s="481">
        <v>169080</v>
      </c>
    </row>
    <row r="52" spans="1:20" ht="19.899999999999999" customHeight="1">
      <c r="A52" s="482">
        <v>45</v>
      </c>
      <c r="B52" s="483" t="s">
        <v>41</v>
      </c>
      <c r="C52" s="479">
        <v>49814</v>
      </c>
      <c r="D52" s="479">
        <v>30683</v>
      </c>
      <c r="E52" s="479">
        <v>19131</v>
      </c>
      <c r="F52" s="479">
        <v>49809</v>
      </c>
      <c r="G52" s="479">
        <v>30678</v>
      </c>
      <c r="H52" s="479">
        <v>19131</v>
      </c>
      <c r="I52" s="479">
        <v>5</v>
      </c>
      <c r="J52" s="479">
        <v>5</v>
      </c>
      <c r="K52" s="479">
        <v>0</v>
      </c>
      <c r="L52" s="479">
        <v>419</v>
      </c>
      <c r="M52" s="479">
        <v>229</v>
      </c>
      <c r="N52" s="479">
        <v>26849</v>
      </c>
      <c r="O52" s="479">
        <v>8395</v>
      </c>
      <c r="P52" s="479">
        <v>10471</v>
      </c>
      <c r="Q52" s="480">
        <v>699</v>
      </c>
      <c r="R52" s="481">
        <v>35892</v>
      </c>
      <c r="S52" s="481">
        <v>37968</v>
      </c>
      <c r="T52" s="481">
        <v>198575</v>
      </c>
    </row>
    <row r="53" spans="1:20" ht="19.899999999999999" customHeight="1">
      <c r="A53" s="482">
        <v>46</v>
      </c>
      <c r="B53" s="483" t="s">
        <v>206</v>
      </c>
      <c r="C53" s="479">
        <v>41157</v>
      </c>
      <c r="D53" s="479">
        <v>26758</v>
      </c>
      <c r="E53" s="479">
        <v>14399</v>
      </c>
      <c r="F53" s="479">
        <v>41151</v>
      </c>
      <c r="G53" s="479">
        <v>26752</v>
      </c>
      <c r="H53" s="479">
        <v>14399</v>
      </c>
      <c r="I53" s="479">
        <v>6</v>
      </c>
      <c r="J53" s="479">
        <v>6</v>
      </c>
      <c r="K53" s="479">
        <v>0</v>
      </c>
      <c r="L53" s="479">
        <v>265</v>
      </c>
      <c r="M53" s="479">
        <v>244</v>
      </c>
      <c r="N53" s="479">
        <v>13726</v>
      </c>
      <c r="O53" s="479">
        <v>4463</v>
      </c>
      <c r="P53" s="479">
        <v>6329</v>
      </c>
      <c r="Q53" s="480">
        <v>290</v>
      </c>
      <c r="R53" s="481">
        <v>18698</v>
      </c>
      <c r="S53" s="481">
        <v>20564</v>
      </c>
      <c r="T53" s="481">
        <v>170833</v>
      </c>
    </row>
    <row r="54" spans="1:20" ht="19.899999999999999" customHeight="1">
      <c r="A54" s="482">
        <v>47</v>
      </c>
      <c r="B54" s="483" t="s">
        <v>42</v>
      </c>
      <c r="C54" s="479">
        <v>32578</v>
      </c>
      <c r="D54" s="479">
        <v>24739</v>
      </c>
      <c r="E54" s="479">
        <v>7839</v>
      </c>
      <c r="F54" s="479">
        <v>32570</v>
      </c>
      <c r="G54" s="479">
        <v>24731</v>
      </c>
      <c r="H54" s="479">
        <v>7839</v>
      </c>
      <c r="I54" s="479">
        <v>8</v>
      </c>
      <c r="J54" s="479">
        <v>8</v>
      </c>
      <c r="K54" s="479">
        <v>0</v>
      </c>
      <c r="L54" s="479">
        <v>64</v>
      </c>
      <c r="M54" s="479">
        <v>109</v>
      </c>
      <c r="N54" s="479">
        <v>5321</v>
      </c>
      <c r="O54" s="479">
        <v>2368</v>
      </c>
      <c r="P54" s="479">
        <v>3832</v>
      </c>
      <c r="Q54" s="480">
        <v>160</v>
      </c>
      <c r="R54" s="481">
        <v>7862</v>
      </c>
      <c r="S54" s="481">
        <v>9326</v>
      </c>
      <c r="T54" s="481">
        <v>129053</v>
      </c>
    </row>
    <row r="55" spans="1:20" ht="19.899999999999999" customHeight="1">
      <c r="A55" s="482">
        <v>48</v>
      </c>
      <c r="B55" s="483" t="s">
        <v>95</v>
      </c>
      <c r="C55" s="479">
        <v>42113</v>
      </c>
      <c r="D55" s="479">
        <v>26026</v>
      </c>
      <c r="E55" s="479">
        <v>16087</v>
      </c>
      <c r="F55" s="479">
        <v>42102</v>
      </c>
      <c r="G55" s="479">
        <v>26019</v>
      </c>
      <c r="H55" s="479">
        <v>16083</v>
      </c>
      <c r="I55" s="479">
        <v>11</v>
      </c>
      <c r="J55" s="479">
        <v>7</v>
      </c>
      <c r="K55" s="479">
        <v>4</v>
      </c>
      <c r="L55" s="479">
        <v>471</v>
      </c>
      <c r="M55" s="479">
        <v>170</v>
      </c>
      <c r="N55" s="479">
        <v>30954</v>
      </c>
      <c r="O55" s="479">
        <v>9919</v>
      </c>
      <c r="P55" s="479">
        <v>12667</v>
      </c>
      <c r="Q55" s="480">
        <v>445</v>
      </c>
      <c r="R55" s="481">
        <v>41514</v>
      </c>
      <c r="S55" s="481">
        <v>44262</v>
      </c>
      <c r="T55" s="481">
        <v>170088</v>
      </c>
    </row>
    <row r="56" spans="1:20" ht="19.899999999999999" customHeight="1">
      <c r="A56" s="482">
        <v>49</v>
      </c>
      <c r="B56" s="483" t="s">
        <v>96</v>
      </c>
      <c r="C56" s="479">
        <v>14011</v>
      </c>
      <c r="D56" s="479">
        <v>10597</v>
      </c>
      <c r="E56" s="479">
        <v>3414</v>
      </c>
      <c r="F56" s="479">
        <v>14011</v>
      </c>
      <c r="G56" s="479">
        <v>10597</v>
      </c>
      <c r="H56" s="479">
        <v>3414</v>
      </c>
      <c r="I56" s="479">
        <v>0</v>
      </c>
      <c r="J56" s="479">
        <v>0</v>
      </c>
      <c r="K56" s="479">
        <v>0</v>
      </c>
      <c r="L56" s="479">
        <v>30</v>
      </c>
      <c r="M56" s="479">
        <v>48</v>
      </c>
      <c r="N56" s="479">
        <v>2646</v>
      </c>
      <c r="O56" s="479">
        <v>1048</v>
      </c>
      <c r="P56" s="479">
        <v>1529</v>
      </c>
      <c r="Q56" s="480">
        <v>110</v>
      </c>
      <c r="R56" s="481">
        <v>3772</v>
      </c>
      <c r="S56" s="481">
        <v>4253</v>
      </c>
      <c r="T56" s="481">
        <v>51879</v>
      </c>
    </row>
    <row r="57" spans="1:20" ht="19.899999999999999" customHeight="1">
      <c r="A57" s="482">
        <v>50</v>
      </c>
      <c r="B57" s="483" t="s">
        <v>97</v>
      </c>
      <c r="C57" s="479">
        <v>13600</v>
      </c>
      <c r="D57" s="479">
        <v>8734</v>
      </c>
      <c r="E57" s="479">
        <v>4866</v>
      </c>
      <c r="F57" s="479">
        <v>13585</v>
      </c>
      <c r="G57" s="479">
        <v>8724</v>
      </c>
      <c r="H57" s="479">
        <v>4861</v>
      </c>
      <c r="I57" s="479">
        <v>15</v>
      </c>
      <c r="J57" s="479">
        <v>10</v>
      </c>
      <c r="K57" s="479">
        <v>5</v>
      </c>
      <c r="L57" s="479">
        <v>107</v>
      </c>
      <c r="M57" s="479">
        <v>59</v>
      </c>
      <c r="N57" s="479">
        <v>5878</v>
      </c>
      <c r="O57" s="479">
        <v>2255</v>
      </c>
      <c r="P57" s="479">
        <v>2818</v>
      </c>
      <c r="Q57" s="480">
        <v>70</v>
      </c>
      <c r="R57" s="481">
        <v>8299</v>
      </c>
      <c r="S57" s="481">
        <v>8862</v>
      </c>
      <c r="T57" s="481">
        <v>55596</v>
      </c>
    </row>
    <row r="58" spans="1:20" ht="19.899999999999999" customHeight="1">
      <c r="A58" s="482">
        <v>51</v>
      </c>
      <c r="B58" s="483" t="s">
        <v>98</v>
      </c>
      <c r="C58" s="479">
        <v>15565</v>
      </c>
      <c r="D58" s="479">
        <v>9745</v>
      </c>
      <c r="E58" s="479">
        <v>5820</v>
      </c>
      <c r="F58" s="479">
        <v>15553</v>
      </c>
      <c r="G58" s="479">
        <v>9736</v>
      </c>
      <c r="H58" s="479">
        <v>5817</v>
      </c>
      <c r="I58" s="479">
        <v>12</v>
      </c>
      <c r="J58" s="479">
        <v>9</v>
      </c>
      <c r="K58" s="479">
        <v>3</v>
      </c>
      <c r="L58" s="479">
        <v>145</v>
      </c>
      <c r="M58" s="479">
        <v>105</v>
      </c>
      <c r="N58" s="479">
        <v>7172</v>
      </c>
      <c r="O58" s="479">
        <v>2442</v>
      </c>
      <c r="P58" s="479">
        <v>3164</v>
      </c>
      <c r="Q58" s="480">
        <v>113</v>
      </c>
      <c r="R58" s="481">
        <v>9864</v>
      </c>
      <c r="S58" s="481">
        <v>10586</v>
      </c>
      <c r="T58" s="481">
        <v>61696</v>
      </c>
    </row>
    <row r="59" spans="1:20" ht="19.899999999999999" customHeight="1">
      <c r="A59" s="482">
        <v>52</v>
      </c>
      <c r="B59" s="483" t="s">
        <v>99</v>
      </c>
      <c r="C59" s="479">
        <v>27762</v>
      </c>
      <c r="D59" s="479">
        <v>17311</v>
      </c>
      <c r="E59" s="479">
        <v>10451</v>
      </c>
      <c r="F59" s="479">
        <v>27745</v>
      </c>
      <c r="G59" s="479">
        <v>17296</v>
      </c>
      <c r="H59" s="479">
        <v>10449</v>
      </c>
      <c r="I59" s="479">
        <v>17</v>
      </c>
      <c r="J59" s="479">
        <v>15</v>
      </c>
      <c r="K59" s="479">
        <v>2</v>
      </c>
      <c r="L59" s="479">
        <v>230</v>
      </c>
      <c r="M59" s="479">
        <v>159</v>
      </c>
      <c r="N59" s="479">
        <v>15414</v>
      </c>
      <c r="O59" s="479">
        <v>4663</v>
      </c>
      <c r="P59" s="479">
        <v>5927</v>
      </c>
      <c r="Q59" s="480">
        <v>267</v>
      </c>
      <c r="R59" s="481">
        <v>20466</v>
      </c>
      <c r="S59" s="481">
        <v>21730</v>
      </c>
      <c r="T59" s="481">
        <v>118516</v>
      </c>
    </row>
    <row r="60" spans="1:20" ht="19.899999999999999" customHeight="1">
      <c r="A60" s="477">
        <v>53</v>
      </c>
      <c r="B60" s="478" t="s">
        <v>100</v>
      </c>
      <c r="C60" s="479">
        <v>15997</v>
      </c>
      <c r="D60" s="479">
        <v>9917</v>
      </c>
      <c r="E60" s="479">
        <v>6080</v>
      </c>
      <c r="F60" s="479">
        <v>15997</v>
      </c>
      <c r="G60" s="479">
        <v>9917</v>
      </c>
      <c r="H60" s="479">
        <v>6080</v>
      </c>
      <c r="I60" s="479">
        <v>0</v>
      </c>
      <c r="J60" s="479">
        <v>0</v>
      </c>
      <c r="K60" s="479">
        <v>0</v>
      </c>
      <c r="L60" s="479">
        <v>41</v>
      </c>
      <c r="M60" s="479">
        <v>46</v>
      </c>
      <c r="N60" s="479">
        <v>4911</v>
      </c>
      <c r="O60" s="479">
        <v>2238</v>
      </c>
      <c r="P60" s="479">
        <v>2922</v>
      </c>
      <c r="Q60" s="480">
        <v>102</v>
      </c>
      <c r="R60" s="481">
        <v>7236</v>
      </c>
      <c r="S60" s="481">
        <v>7920</v>
      </c>
      <c r="T60" s="481">
        <v>47837</v>
      </c>
    </row>
    <row r="61" spans="1:20" ht="19.899999999999999" customHeight="1">
      <c r="A61" s="477">
        <v>54</v>
      </c>
      <c r="B61" s="478" t="s">
        <v>158</v>
      </c>
      <c r="C61" s="479">
        <v>36719</v>
      </c>
      <c r="D61" s="479">
        <v>22619</v>
      </c>
      <c r="E61" s="479">
        <v>14100</v>
      </c>
      <c r="F61" s="479">
        <v>36718</v>
      </c>
      <c r="G61" s="479">
        <v>22619</v>
      </c>
      <c r="H61" s="479">
        <v>14099</v>
      </c>
      <c r="I61" s="479">
        <v>1</v>
      </c>
      <c r="J61" s="479">
        <v>0</v>
      </c>
      <c r="K61" s="479">
        <v>1</v>
      </c>
      <c r="L61" s="479">
        <v>214</v>
      </c>
      <c r="M61" s="479">
        <v>161</v>
      </c>
      <c r="N61" s="479">
        <v>15494</v>
      </c>
      <c r="O61" s="479">
        <v>6226</v>
      </c>
      <c r="P61" s="479">
        <v>7958</v>
      </c>
      <c r="Q61" s="480">
        <v>431</v>
      </c>
      <c r="R61" s="481">
        <v>22095</v>
      </c>
      <c r="S61" s="481">
        <v>23827</v>
      </c>
      <c r="T61" s="481">
        <v>143398</v>
      </c>
    </row>
    <row r="62" spans="1:20" ht="19.899999999999999" customHeight="1">
      <c r="A62" s="477">
        <v>55</v>
      </c>
      <c r="B62" s="478" t="s">
        <v>159</v>
      </c>
      <c r="C62" s="479">
        <v>59382</v>
      </c>
      <c r="D62" s="479">
        <v>36280</v>
      </c>
      <c r="E62" s="479">
        <v>23102</v>
      </c>
      <c r="F62" s="479">
        <v>59354</v>
      </c>
      <c r="G62" s="479">
        <v>36263</v>
      </c>
      <c r="H62" s="479">
        <v>23091</v>
      </c>
      <c r="I62" s="479">
        <v>28</v>
      </c>
      <c r="J62" s="479">
        <v>17</v>
      </c>
      <c r="K62" s="479">
        <v>11</v>
      </c>
      <c r="L62" s="479">
        <v>443</v>
      </c>
      <c r="M62" s="479">
        <v>332</v>
      </c>
      <c r="N62" s="479">
        <v>30452</v>
      </c>
      <c r="O62" s="479">
        <v>9547</v>
      </c>
      <c r="P62" s="479">
        <v>12409</v>
      </c>
      <c r="Q62" s="480">
        <v>565</v>
      </c>
      <c r="R62" s="481">
        <v>40774</v>
      </c>
      <c r="S62" s="481">
        <v>43636</v>
      </c>
      <c r="T62" s="481">
        <v>238867</v>
      </c>
    </row>
    <row r="63" spans="1:20" ht="19.899999999999999" customHeight="1">
      <c r="A63" s="477">
        <v>56</v>
      </c>
      <c r="B63" s="478" t="s">
        <v>116</v>
      </c>
      <c r="C63" s="479">
        <v>17579</v>
      </c>
      <c r="D63" s="479">
        <v>14311</v>
      </c>
      <c r="E63" s="479">
        <v>3268</v>
      </c>
      <c r="F63" s="479">
        <v>17565</v>
      </c>
      <c r="G63" s="479">
        <v>14302</v>
      </c>
      <c r="H63" s="479">
        <v>3263</v>
      </c>
      <c r="I63" s="479">
        <v>14</v>
      </c>
      <c r="J63" s="479">
        <v>9</v>
      </c>
      <c r="K63" s="479">
        <v>5</v>
      </c>
      <c r="L63" s="479">
        <v>28</v>
      </c>
      <c r="M63" s="479">
        <v>163</v>
      </c>
      <c r="N63" s="479">
        <v>4124</v>
      </c>
      <c r="O63" s="479">
        <v>1689</v>
      </c>
      <c r="P63" s="479">
        <v>2703</v>
      </c>
      <c r="Q63" s="480">
        <v>65</v>
      </c>
      <c r="R63" s="481">
        <v>6004</v>
      </c>
      <c r="S63" s="481">
        <v>7018</v>
      </c>
      <c r="T63" s="481">
        <v>76377</v>
      </c>
    </row>
    <row r="64" spans="1:20" ht="19.899999999999999" customHeight="1">
      <c r="A64" s="477">
        <v>57</v>
      </c>
      <c r="B64" s="478" t="s">
        <v>12</v>
      </c>
      <c r="C64" s="479">
        <v>10731</v>
      </c>
      <c r="D64" s="479">
        <v>6892</v>
      </c>
      <c r="E64" s="479">
        <v>3839</v>
      </c>
      <c r="F64" s="479">
        <v>10731</v>
      </c>
      <c r="G64" s="479">
        <v>6892</v>
      </c>
      <c r="H64" s="479">
        <v>3839</v>
      </c>
      <c r="I64" s="479">
        <v>0</v>
      </c>
      <c r="J64" s="479">
        <v>0</v>
      </c>
      <c r="K64" s="479">
        <v>0</v>
      </c>
      <c r="L64" s="479">
        <v>69</v>
      </c>
      <c r="M64" s="479">
        <v>52</v>
      </c>
      <c r="N64" s="479">
        <v>6801</v>
      </c>
      <c r="O64" s="479">
        <v>2423</v>
      </c>
      <c r="P64" s="479">
        <v>2895</v>
      </c>
      <c r="Q64" s="480">
        <v>129</v>
      </c>
      <c r="R64" s="481">
        <v>9345</v>
      </c>
      <c r="S64" s="481">
        <v>9817</v>
      </c>
      <c r="T64" s="481">
        <v>38406</v>
      </c>
    </row>
    <row r="65" spans="1:20" ht="19.899999999999999" customHeight="1">
      <c r="A65" s="477">
        <v>58</v>
      </c>
      <c r="B65" s="478" t="s">
        <v>13</v>
      </c>
      <c r="C65" s="479">
        <v>30144</v>
      </c>
      <c r="D65" s="479">
        <v>20335</v>
      </c>
      <c r="E65" s="479">
        <v>9809</v>
      </c>
      <c r="F65" s="479">
        <v>30144</v>
      </c>
      <c r="G65" s="479">
        <v>20335</v>
      </c>
      <c r="H65" s="479">
        <v>9809</v>
      </c>
      <c r="I65" s="479">
        <v>0</v>
      </c>
      <c r="J65" s="479">
        <v>0</v>
      </c>
      <c r="K65" s="479">
        <v>0</v>
      </c>
      <c r="L65" s="479">
        <v>180</v>
      </c>
      <c r="M65" s="479">
        <v>137</v>
      </c>
      <c r="N65" s="479">
        <v>10895</v>
      </c>
      <c r="O65" s="479">
        <v>4609</v>
      </c>
      <c r="P65" s="479">
        <v>6044</v>
      </c>
      <c r="Q65" s="480">
        <v>176</v>
      </c>
      <c r="R65" s="481">
        <v>15821</v>
      </c>
      <c r="S65" s="481">
        <v>17256</v>
      </c>
      <c r="T65" s="481">
        <v>117452</v>
      </c>
    </row>
    <row r="66" spans="1:20" ht="19.899999999999999" customHeight="1">
      <c r="A66" s="477">
        <v>59</v>
      </c>
      <c r="B66" s="478" t="s">
        <v>14</v>
      </c>
      <c r="C66" s="479">
        <v>33877</v>
      </c>
      <c r="D66" s="479">
        <v>21443</v>
      </c>
      <c r="E66" s="479">
        <v>12434</v>
      </c>
      <c r="F66" s="479">
        <v>33876</v>
      </c>
      <c r="G66" s="479">
        <v>21443</v>
      </c>
      <c r="H66" s="479">
        <v>12433</v>
      </c>
      <c r="I66" s="479">
        <v>1</v>
      </c>
      <c r="J66" s="479">
        <v>0</v>
      </c>
      <c r="K66" s="479">
        <v>1</v>
      </c>
      <c r="L66" s="479">
        <v>356</v>
      </c>
      <c r="M66" s="479">
        <v>109</v>
      </c>
      <c r="N66" s="479">
        <v>16802</v>
      </c>
      <c r="O66" s="479">
        <v>6036</v>
      </c>
      <c r="P66" s="479">
        <v>7535</v>
      </c>
      <c r="Q66" s="480">
        <v>449</v>
      </c>
      <c r="R66" s="481">
        <v>23303</v>
      </c>
      <c r="S66" s="481">
        <v>24802</v>
      </c>
      <c r="T66" s="481">
        <v>122688</v>
      </c>
    </row>
    <row r="67" spans="1:20" ht="19.899999999999999" customHeight="1">
      <c r="A67" s="477">
        <v>60</v>
      </c>
      <c r="B67" s="478" t="s">
        <v>107</v>
      </c>
      <c r="C67" s="479">
        <v>25765</v>
      </c>
      <c r="D67" s="479">
        <v>17404</v>
      </c>
      <c r="E67" s="479">
        <v>8361</v>
      </c>
      <c r="F67" s="479">
        <v>25765</v>
      </c>
      <c r="G67" s="479">
        <v>17404</v>
      </c>
      <c r="H67" s="479">
        <v>8361</v>
      </c>
      <c r="I67" s="479">
        <v>0</v>
      </c>
      <c r="J67" s="479">
        <v>0</v>
      </c>
      <c r="K67" s="479">
        <v>0</v>
      </c>
      <c r="L67" s="479">
        <v>201</v>
      </c>
      <c r="M67" s="479">
        <v>150</v>
      </c>
      <c r="N67" s="479">
        <v>12978</v>
      </c>
      <c r="O67" s="479">
        <v>4498</v>
      </c>
      <c r="P67" s="479">
        <v>5581</v>
      </c>
      <c r="Q67" s="480">
        <v>252</v>
      </c>
      <c r="R67" s="481">
        <v>17827</v>
      </c>
      <c r="S67" s="481">
        <v>18910</v>
      </c>
      <c r="T67" s="481">
        <v>114055</v>
      </c>
    </row>
    <row r="68" spans="1:20" ht="19.899999999999999" customHeight="1">
      <c r="A68" s="477">
        <v>61</v>
      </c>
      <c r="B68" s="478" t="s">
        <v>108</v>
      </c>
      <c r="C68" s="479">
        <v>38858</v>
      </c>
      <c r="D68" s="479">
        <v>23654</v>
      </c>
      <c r="E68" s="479">
        <v>15204</v>
      </c>
      <c r="F68" s="479">
        <v>38849</v>
      </c>
      <c r="G68" s="479">
        <v>23645</v>
      </c>
      <c r="H68" s="479">
        <v>15204</v>
      </c>
      <c r="I68" s="479">
        <v>9</v>
      </c>
      <c r="J68" s="479">
        <v>9</v>
      </c>
      <c r="K68" s="479">
        <v>0</v>
      </c>
      <c r="L68" s="479">
        <v>199</v>
      </c>
      <c r="M68" s="479">
        <v>140</v>
      </c>
      <c r="N68" s="479">
        <v>19290</v>
      </c>
      <c r="O68" s="479">
        <v>6551</v>
      </c>
      <c r="P68" s="479">
        <v>8433</v>
      </c>
      <c r="Q68" s="480">
        <v>307</v>
      </c>
      <c r="R68" s="481">
        <v>26180</v>
      </c>
      <c r="S68" s="481">
        <v>28062</v>
      </c>
      <c r="T68" s="481">
        <v>158155</v>
      </c>
    </row>
    <row r="69" spans="1:20" ht="19.899999999999999" customHeight="1">
      <c r="A69" s="477">
        <v>62</v>
      </c>
      <c r="B69" s="478" t="s">
        <v>109</v>
      </c>
      <c r="C69" s="479">
        <v>14328</v>
      </c>
      <c r="D69" s="479">
        <v>12051</v>
      </c>
      <c r="E69" s="479">
        <v>2277</v>
      </c>
      <c r="F69" s="479">
        <v>14328</v>
      </c>
      <c r="G69" s="479">
        <v>12051</v>
      </c>
      <c r="H69" s="479">
        <v>2277</v>
      </c>
      <c r="I69" s="479">
        <v>0</v>
      </c>
      <c r="J69" s="479">
        <v>0</v>
      </c>
      <c r="K69" s="479">
        <v>0</v>
      </c>
      <c r="L69" s="479">
        <v>44</v>
      </c>
      <c r="M69" s="484">
        <v>26</v>
      </c>
      <c r="N69" s="479">
        <v>1946</v>
      </c>
      <c r="O69" s="479">
        <v>721</v>
      </c>
      <c r="P69" s="479">
        <v>949</v>
      </c>
      <c r="Q69" s="480">
        <v>36</v>
      </c>
      <c r="R69" s="481">
        <v>2737</v>
      </c>
      <c r="S69" s="481">
        <v>2965</v>
      </c>
      <c r="T69" s="481">
        <v>39501</v>
      </c>
    </row>
    <row r="70" spans="1:20" ht="19.899999999999999" customHeight="1">
      <c r="A70" s="477">
        <v>63</v>
      </c>
      <c r="B70" s="478" t="s">
        <v>104</v>
      </c>
      <c r="C70" s="479">
        <v>53221</v>
      </c>
      <c r="D70" s="479">
        <v>36813</v>
      </c>
      <c r="E70" s="479">
        <v>16408</v>
      </c>
      <c r="F70" s="479">
        <v>53219</v>
      </c>
      <c r="G70" s="479">
        <v>36811</v>
      </c>
      <c r="H70" s="479">
        <v>16408</v>
      </c>
      <c r="I70" s="479">
        <v>2</v>
      </c>
      <c r="J70" s="479">
        <v>2</v>
      </c>
      <c r="K70" s="479">
        <v>0</v>
      </c>
      <c r="L70" s="479">
        <v>101</v>
      </c>
      <c r="M70" s="479">
        <v>110</v>
      </c>
      <c r="N70" s="479">
        <v>6897</v>
      </c>
      <c r="O70" s="479">
        <v>3416</v>
      </c>
      <c r="P70" s="479">
        <v>5360</v>
      </c>
      <c r="Q70" s="480">
        <v>280</v>
      </c>
      <c r="R70" s="481">
        <v>10524</v>
      </c>
      <c r="S70" s="481">
        <v>12468</v>
      </c>
      <c r="T70" s="481">
        <v>193873</v>
      </c>
    </row>
    <row r="71" spans="1:20" ht="19.899999999999999" customHeight="1">
      <c r="A71" s="477">
        <v>64</v>
      </c>
      <c r="B71" s="478" t="s">
        <v>105</v>
      </c>
      <c r="C71" s="479">
        <v>14431</v>
      </c>
      <c r="D71" s="479">
        <v>8565</v>
      </c>
      <c r="E71" s="479">
        <v>5866</v>
      </c>
      <c r="F71" s="479">
        <v>14396</v>
      </c>
      <c r="G71" s="479">
        <v>8540</v>
      </c>
      <c r="H71" s="479">
        <v>5856</v>
      </c>
      <c r="I71" s="479">
        <v>35</v>
      </c>
      <c r="J71" s="479">
        <v>25</v>
      </c>
      <c r="K71" s="479">
        <v>10</v>
      </c>
      <c r="L71" s="479">
        <v>131</v>
      </c>
      <c r="M71" s="479">
        <v>79</v>
      </c>
      <c r="N71" s="479">
        <v>8077</v>
      </c>
      <c r="O71" s="479">
        <v>2310</v>
      </c>
      <c r="P71" s="479">
        <v>2854</v>
      </c>
      <c r="Q71" s="480">
        <v>105</v>
      </c>
      <c r="R71" s="481">
        <v>10597</v>
      </c>
      <c r="S71" s="481">
        <v>11141</v>
      </c>
      <c r="T71" s="481">
        <v>52069</v>
      </c>
    </row>
    <row r="72" spans="1:20" ht="19.899999999999999" customHeight="1">
      <c r="A72" s="477">
        <v>65</v>
      </c>
      <c r="B72" s="478" t="s">
        <v>106</v>
      </c>
      <c r="C72" s="479">
        <v>43749</v>
      </c>
      <c r="D72" s="479">
        <v>32308</v>
      </c>
      <c r="E72" s="479">
        <v>11441</v>
      </c>
      <c r="F72" s="479">
        <v>43748</v>
      </c>
      <c r="G72" s="479">
        <v>32307</v>
      </c>
      <c r="H72" s="479">
        <v>11441</v>
      </c>
      <c r="I72" s="479">
        <v>1</v>
      </c>
      <c r="J72" s="479">
        <v>1</v>
      </c>
      <c r="K72" s="479">
        <v>0</v>
      </c>
      <c r="L72" s="479">
        <v>62</v>
      </c>
      <c r="M72" s="479">
        <v>146</v>
      </c>
      <c r="N72" s="479">
        <v>9481</v>
      </c>
      <c r="O72" s="479">
        <v>3572</v>
      </c>
      <c r="P72" s="479">
        <v>5574</v>
      </c>
      <c r="Q72" s="480">
        <v>169</v>
      </c>
      <c r="R72" s="481">
        <v>13261</v>
      </c>
      <c r="S72" s="481">
        <v>15263</v>
      </c>
      <c r="T72" s="481">
        <v>168805</v>
      </c>
    </row>
    <row r="73" spans="1:20" ht="19.899999999999999" customHeight="1">
      <c r="A73" s="477">
        <v>66</v>
      </c>
      <c r="B73" s="478" t="s">
        <v>87</v>
      </c>
      <c r="C73" s="479">
        <v>17384</v>
      </c>
      <c r="D73" s="479">
        <v>11330</v>
      </c>
      <c r="E73" s="479">
        <v>6054</v>
      </c>
      <c r="F73" s="479">
        <v>17384</v>
      </c>
      <c r="G73" s="479">
        <v>11330</v>
      </c>
      <c r="H73" s="479">
        <v>6054</v>
      </c>
      <c r="I73" s="479">
        <v>0</v>
      </c>
      <c r="J73" s="479">
        <v>0</v>
      </c>
      <c r="K73" s="479">
        <v>0</v>
      </c>
      <c r="L73" s="479">
        <v>124</v>
      </c>
      <c r="M73" s="479">
        <v>93</v>
      </c>
      <c r="N73" s="479">
        <v>6884</v>
      </c>
      <c r="O73" s="479">
        <v>2826</v>
      </c>
      <c r="P73" s="479">
        <v>3629</v>
      </c>
      <c r="Q73" s="480">
        <v>141</v>
      </c>
      <c r="R73" s="481">
        <v>9927</v>
      </c>
      <c r="S73" s="481">
        <v>10730</v>
      </c>
      <c r="T73" s="481">
        <v>73708</v>
      </c>
    </row>
    <row r="74" spans="1:20" ht="19.899999999999999" customHeight="1">
      <c r="A74" s="482">
        <v>67</v>
      </c>
      <c r="B74" s="478" t="s">
        <v>88</v>
      </c>
      <c r="C74" s="479">
        <v>22234</v>
      </c>
      <c r="D74" s="479">
        <v>13280</v>
      </c>
      <c r="E74" s="479">
        <v>8954</v>
      </c>
      <c r="F74" s="479">
        <v>22231</v>
      </c>
      <c r="G74" s="479">
        <v>13280</v>
      </c>
      <c r="H74" s="479">
        <v>8951</v>
      </c>
      <c r="I74" s="479">
        <v>3</v>
      </c>
      <c r="J74" s="479">
        <v>0</v>
      </c>
      <c r="K74" s="479">
        <v>3</v>
      </c>
      <c r="L74" s="479">
        <v>133</v>
      </c>
      <c r="M74" s="479">
        <v>114</v>
      </c>
      <c r="N74" s="479">
        <v>9357</v>
      </c>
      <c r="O74" s="479">
        <v>3483</v>
      </c>
      <c r="P74" s="479">
        <v>4480</v>
      </c>
      <c r="Q74" s="480">
        <v>318</v>
      </c>
      <c r="R74" s="481">
        <v>13087</v>
      </c>
      <c r="S74" s="481">
        <v>14084</v>
      </c>
      <c r="T74" s="481">
        <v>68561</v>
      </c>
    </row>
    <row r="75" spans="1:20" ht="19.899999999999999" customHeight="1">
      <c r="A75" s="482">
        <v>68</v>
      </c>
      <c r="B75" s="478" t="s">
        <v>89</v>
      </c>
      <c r="C75" s="479">
        <v>15292</v>
      </c>
      <c r="D75" s="479">
        <v>9125</v>
      </c>
      <c r="E75" s="479">
        <v>6167</v>
      </c>
      <c r="F75" s="479">
        <v>15284</v>
      </c>
      <c r="G75" s="479">
        <v>9117</v>
      </c>
      <c r="H75" s="479">
        <v>6167</v>
      </c>
      <c r="I75" s="479">
        <v>8</v>
      </c>
      <c r="J75" s="479">
        <v>8</v>
      </c>
      <c r="K75" s="479">
        <v>0</v>
      </c>
      <c r="L75" s="479">
        <v>98</v>
      </c>
      <c r="M75" s="479">
        <v>78</v>
      </c>
      <c r="N75" s="479">
        <v>4239</v>
      </c>
      <c r="O75" s="479">
        <v>1597</v>
      </c>
      <c r="P75" s="479">
        <v>2154</v>
      </c>
      <c r="Q75" s="480">
        <v>93</v>
      </c>
      <c r="R75" s="481">
        <v>6012</v>
      </c>
      <c r="S75" s="481">
        <v>6569</v>
      </c>
      <c r="T75" s="481">
        <v>55687</v>
      </c>
    </row>
    <row r="76" spans="1:20" ht="19.899999999999999" customHeight="1">
      <c r="A76" s="482">
        <v>69</v>
      </c>
      <c r="B76" s="478" t="s">
        <v>128</v>
      </c>
      <c r="C76" s="479">
        <v>6240</v>
      </c>
      <c r="D76" s="479">
        <v>4949</v>
      </c>
      <c r="E76" s="479">
        <v>1291</v>
      </c>
      <c r="F76" s="479">
        <v>6240</v>
      </c>
      <c r="G76" s="479">
        <v>4949</v>
      </c>
      <c r="H76" s="479">
        <v>1291</v>
      </c>
      <c r="I76" s="479">
        <v>0</v>
      </c>
      <c r="J76" s="479">
        <v>0</v>
      </c>
      <c r="K76" s="479">
        <v>0</v>
      </c>
      <c r="L76" s="479">
        <v>11</v>
      </c>
      <c r="M76" s="479">
        <v>14</v>
      </c>
      <c r="N76" s="479">
        <v>728</v>
      </c>
      <c r="O76" s="479">
        <v>336</v>
      </c>
      <c r="P76" s="479">
        <v>472</v>
      </c>
      <c r="Q76" s="480">
        <v>24</v>
      </c>
      <c r="R76" s="481">
        <v>1089</v>
      </c>
      <c r="S76" s="481">
        <v>1225</v>
      </c>
      <c r="T76" s="481">
        <v>22077</v>
      </c>
    </row>
    <row r="77" spans="1:20" ht="19.899999999999999" customHeight="1">
      <c r="A77" s="482">
        <v>70</v>
      </c>
      <c r="B77" s="478" t="s">
        <v>129</v>
      </c>
      <c r="C77" s="479">
        <v>11252</v>
      </c>
      <c r="D77" s="479">
        <v>7330</v>
      </c>
      <c r="E77" s="479">
        <v>3922</v>
      </c>
      <c r="F77" s="479">
        <v>11252</v>
      </c>
      <c r="G77" s="479">
        <v>7330</v>
      </c>
      <c r="H77" s="479">
        <v>3922</v>
      </c>
      <c r="I77" s="479">
        <v>0</v>
      </c>
      <c r="J77" s="479">
        <v>0</v>
      </c>
      <c r="K77" s="479">
        <v>0</v>
      </c>
      <c r="L77" s="479">
        <v>75</v>
      </c>
      <c r="M77" s="479">
        <v>41</v>
      </c>
      <c r="N77" s="479">
        <v>3477</v>
      </c>
      <c r="O77" s="479">
        <v>1311</v>
      </c>
      <c r="P77" s="479">
        <v>1705</v>
      </c>
      <c r="Q77" s="480">
        <v>69</v>
      </c>
      <c r="R77" s="481">
        <v>4904</v>
      </c>
      <c r="S77" s="481">
        <v>5298</v>
      </c>
      <c r="T77" s="481">
        <v>43473</v>
      </c>
    </row>
    <row r="78" spans="1:20" ht="19.899999999999999" customHeight="1">
      <c r="A78" s="482">
        <v>71</v>
      </c>
      <c r="B78" s="478" t="s">
        <v>130</v>
      </c>
      <c r="C78" s="479">
        <v>15605</v>
      </c>
      <c r="D78" s="479">
        <v>10765</v>
      </c>
      <c r="E78" s="479">
        <v>4840</v>
      </c>
      <c r="F78" s="479">
        <v>15605</v>
      </c>
      <c r="G78" s="479">
        <v>10765</v>
      </c>
      <c r="H78" s="479">
        <v>4840</v>
      </c>
      <c r="I78" s="479">
        <v>0</v>
      </c>
      <c r="J78" s="479">
        <v>0</v>
      </c>
      <c r="K78" s="479">
        <v>0</v>
      </c>
      <c r="L78" s="479">
        <v>186</v>
      </c>
      <c r="M78" s="479">
        <v>95</v>
      </c>
      <c r="N78" s="479">
        <v>7277</v>
      </c>
      <c r="O78" s="479">
        <v>2706</v>
      </c>
      <c r="P78" s="479">
        <v>3575</v>
      </c>
      <c r="Q78" s="480">
        <v>86</v>
      </c>
      <c r="R78" s="481">
        <v>10264</v>
      </c>
      <c r="S78" s="481">
        <v>11133</v>
      </c>
      <c r="T78" s="481">
        <v>69368</v>
      </c>
    </row>
    <row r="79" spans="1:20" ht="19.899999999999999" customHeight="1">
      <c r="A79" s="482">
        <v>72</v>
      </c>
      <c r="B79" s="478" t="s">
        <v>131</v>
      </c>
      <c r="C79" s="479">
        <v>23316</v>
      </c>
      <c r="D79" s="479">
        <v>17114</v>
      </c>
      <c r="E79" s="479">
        <v>6202</v>
      </c>
      <c r="F79" s="479">
        <v>23303</v>
      </c>
      <c r="G79" s="479">
        <v>17101</v>
      </c>
      <c r="H79" s="479">
        <v>6202</v>
      </c>
      <c r="I79" s="479">
        <v>13</v>
      </c>
      <c r="J79" s="479">
        <v>13</v>
      </c>
      <c r="K79" s="479">
        <v>0</v>
      </c>
      <c r="L79" s="479">
        <v>50</v>
      </c>
      <c r="M79" s="479">
        <v>103</v>
      </c>
      <c r="N79" s="479">
        <v>3477</v>
      </c>
      <c r="O79" s="479">
        <v>1623</v>
      </c>
      <c r="P79" s="479">
        <v>2697</v>
      </c>
      <c r="Q79" s="480">
        <v>112</v>
      </c>
      <c r="R79" s="481">
        <v>5253</v>
      </c>
      <c r="S79" s="481">
        <v>6327</v>
      </c>
      <c r="T79" s="481">
        <v>93075</v>
      </c>
    </row>
    <row r="80" spans="1:20" ht="19.899999999999999" customHeight="1">
      <c r="A80" s="482">
        <v>73</v>
      </c>
      <c r="B80" s="478" t="s">
        <v>132</v>
      </c>
      <c r="C80" s="479">
        <v>32553</v>
      </c>
      <c r="D80" s="479">
        <v>28544</v>
      </c>
      <c r="E80" s="479">
        <v>4009</v>
      </c>
      <c r="F80" s="479">
        <v>32552</v>
      </c>
      <c r="G80" s="479">
        <v>28543</v>
      </c>
      <c r="H80" s="479">
        <v>4009</v>
      </c>
      <c r="I80" s="479">
        <v>1</v>
      </c>
      <c r="J80" s="479">
        <v>1</v>
      </c>
      <c r="K80" s="479">
        <v>0</v>
      </c>
      <c r="L80" s="479">
        <v>9</v>
      </c>
      <c r="M80" s="479">
        <v>281</v>
      </c>
      <c r="N80" s="479">
        <v>3803</v>
      </c>
      <c r="O80" s="479">
        <v>1849</v>
      </c>
      <c r="P80" s="479">
        <v>3300</v>
      </c>
      <c r="Q80" s="480">
        <v>93</v>
      </c>
      <c r="R80" s="481">
        <v>5942</v>
      </c>
      <c r="S80" s="481">
        <v>7393</v>
      </c>
      <c r="T80" s="481">
        <v>117452</v>
      </c>
    </row>
    <row r="81" spans="1:20" ht="19.899999999999999" customHeight="1">
      <c r="A81" s="482">
        <v>74</v>
      </c>
      <c r="B81" s="478" t="s">
        <v>133</v>
      </c>
      <c r="C81" s="479">
        <v>8955</v>
      </c>
      <c r="D81" s="479">
        <v>5784</v>
      </c>
      <c r="E81" s="479">
        <v>3171</v>
      </c>
      <c r="F81" s="479">
        <v>8955</v>
      </c>
      <c r="G81" s="479">
        <v>5784</v>
      </c>
      <c r="H81" s="479">
        <v>3171</v>
      </c>
      <c r="I81" s="479">
        <v>0</v>
      </c>
      <c r="J81" s="479">
        <v>0</v>
      </c>
      <c r="K81" s="479">
        <v>0</v>
      </c>
      <c r="L81" s="479">
        <v>43</v>
      </c>
      <c r="M81" s="479">
        <v>41</v>
      </c>
      <c r="N81" s="479">
        <v>3182</v>
      </c>
      <c r="O81" s="479">
        <v>1074</v>
      </c>
      <c r="P81" s="479">
        <v>1367</v>
      </c>
      <c r="Q81" s="480">
        <v>94</v>
      </c>
      <c r="R81" s="481">
        <v>4340</v>
      </c>
      <c r="S81" s="481">
        <v>4633</v>
      </c>
      <c r="T81" s="481">
        <v>30970</v>
      </c>
    </row>
    <row r="82" spans="1:20" ht="19.899999999999999" customHeight="1">
      <c r="A82" s="482">
        <v>75</v>
      </c>
      <c r="B82" s="483" t="s">
        <v>134</v>
      </c>
      <c r="C82" s="479">
        <v>4891</v>
      </c>
      <c r="D82" s="479">
        <v>3596</v>
      </c>
      <c r="E82" s="479">
        <v>1295</v>
      </c>
      <c r="F82" s="479">
        <v>4891</v>
      </c>
      <c r="G82" s="479">
        <v>3596</v>
      </c>
      <c r="H82" s="479">
        <v>1295</v>
      </c>
      <c r="I82" s="479">
        <v>0</v>
      </c>
      <c r="J82" s="479">
        <v>0</v>
      </c>
      <c r="K82" s="479">
        <v>0</v>
      </c>
      <c r="L82" s="479">
        <v>16</v>
      </c>
      <c r="M82" s="479">
        <v>21</v>
      </c>
      <c r="N82" s="479">
        <v>1118</v>
      </c>
      <c r="O82" s="479">
        <v>435</v>
      </c>
      <c r="P82" s="479">
        <v>562</v>
      </c>
      <c r="Q82" s="480">
        <v>19</v>
      </c>
      <c r="R82" s="481">
        <v>1590</v>
      </c>
      <c r="S82" s="481">
        <v>1717</v>
      </c>
      <c r="T82" s="481">
        <v>16002</v>
      </c>
    </row>
    <row r="83" spans="1:20" ht="19.899999999999999" customHeight="1">
      <c r="A83" s="482">
        <v>76</v>
      </c>
      <c r="B83" s="483" t="s">
        <v>135</v>
      </c>
      <c r="C83" s="479">
        <v>7920</v>
      </c>
      <c r="D83" s="479">
        <v>5449</v>
      </c>
      <c r="E83" s="479">
        <v>2471</v>
      </c>
      <c r="F83" s="479">
        <v>7920</v>
      </c>
      <c r="G83" s="479">
        <v>5449</v>
      </c>
      <c r="H83" s="479">
        <v>2471</v>
      </c>
      <c r="I83" s="479">
        <v>0</v>
      </c>
      <c r="J83" s="479">
        <v>0</v>
      </c>
      <c r="K83" s="479">
        <v>0</v>
      </c>
      <c r="L83" s="479">
        <v>21</v>
      </c>
      <c r="M83" s="479">
        <v>34</v>
      </c>
      <c r="N83" s="479">
        <v>1448</v>
      </c>
      <c r="O83" s="479">
        <v>615</v>
      </c>
      <c r="P83" s="479">
        <v>867</v>
      </c>
      <c r="Q83" s="480">
        <v>61</v>
      </c>
      <c r="R83" s="481">
        <v>2118</v>
      </c>
      <c r="S83" s="481">
        <v>2370</v>
      </c>
      <c r="T83" s="481">
        <v>25756</v>
      </c>
    </row>
    <row r="84" spans="1:20" ht="19.899999999999999" customHeight="1">
      <c r="A84" s="482">
        <v>77</v>
      </c>
      <c r="B84" s="483" t="s">
        <v>136</v>
      </c>
      <c r="C84" s="479">
        <v>12759</v>
      </c>
      <c r="D84" s="479">
        <v>8430</v>
      </c>
      <c r="E84" s="479">
        <v>4329</v>
      </c>
      <c r="F84" s="479">
        <v>12759</v>
      </c>
      <c r="G84" s="479">
        <v>8430</v>
      </c>
      <c r="H84" s="479">
        <v>4329</v>
      </c>
      <c r="I84" s="479">
        <v>0</v>
      </c>
      <c r="J84" s="479">
        <v>0</v>
      </c>
      <c r="K84" s="479">
        <v>0</v>
      </c>
      <c r="L84" s="479">
        <v>78</v>
      </c>
      <c r="M84" s="479">
        <v>45</v>
      </c>
      <c r="N84" s="479">
        <v>5930</v>
      </c>
      <c r="O84" s="479">
        <v>2626</v>
      </c>
      <c r="P84" s="479">
        <v>3307</v>
      </c>
      <c r="Q84" s="480">
        <v>111</v>
      </c>
      <c r="R84" s="481">
        <v>8679</v>
      </c>
      <c r="S84" s="481">
        <v>9360</v>
      </c>
      <c r="T84" s="481">
        <v>47943</v>
      </c>
    </row>
    <row r="85" spans="1:20" ht="19.899999999999999" customHeight="1">
      <c r="A85" s="482">
        <v>78</v>
      </c>
      <c r="B85" s="483" t="s">
        <v>137</v>
      </c>
      <c r="C85" s="479">
        <v>12753</v>
      </c>
      <c r="D85" s="479">
        <v>8664</v>
      </c>
      <c r="E85" s="479">
        <v>4089</v>
      </c>
      <c r="F85" s="479">
        <v>12753</v>
      </c>
      <c r="G85" s="479">
        <v>8664</v>
      </c>
      <c r="H85" s="479">
        <v>4089</v>
      </c>
      <c r="I85" s="479">
        <v>0</v>
      </c>
      <c r="J85" s="479">
        <v>0</v>
      </c>
      <c r="K85" s="479">
        <v>0</v>
      </c>
      <c r="L85" s="479">
        <v>75</v>
      </c>
      <c r="M85" s="479">
        <v>54</v>
      </c>
      <c r="N85" s="479">
        <v>4914</v>
      </c>
      <c r="O85" s="479">
        <v>1756</v>
      </c>
      <c r="P85" s="479">
        <v>2226</v>
      </c>
      <c r="Q85" s="480">
        <v>123</v>
      </c>
      <c r="R85" s="481">
        <v>6799</v>
      </c>
      <c r="S85" s="481">
        <v>7269</v>
      </c>
      <c r="T85" s="481">
        <v>46519</v>
      </c>
    </row>
    <row r="86" spans="1:20" ht="19.899999999999999" customHeight="1">
      <c r="A86" s="482">
        <v>79</v>
      </c>
      <c r="B86" s="483" t="s">
        <v>138</v>
      </c>
      <c r="C86" s="479">
        <v>7708</v>
      </c>
      <c r="D86" s="479">
        <v>5436</v>
      </c>
      <c r="E86" s="479">
        <v>2272</v>
      </c>
      <c r="F86" s="479">
        <v>7700</v>
      </c>
      <c r="G86" s="479">
        <v>5428</v>
      </c>
      <c r="H86" s="479">
        <v>2272</v>
      </c>
      <c r="I86" s="479">
        <v>8</v>
      </c>
      <c r="J86" s="479">
        <v>8</v>
      </c>
      <c r="K86" s="479">
        <v>0</v>
      </c>
      <c r="L86" s="479">
        <v>27</v>
      </c>
      <c r="M86" s="479">
        <v>23</v>
      </c>
      <c r="N86" s="479">
        <v>1376</v>
      </c>
      <c r="O86" s="479">
        <v>635</v>
      </c>
      <c r="P86" s="479">
        <v>880</v>
      </c>
      <c r="Q86" s="480">
        <v>33</v>
      </c>
      <c r="R86" s="481">
        <v>2061</v>
      </c>
      <c r="S86" s="481">
        <v>2306</v>
      </c>
      <c r="T86" s="481">
        <v>27931</v>
      </c>
    </row>
    <row r="87" spans="1:20" ht="19.899999999999999" customHeight="1">
      <c r="A87" s="482">
        <v>80</v>
      </c>
      <c r="B87" s="483" t="s">
        <v>38</v>
      </c>
      <c r="C87" s="479">
        <v>22311</v>
      </c>
      <c r="D87" s="479">
        <v>14365</v>
      </c>
      <c r="E87" s="479">
        <v>7946</v>
      </c>
      <c r="F87" s="479">
        <v>22311</v>
      </c>
      <c r="G87" s="479">
        <v>14365</v>
      </c>
      <c r="H87" s="479">
        <v>7946</v>
      </c>
      <c r="I87" s="479">
        <v>0</v>
      </c>
      <c r="J87" s="479">
        <v>0</v>
      </c>
      <c r="K87" s="479">
        <v>0</v>
      </c>
      <c r="L87" s="479">
        <v>333</v>
      </c>
      <c r="M87" s="479">
        <v>182</v>
      </c>
      <c r="N87" s="479">
        <v>10142</v>
      </c>
      <c r="O87" s="479">
        <v>3122</v>
      </c>
      <c r="P87" s="479">
        <v>4526</v>
      </c>
      <c r="Q87" s="480">
        <v>104</v>
      </c>
      <c r="R87" s="481">
        <v>13779</v>
      </c>
      <c r="S87" s="481">
        <v>15183</v>
      </c>
      <c r="T87" s="481">
        <v>105384</v>
      </c>
    </row>
    <row r="88" spans="1:20" ht="19.899999999999999" customHeight="1">
      <c r="A88" s="482">
        <v>81</v>
      </c>
      <c r="B88" s="483" t="s">
        <v>157</v>
      </c>
      <c r="C88" s="479">
        <v>14067</v>
      </c>
      <c r="D88" s="479">
        <v>8362</v>
      </c>
      <c r="E88" s="479">
        <v>5705</v>
      </c>
      <c r="F88" s="479">
        <v>14063</v>
      </c>
      <c r="G88" s="479">
        <v>8358</v>
      </c>
      <c r="H88" s="479">
        <v>5705</v>
      </c>
      <c r="I88" s="479">
        <v>4</v>
      </c>
      <c r="J88" s="479">
        <v>4</v>
      </c>
      <c r="K88" s="479">
        <v>0</v>
      </c>
      <c r="L88" s="479">
        <v>81</v>
      </c>
      <c r="M88" s="479">
        <v>67</v>
      </c>
      <c r="N88" s="479">
        <v>5811</v>
      </c>
      <c r="O88" s="479">
        <v>2430</v>
      </c>
      <c r="P88" s="479">
        <v>3074</v>
      </c>
      <c r="Q88" s="480">
        <v>168</v>
      </c>
      <c r="R88" s="481">
        <v>8389</v>
      </c>
      <c r="S88" s="481">
        <v>9033</v>
      </c>
      <c r="T88" s="481">
        <v>53978</v>
      </c>
    </row>
    <row r="89" spans="1:20" ht="19.899999999999999" customHeight="1">
      <c r="A89" s="484"/>
      <c r="B89" s="485" t="s">
        <v>700</v>
      </c>
      <c r="C89" s="479">
        <v>0</v>
      </c>
      <c r="D89" s="479">
        <v>0</v>
      </c>
      <c r="E89" s="479">
        <v>0</v>
      </c>
      <c r="F89" s="479">
        <v>0</v>
      </c>
      <c r="G89" s="479">
        <v>0</v>
      </c>
      <c r="H89" s="479">
        <v>0</v>
      </c>
      <c r="I89" s="479">
        <v>0</v>
      </c>
      <c r="J89" s="479">
        <v>0</v>
      </c>
      <c r="K89" s="479">
        <v>0</v>
      </c>
      <c r="L89" s="479">
        <v>11</v>
      </c>
      <c r="M89" s="479">
        <v>4</v>
      </c>
      <c r="N89" s="479">
        <v>987</v>
      </c>
      <c r="O89" s="479">
        <v>333</v>
      </c>
      <c r="P89" s="479">
        <v>366</v>
      </c>
      <c r="Q89" s="480">
        <v>383</v>
      </c>
      <c r="R89" s="481">
        <v>1335</v>
      </c>
      <c r="S89" s="481">
        <v>1368</v>
      </c>
      <c r="T89" s="481">
        <v>2558</v>
      </c>
    </row>
    <row r="90" spans="1:20" ht="33.6" customHeight="1">
      <c r="A90" s="764" t="s">
        <v>403</v>
      </c>
      <c r="B90" s="765"/>
      <c r="C90" s="486">
        <v>3265892</v>
      </c>
      <c r="D90" s="486">
        <v>2080518</v>
      </c>
      <c r="E90" s="486">
        <v>1185374</v>
      </c>
      <c r="F90" s="486">
        <v>3265200</v>
      </c>
      <c r="G90" s="486">
        <v>2080084</v>
      </c>
      <c r="H90" s="486">
        <v>1185116</v>
      </c>
      <c r="I90" s="486">
        <v>692</v>
      </c>
      <c r="J90" s="486">
        <v>434</v>
      </c>
      <c r="K90" s="486">
        <v>258</v>
      </c>
      <c r="L90" s="486">
        <v>26971</v>
      </c>
      <c r="M90" s="486">
        <v>15094</v>
      </c>
      <c r="N90" s="486">
        <v>1584677</v>
      </c>
      <c r="O90" s="486">
        <v>589516</v>
      </c>
      <c r="P90" s="486">
        <v>773226</v>
      </c>
      <c r="Q90" s="487">
        <v>26601</v>
      </c>
      <c r="R90" s="487">
        <v>2216258</v>
      </c>
      <c r="S90" s="487">
        <v>2399968</v>
      </c>
      <c r="T90" s="487">
        <v>12857448</v>
      </c>
    </row>
    <row r="91" spans="1:20" s="8" customFormat="1" ht="19.899999999999999" customHeight="1">
      <c r="A91" s="704" t="s">
        <v>170</v>
      </c>
      <c r="B91" s="704"/>
      <c r="C91" s="704"/>
      <c r="D91" s="704"/>
      <c r="E91" s="704"/>
      <c r="F91" s="704"/>
      <c r="G91" s="704"/>
      <c r="H91" s="704"/>
      <c r="I91" s="704"/>
      <c r="J91" s="704"/>
      <c r="K91" s="704"/>
      <c r="L91" s="704"/>
      <c r="M91" s="704"/>
      <c r="N91" s="704"/>
      <c r="O91" s="704"/>
      <c r="P91" s="704"/>
      <c r="Q91" s="704"/>
      <c r="R91" s="704"/>
      <c r="S91" s="704"/>
      <c r="T91" s="704"/>
    </row>
    <row r="92" spans="1:20" ht="24.75" customHeight="1">
      <c r="O92" s="281"/>
      <c r="P92" s="111"/>
    </row>
    <row r="93" spans="1:20">
      <c r="L93" s="18"/>
      <c r="M93" s="18"/>
      <c r="N93" s="18"/>
      <c r="O93" s="18"/>
      <c r="P93" s="18"/>
      <c r="Q93" s="18"/>
      <c r="R93" s="18"/>
      <c r="S93" s="18"/>
      <c r="T93" s="18"/>
    </row>
    <row r="94" spans="1:20">
      <c r="L94" s="18"/>
      <c r="M94" s="18"/>
      <c r="N94" s="18"/>
      <c r="O94" s="18"/>
      <c r="P94" s="18"/>
      <c r="Q94" s="18"/>
      <c r="R94" s="18"/>
      <c r="S94" s="18"/>
      <c r="T94" s="18"/>
    </row>
    <row r="95" spans="1:20">
      <c r="N95" s="18"/>
      <c r="O95" s="281"/>
      <c r="S95" s="18"/>
    </row>
    <row r="96" spans="1:20">
      <c r="P96" s="18"/>
    </row>
    <row r="97" spans="14:14">
      <c r="N97" s="18"/>
    </row>
  </sheetData>
  <mergeCells count="27">
    <mergeCell ref="A91:T91"/>
    <mergeCell ref="C4:K4"/>
    <mergeCell ref="R4:R7"/>
    <mergeCell ref="S4:S7"/>
    <mergeCell ref="H6:H7"/>
    <mergeCell ref="I6:I7"/>
    <mergeCell ref="T4:T7"/>
    <mergeCell ref="F5:H5"/>
    <mergeCell ref="Q4:Q7"/>
    <mergeCell ref="B4:B7"/>
    <mergeCell ref="A90:B90"/>
    <mergeCell ref="F6:F7"/>
    <mergeCell ref="G6:G7"/>
    <mergeCell ref="J6:J7"/>
    <mergeCell ref="L5:L7"/>
    <mergeCell ref="M5:M7"/>
    <mergeCell ref="C5:C7"/>
    <mergeCell ref="D5:D7"/>
    <mergeCell ref="E5:E7"/>
    <mergeCell ref="A4:A7"/>
    <mergeCell ref="O5:P5"/>
    <mergeCell ref="I5:K5"/>
    <mergeCell ref="O6:O7"/>
    <mergeCell ref="P6:P7"/>
    <mergeCell ref="K6:K7"/>
    <mergeCell ref="N5:N7"/>
    <mergeCell ref="L4:P4"/>
  </mergeCells>
  <phoneticPr fontId="6" type="noConversion"/>
  <printOptions horizontalCentered="1"/>
  <pageMargins left="0.23622047244094491" right="0" top="0" bottom="0" header="0" footer="0"/>
  <pageSetup paperSize="9" scale="32" orientation="landscape"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ayfa7">
    <tabColor theme="4" tint="0.39997558519241921"/>
  </sheetPr>
  <dimension ref="A1:T131"/>
  <sheetViews>
    <sheetView showGridLines="0" showZeros="0" topLeftCell="A34" zoomScale="85" zoomScaleNormal="85" workbookViewId="0">
      <selection activeCell="A16" sqref="A16"/>
    </sheetView>
  </sheetViews>
  <sheetFormatPr defaultColWidth="9.28515625" defaultRowHeight="15"/>
  <cols>
    <col min="1" max="1" width="46.7109375" style="2" customWidth="1"/>
    <col min="2" max="2" width="11.42578125" style="2" bestFit="1" customWidth="1"/>
    <col min="3" max="5" width="9.5703125" style="2" bestFit="1" customWidth="1"/>
    <col min="6" max="6" width="11.5703125" style="2" customWidth="1"/>
    <col min="7" max="7" width="11.42578125" style="2" bestFit="1" customWidth="1"/>
    <col min="8" max="8" width="13.28515625" style="2" customWidth="1"/>
    <col min="9" max="9" width="12.5703125" style="2" bestFit="1" customWidth="1"/>
    <col min="10" max="10" width="11.28515625" style="2" customWidth="1"/>
    <col min="11" max="11" width="10.5703125" style="2" customWidth="1"/>
    <col min="12" max="12" width="10.42578125" style="2" customWidth="1"/>
    <col min="13" max="13" width="11" style="2" customWidth="1"/>
    <col min="14" max="15" width="9.28515625" style="2"/>
    <col min="16" max="16" width="14.28515625" style="2" customWidth="1"/>
    <col min="17" max="225" width="9.28515625" style="2"/>
    <col min="226" max="226" width="26.7109375" style="2" customWidth="1"/>
    <col min="227" max="16384" width="9.28515625" style="2"/>
  </cols>
  <sheetData>
    <row r="1" spans="1:14" ht="19.149999999999999" customHeight="1"/>
    <row r="2" spans="1:14" ht="27" customHeight="1">
      <c r="A2" s="770" t="s">
        <v>212</v>
      </c>
      <c r="B2" s="770"/>
      <c r="C2" s="770"/>
      <c r="D2" s="770"/>
      <c r="E2" s="770"/>
      <c r="F2" s="770"/>
      <c r="G2" s="770"/>
      <c r="H2" s="770"/>
      <c r="I2" s="770"/>
      <c r="J2" s="770"/>
      <c r="K2" s="770"/>
      <c r="L2" s="770"/>
      <c r="M2" s="770"/>
    </row>
    <row r="3" spans="1:14" ht="15" customHeight="1" thickBot="1">
      <c r="A3" s="771" t="s">
        <v>211</v>
      </c>
      <c r="B3" s="771"/>
      <c r="C3" s="771"/>
      <c r="D3" s="771"/>
      <c r="E3" s="771"/>
      <c r="F3" s="771"/>
      <c r="G3" s="771"/>
      <c r="H3" s="771"/>
      <c r="I3" s="771"/>
      <c r="J3" s="771"/>
      <c r="K3" s="771"/>
      <c r="L3" s="771"/>
      <c r="M3" s="771"/>
    </row>
    <row r="4" spans="1:14" ht="34.9" customHeight="1" thickBot="1">
      <c r="A4" s="488" t="s">
        <v>716</v>
      </c>
      <c r="B4" s="488" t="s">
        <v>339</v>
      </c>
      <c r="C4" s="489" t="s">
        <v>353</v>
      </c>
      <c r="D4" s="489" t="s">
        <v>354</v>
      </c>
      <c r="E4" s="489" t="s">
        <v>355</v>
      </c>
      <c r="F4" s="488" t="s">
        <v>356</v>
      </c>
      <c r="G4" s="488" t="s">
        <v>357</v>
      </c>
      <c r="H4" s="488" t="s">
        <v>358</v>
      </c>
      <c r="I4" s="488" t="s">
        <v>359</v>
      </c>
      <c r="J4" s="488" t="s">
        <v>360</v>
      </c>
      <c r="K4" s="488" t="s">
        <v>361</v>
      </c>
      <c r="L4" s="488" t="s">
        <v>362</v>
      </c>
      <c r="M4" s="488" t="s">
        <v>363</v>
      </c>
    </row>
    <row r="5" spans="1:14" ht="36" customHeight="1" thickBot="1">
      <c r="A5" s="767" t="s">
        <v>321</v>
      </c>
      <c r="B5" s="768"/>
      <c r="C5" s="768"/>
      <c r="D5" s="768"/>
      <c r="E5" s="768"/>
      <c r="F5" s="768"/>
      <c r="G5" s="768"/>
      <c r="H5" s="768"/>
      <c r="I5" s="768"/>
      <c r="J5" s="768"/>
      <c r="K5" s="768"/>
      <c r="L5" s="768"/>
      <c r="M5" s="769"/>
    </row>
    <row r="6" spans="1:14" ht="16.5" thickBot="1">
      <c r="A6" s="490" t="s">
        <v>324</v>
      </c>
      <c r="B6" s="491">
        <v>3773</v>
      </c>
      <c r="C6" s="491">
        <v>3770</v>
      </c>
      <c r="D6" s="491">
        <v>3773</v>
      </c>
      <c r="E6" s="491">
        <v>3772</v>
      </c>
      <c r="F6" s="491">
        <v>3770</v>
      </c>
      <c r="G6" s="491">
        <v>3774</v>
      </c>
      <c r="H6" s="491">
        <v>3773</v>
      </c>
      <c r="I6" s="491">
        <v>3773</v>
      </c>
      <c r="J6" s="491">
        <v>3781</v>
      </c>
      <c r="K6" s="491">
        <v>3781</v>
      </c>
      <c r="L6" s="491">
        <v>3778</v>
      </c>
      <c r="M6" s="491"/>
    </row>
    <row r="7" spans="1:14" ht="16.5" thickBot="1">
      <c r="A7" s="490" t="s">
        <v>325</v>
      </c>
      <c r="B7" s="491">
        <v>6479</v>
      </c>
      <c r="C7" s="491">
        <v>6472</v>
      </c>
      <c r="D7" s="491">
        <v>6457</v>
      </c>
      <c r="E7" s="491">
        <v>6461</v>
      </c>
      <c r="F7" s="491">
        <v>6456</v>
      </c>
      <c r="G7" s="491">
        <v>6460</v>
      </c>
      <c r="H7" s="491">
        <v>6458</v>
      </c>
      <c r="I7" s="491">
        <v>6451</v>
      </c>
      <c r="J7" s="491">
        <v>6441</v>
      </c>
      <c r="K7" s="491">
        <v>6446</v>
      </c>
      <c r="L7" s="491">
        <v>6441</v>
      </c>
      <c r="M7" s="491"/>
    </row>
    <row r="8" spans="1:14" ht="16.5" thickBot="1">
      <c r="A8" s="492" t="s">
        <v>326</v>
      </c>
      <c r="B8" s="493">
        <v>10252</v>
      </c>
      <c r="C8" s="493">
        <v>10242</v>
      </c>
      <c r="D8" s="493">
        <v>10230</v>
      </c>
      <c r="E8" s="493">
        <v>10233</v>
      </c>
      <c r="F8" s="493">
        <v>10226</v>
      </c>
      <c r="G8" s="493">
        <v>10234</v>
      </c>
      <c r="H8" s="493">
        <v>10231</v>
      </c>
      <c r="I8" s="493">
        <v>10224</v>
      </c>
      <c r="J8" s="493">
        <v>10222</v>
      </c>
      <c r="K8" s="493">
        <v>10227</v>
      </c>
      <c r="L8" s="493">
        <v>10219</v>
      </c>
      <c r="M8" s="494">
        <v>0</v>
      </c>
    </row>
    <row r="9" spans="1:14" ht="15.75" customHeight="1" thickBot="1">
      <c r="A9" s="767" t="s">
        <v>327</v>
      </c>
      <c r="B9" s="768"/>
      <c r="C9" s="768"/>
      <c r="D9" s="768"/>
      <c r="E9" s="768"/>
      <c r="F9" s="768"/>
      <c r="G9" s="768"/>
      <c r="H9" s="768"/>
      <c r="I9" s="768"/>
      <c r="J9" s="768"/>
      <c r="K9" s="768"/>
      <c r="L9" s="768"/>
      <c r="M9" s="769"/>
    </row>
    <row r="10" spans="1:14" ht="16.5" thickBot="1">
      <c r="A10" s="490" t="s">
        <v>324</v>
      </c>
      <c r="B10" s="491">
        <v>347</v>
      </c>
      <c r="C10" s="491">
        <v>346</v>
      </c>
      <c r="D10" s="491">
        <v>346</v>
      </c>
      <c r="E10" s="491">
        <v>345</v>
      </c>
      <c r="F10" s="491">
        <v>346</v>
      </c>
      <c r="G10" s="491">
        <v>346</v>
      </c>
      <c r="H10" s="491">
        <v>346</v>
      </c>
      <c r="I10" s="491">
        <v>346</v>
      </c>
      <c r="J10" s="491">
        <v>345</v>
      </c>
      <c r="K10" s="491">
        <v>345</v>
      </c>
      <c r="L10" s="491">
        <v>345</v>
      </c>
      <c r="M10" s="491"/>
    </row>
    <row r="11" spans="1:14" ht="16.5" thickBot="1">
      <c r="A11" s="490" t="s">
        <v>325</v>
      </c>
      <c r="B11" s="491">
        <v>2756</v>
      </c>
      <c r="C11" s="491">
        <v>2722</v>
      </c>
      <c r="D11" s="491">
        <v>2685</v>
      </c>
      <c r="E11" s="491">
        <v>2655</v>
      </c>
      <c r="F11" s="491">
        <v>2639</v>
      </c>
      <c r="G11" s="491">
        <v>2623</v>
      </c>
      <c r="H11" s="491">
        <v>2622</v>
      </c>
      <c r="I11" s="491">
        <v>2588</v>
      </c>
      <c r="J11" s="491">
        <v>2568</v>
      </c>
      <c r="K11" s="491">
        <v>2548</v>
      </c>
      <c r="L11" s="491">
        <v>2525</v>
      </c>
      <c r="M11" s="491"/>
    </row>
    <row r="12" spans="1:14" ht="16.5" thickBot="1">
      <c r="A12" s="492" t="s">
        <v>326</v>
      </c>
      <c r="B12" s="493">
        <v>3103</v>
      </c>
      <c r="C12" s="493">
        <v>3068</v>
      </c>
      <c r="D12" s="493">
        <v>3031</v>
      </c>
      <c r="E12" s="493">
        <v>3000</v>
      </c>
      <c r="F12" s="493">
        <v>2985</v>
      </c>
      <c r="G12" s="493">
        <v>2969</v>
      </c>
      <c r="H12" s="493">
        <v>2968</v>
      </c>
      <c r="I12" s="493">
        <v>2934</v>
      </c>
      <c r="J12" s="493">
        <v>2913</v>
      </c>
      <c r="K12" s="493">
        <v>2893</v>
      </c>
      <c r="L12" s="493">
        <v>2870</v>
      </c>
      <c r="M12" s="493">
        <v>0</v>
      </c>
    </row>
    <row r="13" spans="1:14" ht="15.75" customHeight="1" thickBot="1">
      <c r="A13" s="767" t="s">
        <v>328</v>
      </c>
      <c r="B13" s="768"/>
      <c r="C13" s="768"/>
      <c r="D13" s="768"/>
      <c r="E13" s="768"/>
      <c r="F13" s="768"/>
      <c r="G13" s="768"/>
      <c r="H13" s="768"/>
      <c r="I13" s="768"/>
      <c r="J13" s="768"/>
      <c r="K13" s="768"/>
      <c r="L13" s="768"/>
      <c r="M13" s="769"/>
    </row>
    <row r="14" spans="1:14" ht="16.5" thickBot="1">
      <c r="A14" s="490" t="s">
        <v>324</v>
      </c>
      <c r="B14" s="491">
        <v>564</v>
      </c>
      <c r="C14" s="491">
        <v>565</v>
      </c>
      <c r="D14" s="491">
        <v>576</v>
      </c>
      <c r="E14" s="491">
        <v>581</v>
      </c>
      <c r="F14" s="491">
        <v>583</v>
      </c>
      <c r="G14" s="491">
        <v>583</v>
      </c>
      <c r="H14" s="491">
        <v>582</v>
      </c>
      <c r="I14" s="491">
        <v>581</v>
      </c>
      <c r="J14" s="491">
        <v>581</v>
      </c>
      <c r="K14" s="491">
        <v>580</v>
      </c>
      <c r="L14" s="491">
        <v>583</v>
      </c>
      <c r="M14" s="491"/>
      <c r="N14" s="10"/>
    </row>
    <row r="15" spans="1:14" ht="16.5" thickBot="1">
      <c r="A15" s="490" t="s">
        <v>325</v>
      </c>
      <c r="B15" s="491">
        <v>3460</v>
      </c>
      <c r="C15" s="491">
        <v>3453</v>
      </c>
      <c r="D15" s="491">
        <v>3456</v>
      </c>
      <c r="E15" s="491">
        <v>3442</v>
      </c>
      <c r="F15" s="491">
        <v>3430</v>
      </c>
      <c r="G15" s="491">
        <v>3438</v>
      </c>
      <c r="H15" s="491">
        <v>3442</v>
      </c>
      <c r="I15" s="491">
        <v>3435</v>
      </c>
      <c r="J15" s="491">
        <v>3425</v>
      </c>
      <c r="K15" s="491">
        <v>3427</v>
      </c>
      <c r="L15" s="491">
        <v>3405</v>
      </c>
      <c r="M15" s="491"/>
      <c r="N15" s="10"/>
    </row>
    <row r="16" spans="1:14" ht="16.5" thickBot="1">
      <c r="A16" s="492" t="s">
        <v>326</v>
      </c>
      <c r="B16" s="493">
        <v>4024</v>
      </c>
      <c r="C16" s="493">
        <v>4018</v>
      </c>
      <c r="D16" s="493">
        <v>4032</v>
      </c>
      <c r="E16" s="493">
        <v>4023</v>
      </c>
      <c r="F16" s="493">
        <v>4013</v>
      </c>
      <c r="G16" s="493">
        <v>4021</v>
      </c>
      <c r="H16" s="493">
        <v>4024</v>
      </c>
      <c r="I16" s="493">
        <v>4016</v>
      </c>
      <c r="J16" s="493">
        <v>4006</v>
      </c>
      <c r="K16" s="493">
        <v>4007</v>
      </c>
      <c r="L16" s="493">
        <v>3988</v>
      </c>
      <c r="M16" s="493">
        <v>0</v>
      </c>
      <c r="N16" s="10"/>
    </row>
    <row r="17" spans="1:18" ht="15.75" customHeight="1" thickBot="1">
      <c r="A17" s="767" t="s">
        <v>331</v>
      </c>
      <c r="B17" s="768"/>
      <c r="C17" s="768"/>
      <c r="D17" s="768"/>
      <c r="E17" s="768"/>
      <c r="F17" s="768"/>
      <c r="G17" s="768"/>
      <c r="H17" s="768"/>
      <c r="I17" s="768"/>
      <c r="J17" s="768"/>
      <c r="K17" s="768"/>
      <c r="L17" s="768"/>
      <c r="M17" s="769"/>
      <c r="N17" s="10"/>
    </row>
    <row r="18" spans="1:18" ht="16.5" thickBot="1">
      <c r="A18" s="490" t="s">
        <v>324</v>
      </c>
      <c r="B18" s="491">
        <v>656</v>
      </c>
      <c r="C18" s="491">
        <v>652</v>
      </c>
      <c r="D18" s="491">
        <v>650</v>
      </c>
      <c r="E18" s="491">
        <v>645</v>
      </c>
      <c r="F18" s="491">
        <v>637</v>
      </c>
      <c r="G18" s="491">
        <v>639</v>
      </c>
      <c r="H18" s="491">
        <v>640</v>
      </c>
      <c r="I18" s="491">
        <v>638</v>
      </c>
      <c r="J18" s="491">
        <v>638</v>
      </c>
      <c r="K18" s="491">
        <v>640</v>
      </c>
      <c r="L18" s="491">
        <v>641</v>
      </c>
      <c r="M18" s="491"/>
    </row>
    <row r="19" spans="1:18" ht="16.5" thickBot="1">
      <c r="A19" s="490" t="s">
        <v>325</v>
      </c>
      <c r="B19" s="491">
        <v>1697</v>
      </c>
      <c r="C19" s="491">
        <v>1690</v>
      </c>
      <c r="D19" s="491">
        <v>1679</v>
      </c>
      <c r="E19" s="491">
        <v>1675</v>
      </c>
      <c r="F19" s="491">
        <v>1669</v>
      </c>
      <c r="G19" s="491">
        <v>1663</v>
      </c>
      <c r="H19" s="491">
        <v>1657</v>
      </c>
      <c r="I19" s="491">
        <v>1653</v>
      </c>
      <c r="J19" s="491">
        <v>1646</v>
      </c>
      <c r="K19" s="491">
        <v>1638</v>
      </c>
      <c r="L19" s="491">
        <v>1631</v>
      </c>
      <c r="M19" s="491"/>
    </row>
    <row r="20" spans="1:18" ht="16.5" thickBot="1">
      <c r="A20" s="492" t="s">
        <v>326</v>
      </c>
      <c r="B20" s="493">
        <v>2353</v>
      </c>
      <c r="C20" s="493">
        <v>2342</v>
      </c>
      <c r="D20" s="493">
        <v>2329</v>
      </c>
      <c r="E20" s="493">
        <v>2320</v>
      </c>
      <c r="F20" s="493">
        <v>2306</v>
      </c>
      <c r="G20" s="493">
        <v>2302</v>
      </c>
      <c r="H20" s="493">
        <v>2297</v>
      </c>
      <c r="I20" s="494">
        <v>2291</v>
      </c>
      <c r="J20" s="494">
        <v>2284</v>
      </c>
      <c r="K20" s="493">
        <v>2278</v>
      </c>
      <c r="L20" s="493">
        <v>2272</v>
      </c>
      <c r="M20" s="493">
        <v>0</v>
      </c>
    </row>
    <row r="21" spans="1:18" ht="15.75" customHeight="1" thickBot="1">
      <c r="A21" s="767" t="s">
        <v>330</v>
      </c>
      <c r="B21" s="768"/>
      <c r="C21" s="768"/>
      <c r="D21" s="768"/>
      <c r="E21" s="768"/>
      <c r="F21" s="768"/>
      <c r="G21" s="768"/>
      <c r="H21" s="768"/>
      <c r="I21" s="768"/>
      <c r="J21" s="768"/>
      <c r="K21" s="768"/>
      <c r="L21" s="768"/>
      <c r="M21" s="769"/>
    </row>
    <row r="22" spans="1:18" ht="16.5" thickBot="1">
      <c r="A22" s="490" t="s">
        <v>324</v>
      </c>
      <c r="B22" s="491">
        <v>66</v>
      </c>
      <c r="C22" s="491">
        <v>67</v>
      </c>
      <c r="D22" s="491">
        <v>56</v>
      </c>
      <c r="E22" s="491">
        <v>51</v>
      </c>
      <c r="F22" s="491">
        <v>48</v>
      </c>
      <c r="G22" s="491">
        <v>48</v>
      </c>
      <c r="H22" s="491">
        <v>48</v>
      </c>
      <c r="I22" s="491">
        <v>49</v>
      </c>
      <c r="J22" s="491">
        <v>48</v>
      </c>
      <c r="K22" s="491">
        <v>50</v>
      </c>
      <c r="L22" s="491">
        <v>48</v>
      </c>
      <c r="M22" s="491"/>
      <c r="N22" s="10"/>
    </row>
    <row r="23" spans="1:18" ht="16.5" thickBot="1">
      <c r="A23" s="490" t="s">
        <v>325</v>
      </c>
      <c r="B23" s="491">
        <v>421</v>
      </c>
      <c r="C23" s="491">
        <v>427</v>
      </c>
      <c r="D23" s="491">
        <v>427</v>
      </c>
      <c r="E23" s="491">
        <v>427</v>
      </c>
      <c r="F23" s="491">
        <v>427</v>
      </c>
      <c r="G23" s="491">
        <v>417</v>
      </c>
      <c r="H23" s="491">
        <v>419</v>
      </c>
      <c r="I23" s="491">
        <v>419</v>
      </c>
      <c r="J23" s="491">
        <v>418</v>
      </c>
      <c r="K23" s="491">
        <v>412</v>
      </c>
      <c r="L23" s="491">
        <v>412</v>
      </c>
      <c r="M23" s="491"/>
      <c r="N23" s="10"/>
    </row>
    <row r="24" spans="1:18" ht="16.5" thickBot="1">
      <c r="A24" s="492" t="s">
        <v>326</v>
      </c>
      <c r="B24" s="493">
        <v>487</v>
      </c>
      <c r="C24" s="493">
        <v>494</v>
      </c>
      <c r="D24" s="493">
        <v>483</v>
      </c>
      <c r="E24" s="493">
        <v>478</v>
      </c>
      <c r="F24" s="493">
        <v>475</v>
      </c>
      <c r="G24" s="493">
        <v>465</v>
      </c>
      <c r="H24" s="493">
        <v>467</v>
      </c>
      <c r="I24" s="493">
        <v>468</v>
      </c>
      <c r="J24" s="494">
        <v>466</v>
      </c>
      <c r="K24" s="493">
        <v>462</v>
      </c>
      <c r="L24" s="493">
        <v>460</v>
      </c>
      <c r="M24" s="493">
        <v>0</v>
      </c>
      <c r="O24" s="10"/>
    </row>
    <row r="25" spans="1:18" ht="15.75" customHeight="1" thickBot="1">
      <c r="A25" s="767" t="s">
        <v>329</v>
      </c>
      <c r="B25" s="768"/>
      <c r="C25" s="768"/>
      <c r="D25" s="768"/>
      <c r="E25" s="768"/>
      <c r="F25" s="768"/>
      <c r="G25" s="768"/>
      <c r="H25" s="768"/>
      <c r="I25" s="768"/>
      <c r="J25" s="768"/>
      <c r="K25" s="768"/>
      <c r="L25" s="768"/>
      <c r="M25" s="769"/>
    </row>
    <row r="26" spans="1:18" ht="16.5" thickBot="1">
      <c r="A26" s="490" t="s">
        <v>324</v>
      </c>
      <c r="B26" s="491">
        <v>3336</v>
      </c>
      <c r="C26" s="491">
        <v>3340</v>
      </c>
      <c r="D26" s="491">
        <v>3340</v>
      </c>
      <c r="E26" s="491">
        <v>3346</v>
      </c>
      <c r="F26" s="491">
        <v>3358</v>
      </c>
      <c r="G26" s="491">
        <v>3362</v>
      </c>
      <c r="H26" s="491">
        <v>3363</v>
      </c>
      <c r="I26" s="491">
        <v>3368</v>
      </c>
      <c r="J26" s="491">
        <v>3377</v>
      </c>
      <c r="K26" s="491">
        <v>3377</v>
      </c>
      <c r="L26" s="491">
        <v>3378</v>
      </c>
      <c r="M26" s="491"/>
      <c r="N26" s="10"/>
    </row>
    <row r="27" spans="1:18" ht="16.5" thickBot="1">
      <c r="A27" s="490" t="s">
        <v>325</v>
      </c>
      <c r="B27" s="491">
        <v>5856</v>
      </c>
      <c r="C27" s="491">
        <v>5846</v>
      </c>
      <c r="D27" s="491">
        <v>5825</v>
      </c>
      <c r="E27" s="491">
        <v>5810</v>
      </c>
      <c r="F27" s="491">
        <v>5807</v>
      </c>
      <c r="G27" s="491">
        <v>5803</v>
      </c>
      <c r="H27" s="491">
        <v>5795</v>
      </c>
      <c r="I27" s="491">
        <v>5776</v>
      </c>
      <c r="J27" s="491">
        <v>5764</v>
      </c>
      <c r="K27" s="491">
        <v>5754</v>
      </c>
      <c r="L27" s="491">
        <v>5747</v>
      </c>
      <c r="M27" s="491"/>
    </row>
    <row r="28" spans="1:18" ht="16.5" thickBot="1">
      <c r="A28" s="492" t="s">
        <v>326</v>
      </c>
      <c r="B28" s="493">
        <v>9192</v>
      </c>
      <c r="C28" s="493">
        <v>9186</v>
      </c>
      <c r="D28" s="493">
        <v>9165</v>
      </c>
      <c r="E28" s="493">
        <v>9156</v>
      </c>
      <c r="F28" s="493">
        <v>9165</v>
      </c>
      <c r="G28" s="493">
        <v>9165</v>
      </c>
      <c r="H28" s="493">
        <v>9158</v>
      </c>
      <c r="I28" s="493">
        <v>9144</v>
      </c>
      <c r="J28" s="494">
        <v>9141</v>
      </c>
      <c r="K28" s="493">
        <v>9131</v>
      </c>
      <c r="L28" s="493">
        <v>9125</v>
      </c>
      <c r="M28" s="493">
        <v>0</v>
      </c>
    </row>
    <row r="29" spans="1:18" ht="15.75" customHeight="1" thickBot="1">
      <c r="A29" s="767" t="s">
        <v>332</v>
      </c>
      <c r="B29" s="768"/>
      <c r="C29" s="768"/>
      <c r="D29" s="768"/>
      <c r="E29" s="768"/>
      <c r="F29" s="768"/>
      <c r="G29" s="768"/>
      <c r="H29" s="768"/>
      <c r="I29" s="768"/>
      <c r="J29" s="768"/>
      <c r="K29" s="768"/>
      <c r="L29" s="768"/>
      <c r="M29" s="769"/>
      <c r="O29" s="10"/>
    </row>
    <row r="30" spans="1:18" ht="29.25" thickBot="1">
      <c r="A30" s="495" t="s">
        <v>333</v>
      </c>
      <c r="B30" s="491">
        <v>131</v>
      </c>
      <c r="C30" s="491">
        <v>127</v>
      </c>
      <c r="D30" s="491">
        <v>126</v>
      </c>
      <c r="E30" s="491">
        <v>124</v>
      </c>
      <c r="F30" s="491">
        <v>123</v>
      </c>
      <c r="G30" s="491">
        <v>123</v>
      </c>
      <c r="H30" s="491">
        <v>123</v>
      </c>
      <c r="I30" s="491">
        <v>118</v>
      </c>
      <c r="J30" s="491">
        <v>115</v>
      </c>
      <c r="K30" s="491">
        <v>115</v>
      </c>
      <c r="L30" s="491">
        <v>111</v>
      </c>
      <c r="M30" s="491"/>
      <c r="N30" s="10"/>
      <c r="O30" s="10"/>
      <c r="Q30" s="10"/>
      <c r="R30" s="10"/>
    </row>
    <row r="31" spans="1:18" ht="29.25" thickBot="1">
      <c r="A31" s="495" t="s">
        <v>334</v>
      </c>
      <c r="B31" s="491">
        <v>975</v>
      </c>
      <c r="C31" s="491">
        <v>936</v>
      </c>
      <c r="D31" s="491">
        <v>910</v>
      </c>
      <c r="E31" s="491">
        <v>883</v>
      </c>
      <c r="F31" s="491">
        <v>867</v>
      </c>
      <c r="G31" s="491">
        <v>854</v>
      </c>
      <c r="H31" s="491">
        <v>845</v>
      </c>
      <c r="I31" s="491">
        <v>810</v>
      </c>
      <c r="J31" s="491">
        <v>788</v>
      </c>
      <c r="K31" s="491">
        <v>781</v>
      </c>
      <c r="L31" s="491">
        <v>760</v>
      </c>
      <c r="M31" s="491"/>
      <c r="N31" s="10"/>
      <c r="O31" s="10"/>
      <c r="P31" s="10"/>
    </row>
    <row r="32" spans="1:18" ht="29.25" thickBot="1">
      <c r="A32" s="495" t="s">
        <v>335</v>
      </c>
      <c r="B32" s="491">
        <v>5530</v>
      </c>
      <c r="C32" s="491">
        <v>5477</v>
      </c>
      <c r="D32" s="491">
        <v>5421</v>
      </c>
      <c r="E32" s="491">
        <v>5368</v>
      </c>
      <c r="F32" s="491">
        <v>5329</v>
      </c>
      <c r="G32" s="491">
        <v>5295</v>
      </c>
      <c r="H32" s="491">
        <v>5266</v>
      </c>
      <c r="I32" s="491">
        <v>5217</v>
      </c>
      <c r="J32" s="491">
        <v>5187</v>
      </c>
      <c r="K32" s="491">
        <v>5146</v>
      </c>
      <c r="L32" s="491">
        <v>5103</v>
      </c>
      <c r="M32" s="491"/>
      <c r="N32" s="10"/>
      <c r="O32" s="10"/>
      <c r="P32" s="10"/>
      <c r="Q32" s="10"/>
      <c r="R32" s="10"/>
    </row>
    <row r="33" spans="1:20" ht="29.25" thickBot="1">
      <c r="A33" s="495" t="s">
        <v>336</v>
      </c>
      <c r="B33" s="491">
        <v>25426</v>
      </c>
      <c r="C33" s="491">
        <v>25373</v>
      </c>
      <c r="D33" s="491">
        <v>25309</v>
      </c>
      <c r="E33" s="491">
        <v>25250</v>
      </c>
      <c r="F33" s="491">
        <v>25204</v>
      </c>
      <c r="G33" s="491">
        <v>25149</v>
      </c>
      <c r="H33" s="491">
        <v>25106</v>
      </c>
      <c r="I33" s="491">
        <v>25039</v>
      </c>
      <c r="J33" s="491">
        <v>24961</v>
      </c>
      <c r="K33" s="491">
        <v>24890</v>
      </c>
      <c r="L33" s="491">
        <v>24838</v>
      </c>
      <c r="M33" s="491"/>
      <c r="N33" s="10"/>
      <c r="O33" s="10"/>
      <c r="P33" s="10"/>
      <c r="Q33" s="10"/>
    </row>
    <row r="34" spans="1:20" ht="29.25" thickBot="1">
      <c r="A34" s="495" t="s">
        <v>337</v>
      </c>
      <c r="B34" s="491">
        <v>8231</v>
      </c>
      <c r="C34" s="491">
        <v>8245</v>
      </c>
      <c r="D34" s="491">
        <v>8281</v>
      </c>
      <c r="E34" s="491">
        <v>8336</v>
      </c>
      <c r="F34" s="491">
        <v>8381</v>
      </c>
      <c r="G34" s="491">
        <v>8433</v>
      </c>
      <c r="H34" s="491">
        <v>8452</v>
      </c>
      <c r="I34" s="491">
        <v>8495</v>
      </c>
      <c r="J34" s="491">
        <v>8543</v>
      </c>
      <c r="K34" s="491">
        <v>8605</v>
      </c>
      <c r="L34" s="491">
        <v>8640</v>
      </c>
      <c r="M34" s="491"/>
      <c r="N34" s="10"/>
      <c r="O34" s="10"/>
      <c r="P34" s="10"/>
    </row>
    <row r="35" spans="1:20" ht="16.5" thickBot="1">
      <c r="A35" s="492" t="s">
        <v>338</v>
      </c>
      <c r="B35" s="494">
        <v>40293</v>
      </c>
      <c r="C35" s="494">
        <v>40158</v>
      </c>
      <c r="D35" s="494">
        <v>40047</v>
      </c>
      <c r="E35" s="494">
        <v>39961</v>
      </c>
      <c r="F35" s="494">
        <v>39904</v>
      </c>
      <c r="G35" s="494">
        <v>39854</v>
      </c>
      <c r="H35" s="494">
        <v>39792</v>
      </c>
      <c r="I35" s="494">
        <v>39679</v>
      </c>
      <c r="J35" s="494">
        <v>39594</v>
      </c>
      <c r="K35" s="493">
        <v>39537</v>
      </c>
      <c r="L35" s="493">
        <v>39452</v>
      </c>
      <c r="M35" s="493">
        <v>0</v>
      </c>
      <c r="N35" s="10"/>
      <c r="O35" s="10"/>
    </row>
    <row r="36" spans="1:20" ht="15.75" customHeight="1" thickBot="1">
      <c r="A36" s="767" t="s">
        <v>340</v>
      </c>
      <c r="B36" s="768"/>
      <c r="C36" s="768"/>
      <c r="D36" s="768"/>
      <c r="E36" s="768"/>
      <c r="F36" s="768"/>
      <c r="G36" s="768"/>
      <c r="H36" s="768"/>
      <c r="I36" s="768"/>
      <c r="J36" s="768"/>
      <c r="K36" s="768"/>
      <c r="L36" s="768"/>
      <c r="M36" s="769"/>
      <c r="O36" s="10"/>
      <c r="P36" s="10"/>
    </row>
    <row r="37" spans="1:20" ht="29.25" thickBot="1">
      <c r="A37" s="495" t="s">
        <v>341</v>
      </c>
      <c r="B37" s="491">
        <v>28</v>
      </c>
      <c r="C37" s="491">
        <v>28</v>
      </c>
      <c r="D37" s="491">
        <v>28</v>
      </c>
      <c r="E37" s="491">
        <v>28</v>
      </c>
      <c r="F37" s="491">
        <v>28</v>
      </c>
      <c r="G37" s="491">
        <v>27</v>
      </c>
      <c r="H37" s="491">
        <v>27</v>
      </c>
      <c r="I37" s="491">
        <v>27</v>
      </c>
      <c r="J37" s="491">
        <v>27</v>
      </c>
      <c r="K37" s="491">
        <v>26</v>
      </c>
      <c r="L37" s="491">
        <v>26</v>
      </c>
      <c r="M37" s="491"/>
      <c r="O37" s="10"/>
      <c r="P37" s="10"/>
    </row>
    <row r="38" spans="1:20" ht="29.25" thickBot="1">
      <c r="A38" s="495" t="s">
        <v>660</v>
      </c>
      <c r="B38" s="491">
        <v>44</v>
      </c>
      <c r="C38" s="491">
        <v>44</v>
      </c>
      <c r="D38" s="491">
        <v>44</v>
      </c>
      <c r="E38" s="491">
        <v>44</v>
      </c>
      <c r="F38" s="491">
        <v>44</v>
      </c>
      <c r="G38" s="491">
        <v>45</v>
      </c>
      <c r="H38" s="491">
        <v>44</v>
      </c>
      <c r="I38" s="491">
        <v>44</v>
      </c>
      <c r="J38" s="491">
        <v>44</v>
      </c>
      <c r="K38" s="491">
        <v>44</v>
      </c>
      <c r="L38" s="491">
        <v>44</v>
      </c>
      <c r="M38" s="491"/>
      <c r="O38" s="10"/>
    </row>
    <row r="39" spans="1:20" ht="45" thickBot="1">
      <c r="A39" s="496" t="s">
        <v>342</v>
      </c>
      <c r="B39" s="491">
        <v>24</v>
      </c>
      <c r="C39" s="491">
        <v>23</v>
      </c>
      <c r="D39" s="491">
        <v>23</v>
      </c>
      <c r="E39" s="491">
        <v>22</v>
      </c>
      <c r="F39" s="491">
        <v>21</v>
      </c>
      <c r="G39" s="491">
        <v>21</v>
      </c>
      <c r="H39" s="491">
        <v>20</v>
      </c>
      <c r="I39" s="491">
        <v>20</v>
      </c>
      <c r="J39" s="491">
        <v>20</v>
      </c>
      <c r="K39" s="491">
        <v>19</v>
      </c>
      <c r="L39" s="491">
        <v>19</v>
      </c>
      <c r="M39" s="491"/>
      <c r="O39" s="10"/>
      <c r="T39" s="10" t="s">
        <v>142</v>
      </c>
    </row>
    <row r="40" spans="1:20" ht="16.5" thickBot="1">
      <c r="A40" s="492" t="s">
        <v>350</v>
      </c>
      <c r="B40" s="493">
        <v>96</v>
      </c>
      <c r="C40" s="493">
        <v>95</v>
      </c>
      <c r="D40" s="493">
        <v>95</v>
      </c>
      <c r="E40" s="493">
        <v>94</v>
      </c>
      <c r="F40" s="493">
        <v>93</v>
      </c>
      <c r="G40" s="493">
        <v>93</v>
      </c>
      <c r="H40" s="493">
        <v>91</v>
      </c>
      <c r="I40" s="493">
        <v>91</v>
      </c>
      <c r="J40" s="493">
        <v>91</v>
      </c>
      <c r="K40" s="493">
        <v>89</v>
      </c>
      <c r="L40" s="493">
        <v>89</v>
      </c>
      <c r="M40" s="493">
        <v>0</v>
      </c>
    </row>
    <row r="41" spans="1:20" ht="15.75" customHeight="1" thickBot="1">
      <c r="A41" s="767" t="s">
        <v>343</v>
      </c>
      <c r="B41" s="768"/>
      <c r="C41" s="768"/>
      <c r="D41" s="768"/>
      <c r="E41" s="768"/>
      <c r="F41" s="768"/>
      <c r="G41" s="768"/>
      <c r="H41" s="768"/>
      <c r="I41" s="768"/>
      <c r="J41" s="768"/>
      <c r="K41" s="768"/>
      <c r="L41" s="768"/>
      <c r="M41" s="769"/>
      <c r="N41" s="10"/>
    </row>
    <row r="42" spans="1:20" ht="29.25" thickBot="1">
      <c r="A42" s="495" t="s">
        <v>344</v>
      </c>
      <c r="B42" s="491">
        <v>860</v>
      </c>
      <c r="C42" s="497">
        <v>872</v>
      </c>
      <c r="D42" s="491">
        <v>883</v>
      </c>
      <c r="E42" s="497">
        <v>888</v>
      </c>
      <c r="F42" s="497">
        <v>888</v>
      </c>
      <c r="G42" s="497">
        <v>887</v>
      </c>
      <c r="H42" s="497">
        <v>886</v>
      </c>
      <c r="I42" s="497">
        <v>899</v>
      </c>
      <c r="J42" s="497">
        <v>973</v>
      </c>
      <c r="K42" s="497">
        <v>975</v>
      </c>
      <c r="L42" s="497">
        <v>977</v>
      </c>
      <c r="M42" s="497"/>
    </row>
    <row r="43" spans="1:20" ht="29.25" thickBot="1">
      <c r="A43" s="495" t="s">
        <v>345</v>
      </c>
      <c r="B43" s="491">
        <v>49</v>
      </c>
      <c r="C43" s="491">
        <v>49</v>
      </c>
      <c r="D43" s="491">
        <v>47</v>
      </c>
      <c r="E43" s="491">
        <v>47</v>
      </c>
      <c r="F43" s="491">
        <v>49</v>
      </c>
      <c r="G43" s="491">
        <v>50</v>
      </c>
      <c r="H43" s="491">
        <v>51</v>
      </c>
      <c r="I43" s="491">
        <v>52</v>
      </c>
      <c r="J43" s="491">
        <v>52</v>
      </c>
      <c r="K43" s="491">
        <v>52</v>
      </c>
      <c r="L43" s="491">
        <v>53</v>
      </c>
      <c r="M43" s="491"/>
    </row>
    <row r="44" spans="1:20" ht="16.5" thickBot="1">
      <c r="A44" s="498" t="s">
        <v>349</v>
      </c>
      <c r="B44" s="493">
        <v>909</v>
      </c>
      <c r="C44" s="499">
        <v>921</v>
      </c>
      <c r="D44" s="499">
        <v>930</v>
      </c>
      <c r="E44" s="499">
        <v>935</v>
      </c>
      <c r="F44" s="499">
        <v>937</v>
      </c>
      <c r="G44" s="499">
        <v>937</v>
      </c>
      <c r="H44" s="499">
        <v>937</v>
      </c>
      <c r="I44" s="499">
        <v>951</v>
      </c>
      <c r="J44" s="493">
        <v>1025</v>
      </c>
      <c r="K44" s="499">
        <v>1027</v>
      </c>
      <c r="L44" s="499">
        <v>1030</v>
      </c>
      <c r="M44" s="499">
        <v>0</v>
      </c>
    </row>
    <row r="45" spans="1:20" ht="15.75" customHeight="1" thickBot="1">
      <c r="A45" s="767" t="s">
        <v>346</v>
      </c>
      <c r="B45" s="768"/>
      <c r="C45" s="768"/>
      <c r="D45" s="768"/>
      <c r="E45" s="768"/>
      <c r="F45" s="768"/>
      <c r="G45" s="768"/>
      <c r="H45" s="768"/>
      <c r="I45" s="768"/>
      <c r="J45" s="768"/>
      <c r="K45" s="768"/>
      <c r="L45" s="768"/>
      <c r="M45" s="769"/>
    </row>
    <row r="46" spans="1:20" ht="16.5" thickBot="1">
      <c r="A46" s="490" t="s">
        <v>322</v>
      </c>
      <c r="B46" s="491">
        <v>35014</v>
      </c>
      <c r="C46" s="491">
        <v>34955</v>
      </c>
      <c r="D46" s="491">
        <v>34895</v>
      </c>
      <c r="E46" s="491">
        <v>34847</v>
      </c>
      <c r="F46" s="491">
        <v>34820</v>
      </c>
      <c r="G46" s="491">
        <v>34763</v>
      </c>
      <c r="H46" s="491">
        <v>34736</v>
      </c>
      <c r="I46" s="491">
        <v>34676</v>
      </c>
      <c r="J46" s="491">
        <v>34637</v>
      </c>
      <c r="K46" s="491">
        <v>34595</v>
      </c>
      <c r="L46" s="491">
        <v>34554</v>
      </c>
      <c r="M46" s="491"/>
    </row>
    <row r="47" spans="1:20" ht="16.5" thickBot="1">
      <c r="A47" s="490" t="s">
        <v>323</v>
      </c>
      <c r="B47" s="491">
        <v>7530</v>
      </c>
      <c r="C47" s="491">
        <v>7577</v>
      </c>
      <c r="D47" s="491">
        <v>7640</v>
      </c>
      <c r="E47" s="491">
        <v>7751</v>
      </c>
      <c r="F47" s="491">
        <v>7817</v>
      </c>
      <c r="G47" s="491">
        <v>7906</v>
      </c>
      <c r="H47" s="491">
        <v>7934</v>
      </c>
      <c r="I47" s="491">
        <v>7962</v>
      </c>
      <c r="J47" s="491">
        <v>8042</v>
      </c>
      <c r="K47" s="491">
        <v>8119</v>
      </c>
      <c r="L47" s="491">
        <v>8203</v>
      </c>
      <c r="M47" s="491"/>
    </row>
    <row r="48" spans="1:20" s="29" customFormat="1" ht="26.25" customHeight="1" thickBot="1">
      <c r="A48" s="495" t="s">
        <v>347</v>
      </c>
      <c r="B48" s="491"/>
      <c r="C48" s="491"/>
      <c r="D48" s="491"/>
      <c r="E48" s="491"/>
      <c r="F48" s="491"/>
      <c r="G48" s="491"/>
      <c r="H48" s="491"/>
      <c r="I48" s="491"/>
      <c r="J48" s="491"/>
      <c r="K48" s="491"/>
      <c r="L48" s="491"/>
      <c r="M48" s="491"/>
    </row>
    <row r="49" spans="1:13" ht="16.5" thickBot="1">
      <c r="A49" s="492" t="s">
        <v>348</v>
      </c>
      <c r="B49" s="493">
        <v>42544</v>
      </c>
      <c r="C49" s="493">
        <v>42532</v>
      </c>
      <c r="D49" s="493">
        <v>42535</v>
      </c>
      <c r="E49" s="493">
        <v>42598</v>
      </c>
      <c r="F49" s="493">
        <v>42637</v>
      </c>
      <c r="G49" s="493">
        <v>42669</v>
      </c>
      <c r="H49" s="493">
        <v>42670</v>
      </c>
      <c r="I49" s="493">
        <v>42638</v>
      </c>
      <c r="J49" s="494">
        <v>42679</v>
      </c>
      <c r="K49" s="493">
        <v>42714</v>
      </c>
      <c r="L49" s="493">
        <v>42757</v>
      </c>
      <c r="M49" s="493">
        <v>0</v>
      </c>
    </row>
    <row r="50" spans="1:13" ht="15.75" customHeight="1" thickBot="1">
      <c r="A50" s="767" t="s">
        <v>351</v>
      </c>
      <c r="B50" s="768"/>
      <c r="C50" s="768"/>
      <c r="D50" s="768"/>
      <c r="E50" s="768"/>
      <c r="F50" s="768"/>
      <c r="G50" s="768"/>
      <c r="H50" s="768"/>
      <c r="I50" s="768"/>
      <c r="J50" s="768"/>
      <c r="K50" s="768"/>
      <c r="L50" s="768"/>
      <c r="M50" s="769"/>
    </row>
    <row r="51" spans="1:13" ht="16.5" thickBot="1">
      <c r="A51" s="490" t="s">
        <v>322</v>
      </c>
      <c r="B51" s="491">
        <v>650</v>
      </c>
      <c r="C51" s="491">
        <v>652</v>
      </c>
      <c r="D51" s="491">
        <v>655</v>
      </c>
      <c r="E51" s="491">
        <v>656</v>
      </c>
      <c r="F51" s="491">
        <v>657</v>
      </c>
      <c r="G51" s="491">
        <v>662</v>
      </c>
      <c r="H51" s="491">
        <v>664</v>
      </c>
      <c r="I51" s="491">
        <v>666</v>
      </c>
      <c r="J51" s="491">
        <v>664</v>
      </c>
      <c r="K51" s="491">
        <v>661</v>
      </c>
      <c r="L51" s="491">
        <v>667</v>
      </c>
      <c r="M51" s="491"/>
    </row>
    <row r="52" spans="1:13" ht="16.5" thickBot="1">
      <c r="A52" s="490" t="s">
        <v>323</v>
      </c>
      <c r="B52" s="491">
        <v>5357</v>
      </c>
      <c r="C52" s="491">
        <v>5365</v>
      </c>
      <c r="D52" s="491">
        <v>5349</v>
      </c>
      <c r="E52" s="491">
        <v>5339</v>
      </c>
      <c r="F52" s="491">
        <v>5335</v>
      </c>
      <c r="G52" s="491">
        <v>5323</v>
      </c>
      <c r="H52" s="491">
        <v>5311</v>
      </c>
      <c r="I52" s="491">
        <v>5287</v>
      </c>
      <c r="J52" s="491">
        <v>5273</v>
      </c>
      <c r="K52" s="491">
        <v>5271</v>
      </c>
      <c r="L52" s="491">
        <v>5266</v>
      </c>
      <c r="M52" s="491"/>
    </row>
    <row r="53" spans="1:13" ht="29.25" thickBot="1">
      <c r="A53" s="496" t="s">
        <v>364</v>
      </c>
      <c r="B53" s="491">
        <v>25</v>
      </c>
      <c r="C53" s="491">
        <v>25</v>
      </c>
      <c r="D53" s="491">
        <v>25</v>
      </c>
      <c r="E53" s="491">
        <v>25</v>
      </c>
      <c r="F53" s="491">
        <v>25</v>
      </c>
      <c r="G53" s="491">
        <v>25</v>
      </c>
      <c r="H53" s="491">
        <v>25</v>
      </c>
      <c r="I53" s="491">
        <v>24</v>
      </c>
      <c r="J53" s="491">
        <v>24</v>
      </c>
      <c r="K53" s="491">
        <v>23</v>
      </c>
      <c r="L53" s="491">
        <v>23</v>
      </c>
      <c r="M53" s="491"/>
    </row>
    <row r="54" spans="1:13" ht="29.25" thickBot="1">
      <c r="A54" s="496" t="s">
        <v>365</v>
      </c>
      <c r="B54" s="491">
        <v>122</v>
      </c>
      <c r="C54" s="491">
        <v>122</v>
      </c>
      <c r="D54" s="491">
        <v>120</v>
      </c>
      <c r="E54" s="491">
        <v>120</v>
      </c>
      <c r="F54" s="491">
        <v>120</v>
      </c>
      <c r="G54" s="491">
        <v>120</v>
      </c>
      <c r="H54" s="491">
        <v>120</v>
      </c>
      <c r="I54" s="491">
        <v>120</v>
      </c>
      <c r="J54" s="491">
        <v>120</v>
      </c>
      <c r="K54" s="491">
        <v>120</v>
      </c>
      <c r="L54" s="491">
        <v>120</v>
      </c>
      <c r="M54" s="491"/>
    </row>
    <row r="55" spans="1:13" ht="29.25" thickBot="1">
      <c r="A55" s="496" t="s">
        <v>366</v>
      </c>
      <c r="B55" s="491">
        <v>146</v>
      </c>
      <c r="C55" s="491">
        <v>146</v>
      </c>
      <c r="D55" s="491">
        <v>146</v>
      </c>
      <c r="E55" s="491">
        <v>146</v>
      </c>
      <c r="F55" s="491">
        <v>146</v>
      </c>
      <c r="G55" s="491">
        <v>146</v>
      </c>
      <c r="H55" s="491">
        <v>147</v>
      </c>
      <c r="I55" s="491">
        <v>148</v>
      </c>
      <c r="J55" s="491">
        <v>149</v>
      </c>
      <c r="K55" s="491">
        <v>149</v>
      </c>
      <c r="L55" s="491">
        <v>149</v>
      </c>
      <c r="M55" s="491"/>
    </row>
    <row r="56" spans="1:13" ht="16.5" thickBot="1">
      <c r="A56" s="492" t="s">
        <v>326</v>
      </c>
      <c r="B56" s="493">
        <v>6300</v>
      </c>
      <c r="C56" s="493">
        <v>6310</v>
      </c>
      <c r="D56" s="493">
        <v>6295</v>
      </c>
      <c r="E56" s="493">
        <v>6286</v>
      </c>
      <c r="F56" s="493">
        <v>6283</v>
      </c>
      <c r="G56" s="493">
        <v>6276</v>
      </c>
      <c r="H56" s="493">
        <v>6267</v>
      </c>
      <c r="I56" s="494">
        <v>6245</v>
      </c>
      <c r="J56" s="494">
        <v>6230</v>
      </c>
      <c r="K56" s="493">
        <v>6224</v>
      </c>
      <c r="L56" s="493">
        <v>6225</v>
      </c>
      <c r="M56" s="493">
        <v>0</v>
      </c>
    </row>
    <row r="57" spans="1:13" ht="16.5" thickBot="1">
      <c r="A57" s="500" t="s">
        <v>352</v>
      </c>
      <c r="B57" s="501">
        <v>119553</v>
      </c>
      <c r="C57" s="501">
        <v>119366</v>
      </c>
      <c r="D57" s="501">
        <v>119172</v>
      </c>
      <c r="E57" s="501">
        <v>119084</v>
      </c>
      <c r="F57" s="501">
        <v>119024</v>
      </c>
      <c r="G57" s="501">
        <v>118985</v>
      </c>
      <c r="H57" s="501">
        <v>118902</v>
      </c>
      <c r="I57" s="501">
        <v>118681</v>
      </c>
      <c r="J57" s="501">
        <v>118651</v>
      </c>
      <c r="K57" s="501">
        <v>118589</v>
      </c>
      <c r="L57" s="501">
        <v>118487</v>
      </c>
      <c r="M57" s="501">
        <v>0</v>
      </c>
    </row>
    <row r="58" spans="1:13">
      <c r="A58" s="235" t="s">
        <v>604</v>
      </c>
      <c r="B58" s="95"/>
      <c r="C58" s="95"/>
      <c r="D58" s="95"/>
      <c r="E58" s="98"/>
      <c r="F58" s="95"/>
      <c r="G58" s="95"/>
      <c r="H58" s="95"/>
      <c r="I58" s="95"/>
      <c r="J58" s="95"/>
      <c r="K58" s="95"/>
      <c r="L58" s="95"/>
      <c r="M58" s="95"/>
    </row>
    <row r="59" spans="1:13" ht="16.5" customHeight="1">
      <c r="A59" s="235" t="s">
        <v>603</v>
      </c>
      <c r="B59" s="95"/>
      <c r="C59" s="95"/>
      <c r="D59" s="95"/>
      <c r="E59" s="98"/>
      <c r="F59" s="95"/>
      <c r="G59" s="95"/>
      <c r="H59" s="95"/>
      <c r="I59" s="95"/>
      <c r="J59" s="95"/>
      <c r="K59" s="95"/>
      <c r="L59" s="95"/>
      <c r="M59" s="95"/>
    </row>
    <row r="60" spans="1:13" s="12" customFormat="1">
      <c r="A60" s="236" t="s">
        <v>830</v>
      </c>
      <c r="B60" s="188"/>
      <c r="C60" s="188"/>
      <c r="D60" s="188"/>
      <c r="E60" s="189"/>
      <c r="F60" s="188"/>
      <c r="G60" s="188"/>
      <c r="H60" s="188"/>
      <c r="I60" s="188" t="s">
        <v>142</v>
      </c>
      <c r="J60" s="188"/>
      <c r="K60" s="188"/>
      <c r="L60" s="190"/>
      <c r="M60" s="188"/>
    </row>
    <row r="61" spans="1:13">
      <c r="A61" s="99"/>
      <c r="B61" s="95"/>
      <c r="C61" s="95"/>
      <c r="D61" s="95"/>
      <c r="E61" s="98"/>
      <c r="F61" s="95"/>
      <c r="G61" s="95"/>
      <c r="H61" s="95"/>
      <c r="I61" s="95"/>
      <c r="J61" s="95"/>
      <c r="K61" s="96"/>
      <c r="L61" s="95"/>
      <c r="M61" s="96"/>
    </row>
    <row r="62" spans="1:13">
      <c r="A62" s="95" t="s">
        <v>142</v>
      </c>
      <c r="B62" s="96" t="s">
        <v>142</v>
      </c>
      <c r="C62" s="95" t="s">
        <v>142</v>
      </c>
      <c r="D62" s="95"/>
      <c r="E62" s="98"/>
      <c r="F62" s="95"/>
      <c r="G62" s="95"/>
      <c r="H62" s="95"/>
      <c r="I62" s="95"/>
      <c r="J62" s="95"/>
      <c r="K62" s="95"/>
      <c r="L62" s="95"/>
      <c r="M62" s="95"/>
    </row>
    <row r="63" spans="1:13">
      <c r="A63" s="95"/>
      <c r="B63" s="100"/>
      <c r="C63" s="100"/>
      <c r="D63" s="95"/>
      <c r="E63" s="98"/>
      <c r="F63" s="95"/>
      <c r="G63" s="95"/>
      <c r="H63" s="95"/>
      <c r="I63" s="95"/>
      <c r="J63" s="95"/>
      <c r="K63" s="95"/>
      <c r="L63" s="95"/>
      <c r="M63" s="95"/>
    </row>
    <row r="64" spans="1:13">
      <c r="A64" s="95"/>
      <c r="B64" s="96"/>
      <c r="C64" s="96"/>
      <c r="D64" s="95"/>
      <c r="E64" s="98"/>
      <c r="F64" s="95"/>
      <c r="G64" s="96" t="s">
        <v>142</v>
      </c>
      <c r="H64" s="95"/>
      <c r="I64" s="95"/>
      <c r="J64" s="95"/>
      <c r="K64" s="95"/>
      <c r="L64" s="95"/>
      <c r="M64" s="95"/>
    </row>
    <row r="65" spans="1:13">
      <c r="A65" s="95"/>
      <c r="B65" s="95"/>
      <c r="C65" s="96"/>
      <c r="D65" s="95" t="s">
        <v>142</v>
      </c>
      <c r="E65" s="98"/>
      <c r="F65" s="95"/>
      <c r="G65" s="95"/>
      <c r="H65" s="95"/>
      <c r="M65" s="95"/>
    </row>
    <row r="66" spans="1:13" ht="15.75" thickBot="1">
      <c r="A66" s="95"/>
      <c r="B66" s="95"/>
      <c r="C66" s="95"/>
      <c r="D66" s="95"/>
      <c r="E66" s="98"/>
      <c r="F66" s="95"/>
      <c r="G66" s="95"/>
      <c r="H66" s="95"/>
      <c r="I66" s="766"/>
      <c r="J66" s="766"/>
      <c r="K66" s="766"/>
      <c r="L66" s="766"/>
      <c r="M66" s="95"/>
    </row>
    <row r="67" spans="1:13">
      <c r="A67" s="95"/>
      <c r="B67" s="96"/>
      <c r="C67" s="96"/>
      <c r="D67" s="95"/>
      <c r="E67" s="98"/>
      <c r="F67" s="95"/>
      <c r="G67" s="95"/>
      <c r="H67" s="95"/>
      <c r="I67" s="101"/>
      <c r="J67" s="101"/>
      <c r="K67" s="101"/>
      <c r="L67" s="102"/>
      <c r="M67" s="95"/>
    </row>
    <row r="68" spans="1:13">
      <c r="A68" s="95"/>
      <c r="B68" s="95"/>
      <c r="C68" s="96"/>
      <c r="D68" s="95"/>
      <c r="E68" s="98"/>
      <c r="F68" s="95"/>
      <c r="G68" s="95"/>
      <c r="H68" s="95"/>
      <c r="M68" s="95"/>
    </row>
    <row r="69" spans="1:13">
      <c r="A69" s="95"/>
      <c r="B69" s="95"/>
      <c r="C69" s="96"/>
      <c r="D69" s="95"/>
      <c r="E69" s="98"/>
      <c r="F69" s="95"/>
      <c r="G69" s="95"/>
      <c r="H69" s="95"/>
      <c r="M69" s="95"/>
    </row>
    <row r="70" spans="1:13">
      <c r="A70" s="95"/>
      <c r="B70" s="95"/>
      <c r="C70" s="95"/>
      <c r="D70" s="95"/>
      <c r="E70" s="98"/>
      <c r="F70" s="100"/>
      <c r="G70" s="95"/>
      <c r="H70" s="95"/>
      <c r="M70" s="95"/>
    </row>
    <row r="71" spans="1:13">
      <c r="A71" s="95"/>
      <c r="B71" s="95"/>
      <c r="C71" s="95"/>
      <c r="D71" s="95"/>
      <c r="E71" s="98"/>
      <c r="F71" s="95"/>
      <c r="G71" s="95"/>
      <c r="H71" s="95"/>
      <c r="M71" s="95"/>
    </row>
    <row r="72" spans="1:13">
      <c r="A72" s="95"/>
      <c r="B72" s="95"/>
      <c r="C72" s="95"/>
      <c r="D72" s="95"/>
      <c r="E72" s="98"/>
      <c r="F72" s="95"/>
      <c r="G72" s="95"/>
      <c r="H72" s="95"/>
      <c r="M72" s="95"/>
    </row>
    <row r="73" spans="1:13">
      <c r="A73" s="97"/>
      <c r="B73" s="97"/>
      <c r="C73" s="97"/>
      <c r="D73" s="97"/>
      <c r="E73" s="98"/>
      <c r="F73" s="97"/>
      <c r="G73" s="97"/>
      <c r="H73" s="97"/>
      <c r="M73" s="97"/>
    </row>
    <row r="74" spans="1:13">
      <c r="A74" s="97"/>
      <c r="B74" s="97"/>
      <c r="C74" s="97"/>
      <c r="D74" s="97"/>
      <c r="E74" s="98"/>
      <c r="F74" s="97"/>
      <c r="G74" s="97"/>
      <c r="H74" s="97"/>
      <c r="M74" s="97"/>
    </row>
    <row r="75" spans="1:13">
      <c r="A75" s="97"/>
      <c r="B75" s="97"/>
      <c r="C75" s="97"/>
      <c r="D75" s="97"/>
      <c r="E75" s="98"/>
      <c r="F75" s="97"/>
      <c r="G75" s="97"/>
      <c r="H75" s="97"/>
      <c r="M75" s="97"/>
    </row>
    <row r="76" spans="1:13">
      <c r="A76" s="97"/>
      <c r="B76" s="97"/>
      <c r="C76" s="97"/>
      <c r="D76" s="97"/>
      <c r="E76" s="98"/>
      <c r="F76" s="97"/>
      <c r="G76" s="97"/>
      <c r="H76" s="97"/>
      <c r="M76" s="97"/>
    </row>
    <row r="77" spans="1:13">
      <c r="A77" s="97"/>
      <c r="B77" s="97"/>
      <c r="C77" s="97"/>
      <c r="D77" s="97"/>
      <c r="E77" s="98"/>
      <c r="F77" s="97"/>
      <c r="G77" s="97"/>
      <c r="H77" s="97"/>
      <c r="M77" s="97"/>
    </row>
    <row r="78" spans="1:13">
      <c r="A78" s="97"/>
      <c r="B78" s="97"/>
      <c r="C78" s="97"/>
      <c r="D78" s="97"/>
      <c r="E78" s="98"/>
      <c r="F78" s="97"/>
      <c r="G78" s="97"/>
      <c r="H78" s="97"/>
      <c r="M78" s="97"/>
    </row>
    <row r="79" spans="1:13">
      <c r="A79" s="97"/>
      <c r="B79" s="97"/>
      <c r="C79" s="97"/>
      <c r="D79" s="97"/>
      <c r="E79" s="98"/>
      <c r="F79" s="97"/>
      <c r="G79" s="97"/>
      <c r="H79" s="97"/>
      <c r="M79" s="97"/>
    </row>
    <row r="80" spans="1:13">
      <c r="A80" s="97"/>
      <c r="B80" s="97"/>
      <c r="C80" s="97"/>
      <c r="D80" s="97"/>
      <c r="E80" s="98"/>
      <c r="F80" s="97"/>
      <c r="G80" s="97"/>
      <c r="H80" s="97"/>
      <c r="M80" s="97"/>
    </row>
    <row r="81" spans="1:13">
      <c r="A81" s="97"/>
      <c r="B81" s="97"/>
      <c r="C81" s="97"/>
      <c r="D81" s="97"/>
      <c r="E81" s="98"/>
      <c r="F81" s="97"/>
      <c r="G81" s="97"/>
      <c r="H81" s="97"/>
      <c r="M81" s="97"/>
    </row>
    <row r="82" spans="1:13">
      <c r="A82" s="97"/>
      <c r="B82" s="97"/>
      <c r="C82" s="97"/>
      <c r="D82" s="97"/>
      <c r="E82" s="98"/>
      <c r="F82" s="97"/>
      <c r="G82" s="97"/>
      <c r="H82" s="97"/>
      <c r="M82" s="97"/>
    </row>
    <row r="83" spans="1:13">
      <c r="A83" s="97"/>
      <c r="B83" s="97"/>
      <c r="C83" s="97"/>
      <c r="D83" s="97"/>
      <c r="E83" s="98"/>
      <c r="F83" s="97"/>
      <c r="G83" s="97"/>
      <c r="H83" s="97"/>
      <c r="I83" s="97"/>
      <c r="J83" s="97"/>
      <c r="K83" s="97"/>
      <c r="L83" s="97"/>
      <c r="M83" s="97"/>
    </row>
    <row r="84" spans="1:13">
      <c r="A84" s="97"/>
      <c r="B84" s="97"/>
      <c r="C84" s="97"/>
      <c r="D84" s="97"/>
      <c r="E84" s="98"/>
      <c r="F84" s="97"/>
      <c r="G84" s="97"/>
      <c r="H84" s="97"/>
      <c r="I84" s="97"/>
      <c r="J84" s="97"/>
      <c r="K84" s="97"/>
      <c r="L84" s="97"/>
      <c r="M84" s="97"/>
    </row>
    <row r="85" spans="1:13">
      <c r="A85" s="97"/>
      <c r="B85" s="97"/>
      <c r="C85" s="97"/>
      <c r="D85" s="97"/>
      <c r="E85" s="98"/>
      <c r="F85" s="97"/>
      <c r="G85" s="97"/>
      <c r="H85" s="97"/>
      <c r="I85" s="97"/>
      <c r="J85" s="97"/>
      <c r="K85" s="97"/>
      <c r="L85" s="97"/>
      <c r="M85" s="97"/>
    </row>
    <row r="86" spans="1:13">
      <c r="A86" s="97"/>
      <c r="B86" s="97"/>
      <c r="C86" s="97"/>
      <c r="D86" s="97"/>
      <c r="E86" s="98"/>
      <c r="F86" s="97"/>
      <c r="G86" s="97"/>
      <c r="H86" s="97"/>
      <c r="I86" s="97"/>
      <c r="J86" s="97"/>
      <c r="K86" s="97"/>
      <c r="L86" s="97"/>
      <c r="M86" s="97"/>
    </row>
    <row r="87" spans="1:13">
      <c r="A87" s="103"/>
      <c r="B87" s="103"/>
      <c r="C87" s="103"/>
      <c r="D87" s="103"/>
      <c r="E87" s="98"/>
      <c r="F87" s="103"/>
      <c r="G87" s="103"/>
      <c r="H87" s="103"/>
      <c r="I87" s="103"/>
      <c r="J87" s="103"/>
      <c r="K87" s="103"/>
      <c r="L87" s="103"/>
      <c r="M87" s="103"/>
    </row>
    <row r="88" spans="1:13">
      <c r="A88" s="103"/>
      <c r="B88" s="103"/>
      <c r="C88" s="103"/>
      <c r="D88" s="103"/>
      <c r="E88" s="98"/>
      <c r="F88" s="103"/>
      <c r="G88" s="103"/>
      <c r="H88" s="103"/>
      <c r="I88" s="103"/>
      <c r="J88" s="103"/>
      <c r="K88" s="103"/>
      <c r="L88" s="103"/>
      <c r="M88" s="103"/>
    </row>
    <row r="89" spans="1:13">
      <c r="A89" s="103"/>
      <c r="B89" s="103"/>
      <c r="C89" s="103"/>
      <c r="D89" s="103"/>
      <c r="E89" s="98"/>
      <c r="F89" s="103"/>
      <c r="G89" s="103"/>
      <c r="H89" s="103"/>
      <c r="I89" s="103"/>
      <c r="J89" s="103"/>
      <c r="K89" s="103"/>
      <c r="L89" s="103"/>
      <c r="M89" s="103"/>
    </row>
    <row r="90" spans="1:13">
      <c r="A90" s="103"/>
      <c r="B90" s="103"/>
      <c r="C90" s="103"/>
      <c r="D90" s="103"/>
      <c r="E90" s="98"/>
      <c r="F90" s="103"/>
      <c r="G90" s="103"/>
      <c r="H90" s="103"/>
      <c r="I90" s="103"/>
      <c r="J90" s="103"/>
      <c r="K90" s="103"/>
      <c r="L90" s="103"/>
      <c r="M90" s="103"/>
    </row>
    <row r="91" spans="1:13">
      <c r="A91" s="103"/>
      <c r="B91" s="103"/>
      <c r="C91" s="103"/>
      <c r="D91" s="103"/>
      <c r="E91" s="98"/>
      <c r="F91" s="103"/>
      <c r="G91" s="103"/>
      <c r="H91" s="103"/>
      <c r="I91" s="103"/>
      <c r="J91" s="103"/>
      <c r="K91" s="103"/>
      <c r="L91" s="103"/>
      <c r="M91" s="103"/>
    </row>
    <row r="92" spans="1:13">
      <c r="A92" s="103"/>
      <c r="B92" s="103"/>
      <c r="C92" s="103"/>
      <c r="D92" s="103"/>
      <c r="E92" s="98"/>
      <c r="F92" s="103"/>
      <c r="G92" s="103"/>
      <c r="H92" s="103"/>
      <c r="I92" s="103"/>
      <c r="J92" s="103"/>
      <c r="K92" s="103"/>
      <c r="L92" s="103"/>
      <c r="M92" s="103"/>
    </row>
    <row r="93" spans="1:13">
      <c r="A93" s="103"/>
      <c r="B93" s="103"/>
      <c r="C93" s="103"/>
      <c r="D93" s="103"/>
      <c r="E93" s="98"/>
      <c r="F93" s="103"/>
      <c r="G93" s="103"/>
      <c r="H93" s="103"/>
      <c r="I93" s="103"/>
      <c r="J93" s="103"/>
      <c r="K93" s="103"/>
      <c r="L93" s="103"/>
      <c r="M93" s="103"/>
    </row>
    <row r="94" spans="1:13">
      <c r="A94" s="103"/>
      <c r="B94" s="103"/>
      <c r="C94" s="103"/>
      <c r="D94" s="103"/>
      <c r="E94" s="98"/>
      <c r="F94" s="103"/>
      <c r="G94" s="103"/>
      <c r="H94" s="103"/>
      <c r="I94" s="103"/>
      <c r="J94" s="103"/>
      <c r="K94" s="103"/>
      <c r="L94" s="103"/>
      <c r="M94" s="103"/>
    </row>
    <row r="95" spans="1:13">
      <c r="A95" s="103"/>
      <c r="B95" s="103"/>
      <c r="C95" s="103"/>
      <c r="D95" s="103"/>
      <c r="E95" s="98"/>
      <c r="F95" s="103"/>
      <c r="G95" s="103"/>
      <c r="H95" s="103"/>
      <c r="I95" s="103"/>
      <c r="J95" s="103"/>
      <c r="K95" s="103"/>
      <c r="L95" s="103"/>
      <c r="M95" s="103"/>
    </row>
    <row r="96" spans="1:13">
      <c r="A96" s="103"/>
      <c r="B96" s="103"/>
      <c r="C96" s="103"/>
      <c r="D96" s="103"/>
      <c r="E96" s="98"/>
      <c r="F96" s="103"/>
      <c r="G96" s="103"/>
      <c r="H96" s="103"/>
      <c r="I96" s="103"/>
      <c r="J96" s="103"/>
      <c r="K96" s="103"/>
      <c r="L96" s="103"/>
      <c r="M96" s="103"/>
    </row>
    <row r="97" spans="1:13">
      <c r="A97" s="103"/>
      <c r="B97" s="103"/>
      <c r="C97" s="103"/>
      <c r="D97" s="103"/>
      <c r="E97" s="98"/>
      <c r="F97" s="103"/>
      <c r="G97" s="103"/>
      <c r="H97" s="103"/>
      <c r="I97" s="103"/>
      <c r="J97" s="103"/>
      <c r="K97" s="103"/>
      <c r="L97" s="103"/>
      <c r="M97" s="103"/>
    </row>
    <row r="98" spans="1:13">
      <c r="A98" s="103"/>
      <c r="B98" s="103"/>
      <c r="C98" s="103"/>
      <c r="D98" s="103"/>
      <c r="E98" s="98"/>
      <c r="F98" s="103"/>
      <c r="G98" s="103"/>
      <c r="H98" s="103"/>
      <c r="I98" s="103"/>
      <c r="J98" s="103"/>
      <c r="K98" s="103"/>
      <c r="L98" s="103"/>
      <c r="M98" s="103"/>
    </row>
    <row r="99" spans="1:13">
      <c r="A99" s="103"/>
      <c r="B99" s="103"/>
      <c r="C99" s="103"/>
      <c r="D99" s="103"/>
      <c r="E99" s="98"/>
      <c r="F99" s="103"/>
      <c r="G99" s="103"/>
      <c r="H99" s="103"/>
      <c r="I99" s="103"/>
      <c r="J99" s="103"/>
      <c r="K99" s="103"/>
      <c r="L99" s="103"/>
      <c r="M99" s="103"/>
    </row>
    <row r="100" spans="1:13">
      <c r="A100" s="103"/>
      <c r="B100" s="103"/>
      <c r="C100" s="103"/>
      <c r="D100" s="103"/>
      <c r="E100" s="98"/>
      <c r="F100" s="103"/>
      <c r="G100" s="103"/>
      <c r="H100" s="103"/>
      <c r="I100" s="103"/>
      <c r="J100" s="103"/>
      <c r="K100" s="103"/>
      <c r="L100" s="103"/>
      <c r="M100" s="103"/>
    </row>
    <row r="101" spans="1:13">
      <c r="E101" s="98"/>
    </row>
    <row r="102" spans="1:13">
      <c r="E102" s="98"/>
    </row>
    <row r="103" spans="1:13">
      <c r="E103" s="98"/>
    </row>
    <row r="104" spans="1:13">
      <c r="E104" s="98"/>
    </row>
    <row r="105" spans="1:13">
      <c r="E105" s="98"/>
    </row>
    <row r="106" spans="1:13">
      <c r="E106" s="98"/>
    </row>
    <row r="107" spans="1:13">
      <c r="E107" s="98"/>
    </row>
    <row r="108" spans="1:13">
      <c r="E108" s="98"/>
    </row>
    <row r="109" spans="1:13">
      <c r="E109" s="98"/>
    </row>
    <row r="110" spans="1:13">
      <c r="E110" s="98"/>
    </row>
    <row r="111" spans="1:13">
      <c r="E111" s="98"/>
    </row>
    <row r="112" spans="1:13">
      <c r="E112" s="98"/>
    </row>
    <row r="113" spans="5:5">
      <c r="E113" s="98"/>
    </row>
    <row r="114" spans="5:5">
      <c r="E114" s="98"/>
    </row>
    <row r="115" spans="5:5">
      <c r="E115" s="98"/>
    </row>
    <row r="116" spans="5:5">
      <c r="E116" s="98"/>
    </row>
    <row r="117" spans="5:5">
      <c r="E117" s="98"/>
    </row>
    <row r="118" spans="5:5">
      <c r="E118" s="98"/>
    </row>
    <row r="119" spans="5:5">
      <c r="E119" s="98"/>
    </row>
    <row r="120" spans="5:5">
      <c r="E120" s="98"/>
    </row>
    <row r="121" spans="5:5">
      <c r="E121" s="98"/>
    </row>
    <row r="122" spans="5:5">
      <c r="E122" s="98"/>
    </row>
    <row r="123" spans="5:5">
      <c r="E123" s="98"/>
    </row>
    <row r="124" spans="5:5">
      <c r="E124" s="98"/>
    </row>
    <row r="125" spans="5:5">
      <c r="E125" s="98"/>
    </row>
    <row r="126" spans="5:5">
      <c r="E126" s="98"/>
    </row>
    <row r="127" spans="5:5">
      <c r="E127" s="98"/>
    </row>
    <row r="128" spans="5:5">
      <c r="E128" s="98"/>
    </row>
    <row r="129" spans="5:5">
      <c r="E129" s="98"/>
    </row>
    <row r="130" spans="5:5">
      <c r="E130" s="98"/>
    </row>
    <row r="131" spans="5:5">
      <c r="E131" s="98"/>
    </row>
  </sheetData>
  <mergeCells count="14">
    <mergeCell ref="A2:M2"/>
    <mergeCell ref="A3:M3"/>
    <mergeCell ref="A50:M50"/>
    <mergeCell ref="A45:M45"/>
    <mergeCell ref="A9:M9"/>
    <mergeCell ref="A13:M13"/>
    <mergeCell ref="A17:M17"/>
    <mergeCell ref="A21:M21"/>
    <mergeCell ref="I66:L66"/>
    <mergeCell ref="A5:M5"/>
    <mergeCell ref="A25:M25"/>
    <mergeCell ref="A29:M29"/>
    <mergeCell ref="A36:M36"/>
    <mergeCell ref="A41:M41"/>
  </mergeCells>
  <phoneticPr fontId="0" type="noConversion"/>
  <pageMargins left="0.59055118110236227" right="0" top="0.74803149606299213" bottom="0" header="0" footer="0"/>
  <pageSetup paperSize="9" scale="62"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theme="4" tint="0.39997558519241921"/>
  </sheetPr>
  <dimension ref="A2:N96"/>
  <sheetViews>
    <sheetView showGridLines="0" topLeftCell="A82" workbookViewId="0">
      <selection activeCell="W100" sqref="W100"/>
    </sheetView>
  </sheetViews>
  <sheetFormatPr defaultColWidth="9.28515625" defaultRowHeight="30.75" customHeight="1"/>
  <cols>
    <col min="1" max="1" width="5.42578125" style="1" customWidth="1"/>
    <col min="2" max="2" width="20.7109375" style="1" customWidth="1"/>
    <col min="3" max="4" width="11.28515625" style="242" bestFit="1" customWidth="1"/>
    <col min="5" max="5" width="10.140625" style="242" bestFit="1" customWidth="1"/>
    <col min="6" max="7" width="11.28515625" style="242" bestFit="1" customWidth="1"/>
    <col min="8" max="8" width="10.140625" style="242" bestFit="1" customWidth="1"/>
    <col min="9" max="10" width="11.28515625" style="1" bestFit="1" customWidth="1"/>
    <col min="11" max="11" width="10.140625" style="1" bestFit="1" customWidth="1"/>
    <col min="12" max="13" width="11.28515625" style="1" bestFit="1" customWidth="1"/>
    <col min="14" max="14" width="10.140625" style="1" bestFit="1" customWidth="1"/>
    <col min="15" max="16384" width="9.28515625" style="1"/>
  </cols>
  <sheetData>
    <row r="2" spans="1:14" ht="30.75" customHeight="1">
      <c r="A2" s="280" t="s">
        <v>711</v>
      </c>
      <c r="B2" s="280"/>
      <c r="C2" s="280"/>
      <c r="D2" s="280"/>
      <c r="E2" s="280"/>
      <c r="F2" s="280"/>
      <c r="G2" s="280"/>
      <c r="H2" s="280"/>
    </row>
    <row r="3" spans="1:14" s="273" customFormat="1" ht="19.5" customHeight="1" thickBot="1">
      <c r="A3" s="255" t="s">
        <v>712</v>
      </c>
      <c r="B3" s="272"/>
      <c r="C3" s="244"/>
      <c r="D3" s="245"/>
      <c r="E3" s="245"/>
      <c r="F3" s="245"/>
      <c r="M3" s="773" t="s">
        <v>777</v>
      </c>
      <c r="N3" s="774"/>
    </row>
    <row r="4" spans="1:14" s="8" customFormat="1" ht="30.75" customHeight="1" thickBot="1">
      <c r="A4" s="775" t="s">
        <v>368</v>
      </c>
      <c r="B4" s="776" t="s">
        <v>367</v>
      </c>
      <c r="C4" s="777" t="s">
        <v>9</v>
      </c>
      <c r="D4" s="777"/>
      <c r="E4" s="777"/>
      <c r="F4" s="777" t="s">
        <v>694</v>
      </c>
      <c r="G4" s="777"/>
      <c r="H4" s="777"/>
      <c r="I4" s="777" t="s">
        <v>178</v>
      </c>
      <c r="J4" s="777"/>
      <c r="K4" s="777"/>
      <c r="L4" s="777" t="s">
        <v>124</v>
      </c>
      <c r="M4" s="778"/>
      <c r="N4" s="778"/>
    </row>
    <row r="5" spans="1:14" ht="30.75" customHeight="1" thickBot="1">
      <c r="A5" s="775"/>
      <c r="B5" s="776"/>
      <c r="C5" s="502" t="s">
        <v>124</v>
      </c>
      <c r="D5" s="503" t="s">
        <v>91</v>
      </c>
      <c r="E5" s="503" t="s">
        <v>90</v>
      </c>
      <c r="F5" s="502" t="s">
        <v>124</v>
      </c>
      <c r="G5" s="503" t="s">
        <v>91</v>
      </c>
      <c r="H5" s="503" t="s">
        <v>90</v>
      </c>
      <c r="I5" s="502" t="s">
        <v>124</v>
      </c>
      <c r="J5" s="503" t="s">
        <v>91</v>
      </c>
      <c r="K5" s="503" t="s">
        <v>90</v>
      </c>
      <c r="L5" s="502" t="s">
        <v>124</v>
      </c>
      <c r="M5" s="503" t="s">
        <v>91</v>
      </c>
      <c r="N5" s="503" t="s">
        <v>90</v>
      </c>
    </row>
    <row r="6" spans="1:14" ht="16.5" customHeight="1" thickBot="1">
      <c r="A6" s="775"/>
      <c r="B6" s="776"/>
      <c r="C6" s="504" t="s">
        <v>156</v>
      </c>
      <c r="D6" s="505" t="s">
        <v>153</v>
      </c>
      <c r="E6" s="505" t="s">
        <v>23</v>
      </c>
      <c r="F6" s="504" t="s">
        <v>156</v>
      </c>
      <c r="G6" s="505" t="s">
        <v>153</v>
      </c>
      <c r="H6" s="505" t="s">
        <v>23</v>
      </c>
      <c r="I6" s="504" t="s">
        <v>156</v>
      </c>
      <c r="J6" s="505" t="s">
        <v>153</v>
      </c>
      <c r="K6" s="505" t="s">
        <v>23</v>
      </c>
      <c r="L6" s="504" t="s">
        <v>156</v>
      </c>
      <c r="M6" s="505" t="s">
        <v>153</v>
      </c>
      <c r="N6" s="505" t="s">
        <v>23</v>
      </c>
    </row>
    <row r="7" spans="1:14" ht="30.75" customHeight="1" thickBot="1">
      <c r="A7" s="506" t="s">
        <v>30</v>
      </c>
      <c r="B7" s="507" t="s">
        <v>31</v>
      </c>
      <c r="C7" s="508">
        <v>231596</v>
      </c>
      <c r="D7" s="508">
        <v>133497</v>
      </c>
      <c r="E7" s="508">
        <v>98099</v>
      </c>
      <c r="F7" s="508">
        <v>65027</v>
      </c>
      <c r="G7" s="508">
        <v>31846</v>
      </c>
      <c r="H7" s="508">
        <v>33181</v>
      </c>
      <c r="I7" s="508">
        <v>53864</v>
      </c>
      <c r="J7" s="508">
        <v>25661</v>
      </c>
      <c r="K7" s="508">
        <v>28203</v>
      </c>
      <c r="L7" s="508">
        <v>350487</v>
      </c>
      <c r="M7" s="508">
        <v>191004</v>
      </c>
      <c r="N7" s="508">
        <v>159483</v>
      </c>
    </row>
    <row r="8" spans="1:14" ht="30.75" customHeight="1" thickBot="1">
      <c r="A8" s="509" t="s">
        <v>32</v>
      </c>
      <c r="B8" s="510" t="s">
        <v>33</v>
      </c>
      <c r="C8" s="508">
        <v>28432</v>
      </c>
      <c r="D8" s="508">
        <v>19093</v>
      </c>
      <c r="E8" s="508">
        <v>9339</v>
      </c>
      <c r="F8" s="508">
        <v>22412</v>
      </c>
      <c r="G8" s="508">
        <v>13207</v>
      </c>
      <c r="H8" s="508">
        <v>9205</v>
      </c>
      <c r="I8" s="508">
        <v>9178</v>
      </c>
      <c r="J8" s="508">
        <v>5804</v>
      </c>
      <c r="K8" s="508">
        <v>3374</v>
      </c>
      <c r="L8" s="508">
        <v>60022</v>
      </c>
      <c r="M8" s="508">
        <v>38104</v>
      </c>
      <c r="N8" s="508">
        <v>21918</v>
      </c>
    </row>
    <row r="9" spans="1:14" ht="30.75" customHeight="1" thickBot="1">
      <c r="A9" s="509" t="s">
        <v>34</v>
      </c>
      <c r="B9" s="510" t="s">
        <v>35</v>
      </c>
      <c r="C9" s="508">
        <v>66175</v>
      </c>
      <c r="D9" s="508">
        <v>43156</v>
      </c>
      <c r="E9" s="508">
        <v>23019</v>
      </c>
      <c r="F9" s="508">
        <v>39853</v>
      </c>
      <c r="G9" s="508">
        <v>21160</v>
      </c>
      <c r="H9" s="508">
        <v>18693</v>
      </c>
      <c r="I9" s="508">
        <v>21333</v>
      </c>
      <c r="J9" s="508">
        <v>12445</v>
      </c>
      <c r="K9" s="508">
        <v>8888</v>
      </c>
      <c r="L9" s="508">
        <v>127361</v>
      </c>
      <c r="M9" s="508">
        <v>76761</v>
      </c>
      <c r="N9" s="508">
        <v>50600</v>
      </c>
    </row>
    <row r="10" spans="1:14" ht="30.75" customHeight="1" thickBot="1">
      <c r="A10" s="509" t="s">
        <v>36</v>
      </c>
      <c r="B10" s="510" t="s">
        <v>37</v>
      </c>
      <c r="C10" s="508">
        <v>9640</v>
      </c>
      <c r="D10" s="508">
        <v>5654</v>
      </c>
      <c r="E10" s="508">
        <v>3986</v>
      </c>
      <c r="F10" s="508">
        <v>9073</v>
      </c>
      <c r="G10" s="508">
        <v>5194</v>
      </c>
      <c r="H10" s="508">
        <v>3879</v>
      </c>
      <c r="I10" s="508">
        <v>4392</v>
      </c>
      <c r="J10" s="508">
        <v>2762</v>
      </c>
      <c r="K10" s="508">
        <v>1630</v>
      </c>
      <c r="L10" s="508">
        <v>23105</v>
      </c>
      <c r="M10" s="508">
        <v>13610</v>
      </c>
      <c r="N10" s="508">
        <v>9495</v>
      </c>
    </row>
    <row r="11" spans="1:14" ht="30.75" customHeight="1" thickBot="1">
      <c r="A11" s="509" t="s">
        <v>24</v>
      </c>
      <c r="B11" s="510" t="s">
        <v>25</v>
      </c>
      <c r="C11" s="508">
        <v>37455</v>
      </c>
      <c r="D11" s="508">
        <v>24105</v>
      </c>
      <c r="E11" s="508">
        <v>13350</v>
      </c>
      <c r="F11" s="508">
        <v>24378</v>
      </c>
      <c r="G11" s="508">
        <v>12715</v>
      </c>
      <c r="H11" s="508">
        <v>11663</v>
      </c>
      <c r="I11" s="508">
        <v>13968</v>
      </c>
      <c r="J11" s="508">
        <v>8478</v>
      </c>
      <c r="K11" s="508">
        <v>5490</v>
      </c>
      <c r="L11" s="508">
        <v>75801</v>
      </c>
      <c r="M11" s="508">
        <v>45298</v>
      </c>
      <c r="N11" s="508">
        <v>30503</v>
      </c>
    </row>
    <row r="12" spans="1:14" ht="30.75" customHeight="1" thickBot="1">
      <c r="A12" s="509" t="s">
        <v>26</v>
      </c>
      <c r="B12" s="510" t="s">
        <v>27</v>
      </c>
      <c r="C12" s="508">
        <v>590105</v>
      </c>
      <c r="D12" s="508">
        <v>357347</v>
      </c>
      <c r="E12" s="508">
        <v>232758</v>
      </c>
      <c r="F12" s="508">
        <v>142615</v>
      </c>
      <c r="G12" s="508">
        <v>72871</v>
      </c>
      <c r="H12" s="508">
        <v>69744</v>
      </c>
      <c r="I12" s="508">
        <v>345540</v>
      </c>
      <c r="J12" s="508">
        <v>163811</v>
      </c>
      <c r="K12" s="508">
        <v>181729</v>
      </c>
      <c r="L12" s="508">
        <v>1078260</v>
      </c>
      <c r="M12" s="508">
        <v>594029</v>
      </c>
      <c r="N12" s="508">
        <v>484231</v>
      </c>
    </row>
    <row r="13" spans="1:14" ht="30.75" customHeight="1" thickBot="1">
      <c r="A13" s="509" t="s">
        <v>28</v>
      </c>
      <c r="B13" s="510" t="s">
        <v>29</v>
      </c>
      <c r="C13" s="508">
        <v>238004</v>
      </c>
      <c r="D13" s="508">
        <v>143232</v>
      </c>
      <c r="E13" s="508">
        <v>94772</v>
      </c>
      <c r="F13" s="508">
        <v>90540</v>
      </c>
      <c r="G13" s="508">
        <v>56020</v>
      </c>
      <c r="H13" s="508">
        <v>34520</v>
      </c>
      <c r="I13" s="508">
        <v>83768</v>
      </c>
      <c r="J13" s="508">
        <v>39895</v>
      </c>
      <c r="K13" s="508">
        <v>43873</v>
      </c>
      <c r="L13" s="508">
        <v>412312</v>
      </c>
      <c r="M13" s="508">
        <v>239147</v>
      </c>
      <c r="N13" s="508">
        <v>173165</v>
      </c>
    </row>
    <row r="14" spans="1:14" ht="30.75" customHeight="1" thickBot="1">
      <c r="A14" s="509" t="s">
        <v>117</v>
      </c>
      <c r="B14" s="510" t="s">
        <v>118</v>
      </c>
      <c r="C14" s="508">
        <v>25196</v>
      </c>
      <c r="D14" s="508">
        <v>16235</v>
      </c>
      <c r="E14" s="508">
        <v>8961</v>
      </c>
      <c r="F14" s="508">
        <v>6944</v>
      </c>
      <c r="G14" s="508">
        <v>3152</v>
      </c>
      <c r="H14" s="508">
        <v>3792</v>
      </c>
      <c r="I14" s="508">
        <v>6837</v>
      </c>
      <c r="J14" s="508">
        <v>4177</v>
      </c>
      <c r="K14" s="508">
        <v>2660</v>
      </c>
      <c r="L14" s="508">
        <v>38977</v>
      </c>
      <c r="M14" s="508">
        <v>23564</v>
      </c>
      <c r="N14" s="508">
        <v>15413</v>
      </c>
    </row>
    <row r="15" spans="1:14" ht="30.75" customHeight="1" thickBot="1">
      <c r="A15" s="509" t="s">
        <v>119</v>
      </c>
      <c r="B15" s="510" t="s">
        <v>94</v>
      </c>
      <c r="C15" s="508">
        <v>149226</v>
      </c>
      <c r="D15" s="508">
        <v>83218</v>
      </c>
      <c r="E15" s="508">
        <v>66008</v>
      </c>
      <c r="F15" s="508">
        <v>62261</v>
      </c>
      <c r="G15" s="508">
        <v>33877</v>
      </c>
      <c r="H15" s="508">
        <v>28384</v>
      </c>
      <c r="I15" s="508">
        <v>49158</v>
      </c>
      <c r="J15" s="508">
        <v>24103</v>
      </c>
      <c r="K15" s="508">
        <v>25055</v>
      </c>
      <c r="L15" s="508">
        <v>260645</v>
      </c>
      <c r="M15" s="508">
        <v>141198</v>
      </c>
      <c r="N15" s="508">
        <v>119447</v>
      </c>
    </row>
    <row r="16" spans="1:14" ht="30.75" customHeight="1" thickBot="1">
      <c r="A16" s="509">
        <v>10</v>
      </c>
      <c r="B16" s="510" t="s">
        <v>76</v>
      </c>
      <c r="C16" s="508">
        <v>186592</v>
      </c>
      <c r="D16" s="508">
        <v>107651</v>
      </c>
      <c r="E16" s="508">
        <v>78941</v>
      </c>
      <c r="F16" s="508">
        <v>72669</v>
      </c>
      <c r="G16" s="508">
        <v>37935</v>
      </c>
      <c r="H16" s="508">
        <v>34734</v>
      </c>
      <c r="I16" s="508">
        <v>66890</v>
      </c>
      <c r="J16" s="508">
        <v>34804</v>
      </c>
      <c r="K16" s="508">
        <v>32086</v>
      </c>
      <c r="L16" s="508">
        <v>326151</v>
      </c>
      <c r="M16" s="508">
        <v>180390</v>
      </c>
      <c r="N16" s="508">
        <v>145761</v>
      </c>
    </row>
    <row r="17" spans="1:14" ht="30.75" customHeight="1" thickBot="1">
      <c r="A17" s="511">
        <v>11</v>
      </c>
      <c r="B17" s="510" t="s">
        <v>77</v>
      </c>
      <c r="C17" s="508">
        <v>30743</v>
      </c>
      <c r="D17" s="508">
        <v>19648</v>
      </c>
      <c r="E17" s="508">
        <v>11095</v>
      </c>
      <c r="F17" s="508">
        <v>8749</v>
      </c>
      <c r="G17" s="508">
        <v>4512</v>
      </c>
      <c r="H17" s="508">
        <v>4237</v>
      </c>
      <c r="I17" s="508">
        <v>6640</v>
      </c>
      <c r="J17" s="508">
        <v>3659</v>
      </c>
      <c r="K17" s="508">
        <v>2981</v>
      </c>
      <c r="L17" s="508">
        <v>46132</v>
      </c>
      <c r="M17" s="508">
        <v>27819</v>
      </c>
      <c r="N17" s="508">
        <v>18313</v>
      </c>
    </row>
    <row r="18" spans="1:14" ht="30.75" customHeight="1" thickBot="1">
      <c r="A18" s="511">
        <v>12</v>
      </c>
      <c r="B18" s="510" t="s">
        <v>78</v>
      </c>
      <c r="C18" s="508">
        <v>10504</v>
      </c>
      <c r="D18" s="508">
        <v>6444</v>
      </c>
      <c r="E18" s="508">
        <v>4060</v>
      </c>
      <c r="F18" s="508">
        <v>5099</v>
      </c>
      <c r="G18" s="508">
        <v>2480</v>
      </c>
      <c r="H18" s="508">
        <v>2619</v>
      </c>
      <c r="I18" s="508">
        <v>5449</v>
      </c>
      <c r="J18" s="508">
        <v>3472</v>
      </c>
      <c r="K18" s="508">
        <v>1977</v>
      </c>
      <c r="L18" s="508">
        <v>21052</v>
      </c>
      <c r="M18" s="508">
        <v>12396</v>
      </c>
      <c r="N18" s="508">
        <v>8656</v>
      </c>
    </row>
    <row r="19" spans="1:14" ht="30.75" customHeight="1" thickBot="1">
      <c r="A19" s="511">
        <v>13</v>
      </c>
      <c r="B19" s="510" t="s">
        <v>79</v>
      </c>
      <c r="C19" s="508">
        <v>8299</v>
      </c>
      <c r="D19" s="508">
        <v>5137</v>
      </c>
      <c r="E19" s="508">
        <v>3162</v>
      </c>
      <c r="F19" s="508">
        <v>8912</v>
      </c>
      <c r="G19" s="508">
        <v>5034</v>
      </c>
      <c r="H19" s="508">
        <v>3878</v>
      </c>
      <c r="I19" s="508">
        <v>6195</v>
      </c>
      <c r="J19" s="508">
        <v>4218</v>
      </c>
      <c r="K19" s="508">
        <v>1977</v>
      </c>
      <c r="L19" s="508">
        <v>23406</v>
      </c>
      <c r="M19" s="508">
        <v>14389</v>
      </c>
      <c r="N19" s="508">
        <v>9017</v>
      </c>
    </row>
    <row r="20" spans="1:14" ht="30.75" customHeight="1" thickBot="1">
      <c r="A20" s="511">
        <v>14</v>
      </c>
      <c r="B20" s="510" t="s">
        <v>80</v>
      </c>
      <c r="C20" s="508">
        <v>38261</v>
      </c>
      <c r="D20" s="508">
        <v>24679</v>
      </c>
      <c r="E20" s="508">
        <v>13582</v>
      </c>
      <c r="F20" s="508">
        <v>12983</v>
      </c>
      <c r="G20" s="508">
        <v>6944</v>
      </c>
      <c r="H20" s="508">
        <v>6039</v>
      </c>
      <c r="I20" s="508">
        <v>12105</v>
      </c>
      <c r="J20" s="508">
        <v>6580</v>
      </c>
      <c r="K20" s="508">
        <v>5525</v>
      </c>
      <c r="L20" s="508">
        <v>63349</v>
      </c>
      <c r="M20" s="508">
        <v>38203</v>
      </c>
      <c r="N20" s="508">
        <v>25146</v>
      </c>
    </row>
    <row r="21" spans="1:14" ht="30.75" customHeight="1" thickBot="1">
      <c r="A21" s="511">
        <v>15</v>
      </c>
      <c r="B21" s="510" t="s">
        <v>81</v>
      </c>
      <c r="C21" s="508">
        <v>30368</v>
      </c>
      <c r="D21" s="508">
        <v>19180</v>
      </c>
      <c r="E21" s="508">
        <v>11188</v>
      </c>
      <c r="F21" s="508">
        <v>21564</v>
      </c>
      <c r="G21" s="508">
        <v>10719</v>
      </c>
      <c r="H21" s="508">
        <v>10845</v>
      </c>
      <c r="I21" s="508">
        <v>10792</v>
      </c>
      <c r="J21" s="508">
        <v>6211</v>
      </c>
      <c r="K21" s="508">
        <v>4581</v>
      </c>
      <c r="L21" s="508">
        <v>62724</v>
      </c>
      <c r="M21" s="508">
        <v>36110</v>
      </c>
      <c r="N21" s="508">
        <v>26614</v>
      </c>
    </row>
    <row r="22" spans="1:14" ht="30.75" customHeight="1" thickBot="1">
      <c r="A22" s="511">
        <v>16</v>
      </c>
      <c r="B22" s="510" t="s">
        <v>82</v>
      </c>
      <c r="C22" s="508">
        <v>426034</v>
      </c>
      <c r="D22" s="508">
        <v>239179</v>
      </c>
      <c r="E22" s="508">
        <v>186855</v>
      </c>
      <c r="F22" s="508">
        <v>93306</v>
      </c>
      <c r="G22" s="508">
        <v>48727</v>
      </c>
      <c r="H22" s="508">
        <v>44579</v>
      </c>
      <c r="I22" s="508">
        <v>76488</v>
      </c>
      <c r="J22" s="508">
        <v>37422</v>
      </c>
      <c r="K22" s="508">
        <v>39066</v>
      </c>
      <c r="L22" s="508">
        <v>595828</v>
      </c>
      <c r="M22" s="508">
        <v>325328</v>
      </c>
      <c r="N22" s="508">
        <v>270500</v>
      </c>
    </row>
    <row r="23" spans="1:14" ht="30.75" customHeight="1" thickBot="1">
      <c r="A23" s="511">
        <v>17</v>
      </c>
      <c r="B23" s="510" t="s">
        <v>83</v>
      </c>
      <c r="C23" s="508">
        <v>72638</v>
      </c>
      <c r="D23" s="508">
        <v>40620</v>
      </c>
      <c r="E23" s="508">
        <v>32018</v>
      </c>
      <c r="F23" s="508">
        <v>37235</v>
      </c>
      <c r="G23" s="508">
        <v>21017</v>
      </c>
      <c r="H23" s="508">
        <v>16218</v>
      </c>
      <c r="I23" s="508">
        <v>27112</v>
      </c>
      <c r="J23" s="508">
        <v>14570</v>
      </c>
      <c r="K23" s="508">
        <v>12542</v>
      </c>
      <c r="L23" s="508">
        <v>136985</v>
      </c>
      <c r="M23" s="508">
        <v>76207</v>
      </c>
      <c r="N23" s="508">
        <v>60778</v>
      </c>
    </row>
    <row r="24" spans="1:14" ht="30.75" customHeight="1" thickBot="1">
      <c r="A24" s="511">
        <v>18</v>
      </c>
      <c r="B24" s="510" t="s">
        <v>84</v>
      </c>
      <c r="C24" s="508">
        <v>17615</v>
      </c>
      <c r="D24" s="508">
        <v>12125</v>
      </c>
      <c r="E24" s="508">
        <v>5490</v>
      </c>
      <c r="F24" s="508">
        <v>11039</v>
      </c>
      <c r="G24" s="508">
        <v>5319</v>
      </c>
      <c r="H24" s="508">
        <v>5720</v>
      </c>
      <c r="I24" s="508">
        <v>9205</v>
      </c>
      <c r="J24" s="508">
        <v>5514</v>
      </c>
      <c r="K24" s="508">
        <v>3691</v>
      </c>
      <c r="L24" s="508">
        <v>37859</v>
      </c>
      <c r="M24" s="508">
        <v>22958</v>
      </c>
      <c r="N24" s="508">
        <v>14901</v>
      </c>
    </row>
    <row r="25" spans="1:14" ht="30.75" customHeight="1" thickBot="1">
      <c r="A25" s="511">
        <v>19</v>
      </c>
      <c r="B25" s="512" t="s">
        <v>85</v>
      </c>
      <c r="C25" s="508">
        <v>67786</v>
      </c>
      <c r="D25" s="508">
        <v>45226</v>
      </c>
      <c r="E25" s="508">
        <v>22560</v>
      </c>
      <c r="F25" s="508">
        <v>25212</v>
      </c>
      <c r="G25" s="508">
        <v>12839</v>
      </c>
      <c r="H25" s="508">
        <v>12373</v>
      </c>
      <c r="I25" s="508">
        <v>15722</v>
      </c>
      <c r="J25" s="508">
        <v>9504</v>
      </c>
      <c r="K25" s="508">
        <v>6218</v>
      </c>
      <c r="L25" s="508">
        <v>108720</v>
      </c>
      <c r="M25" s="508">
        <v>67569</v>
      </c>
      <c r="N25" s="508">
        <v>41151</v>
      </c>
    </row>
    <row r="26" spans="1:14" ht="30.75" customHeight="1" thickBot="1">
      <c r="A26" s="511">
        <v>20</v>
      </c>
      <c r="B26" s="512" t="s">
        <v>86</v>
      </c>
      <c r="C26" s="508">
        <v>142079</v>
      </c>
      <c r="D26" s="508">
        <v>80034</v>
      </c>
      <c r="E26" s="508">
        <v>62045</v>
      </c>
      <c r="F26" s="508">
        <v>62444</v>
      </c>
      <c r="G26" s="508">
        <v>31135</v>
      </c>
      <c r="H26" s="508">
        <v>31309</v>
      </c>
      <c r="I26" s="508">
        <v>32581</v>
      </c>
      <c r="J26" s="508">
        <v>17385</v>
      </c>
      <c r="K26" s="508">
        <v>15196</v>
      </c>
      <c r="L26" s="508">
        <v>237104</v>
      </c>
      <c r="M26" s="508">
        <v>128554</v>
      </c>
      <c r="N26" s="508">
        <v>108550</v>
      </c>
    </row>
    <row r="27" spans="1:14" ht="30.75" customHeight="1" thickBot="1">
      <c r="A27" s="511">
        <v>21</v>
      </c>
      <c r="B27" s="512" t="s">
        <v>101</v>
      </c>
      <c r="C27" s="508">
        <v>68639</v>
      </c>
      <c r="D27" s="508">
        <v>39098</v>
      </c>
      <c r="E27" s="508">
        <v>29541</v>
      </c>
      <c r="F27" s="508">
        <v>24635</v>
      </c>
      <c r="G27" s="508">
        <v>12078</v>
      </c>
      <c r="H27" s="508">
        <v>12557</v>
      </c>
      <c r="I27" s="508">
        <v>22616</v>
      </c>
      <c r="J27" s="508">
        <v>12265</v>
      </c>
      <c r="K27" s="508">
        <v>10351</v>
      </c>
      <c r="L27" s="508">
        <v>115890</v>
      </c>
      <c r="M27" s="508">
        <v>63441</v>
      </c>
      <c r="N27" s="508">
        <v>52449</v>
      </c>
    </row>
    <row r="28" spans="1:14" ht="30.75" customHeight="1" thickBot="1">
      <c r="A28" s="511">
        <v>22</v>
      </c>
      <c r="B28" s="512" t="s">
        <v>102</v>
      </c>
      <c r="C28" s="508">
        <v>49100</v>
      </c>
      <c r="D28" s="508">
        <v>27852</v>
      </c>
      <c r="E28" s="508">
        <v>21248</v>
      </c>
      <c r="F28" s="508">
        <v>36255</v>
      </c>
      <c r="G28" s="508">
        <v>21469</v>
      </c>
      <c r="H28" s="508">
        <v>14786</v>
      </c>
      <c r="I28" s="508">
        <v>17277</v>
      </c>
      <c r="J28" s="508">
        <v>8727</v>
      </c>
      <c r="K28" s="508">
        <v>8550</v>
      </c>
      <c r="L28" s="508">
        <v>102632</v>
      </c>
      <c r="M28" s="508">
        <v>58048</v>
      </c>
      <c r="N28" s="508">
        <v>44584</v>
      </c>
    </row>
    <row r="29" spans="1:14" ht="30.75" customHeight="1" thickBot="1">
      <c r="A29" s="511">
        <v>23</v>
      </c>
      <c r="B29" s="512" t="s">
        <v>103</v>
      </c>
      <c r="C29" s="508">
        <v>57926</v>
      </c>
      <c r="D29" s="508">
        <v>34808</v>
      </c>
      <c r="E29" s="508">
        <v>23118</v>
      </c>
      <c r="F29" s="508">
        <v>13294</v>
      </c>
      <c r="G29" s="508">
        <v>6669</v>
      </c>
      <c r="H29" s="508">
        <v>6625</v>
      </c>
      <c r="I29" s="508">
        <v>19158</v>
      </c>
      <c r="J29" s="508">
        <v>10996</v>
      </c>
      <c r="K29" s="508">
        <v>8162</v>
      </c>
      <c r="L29" s="508">
        <v>90378</v>
      </c>
      <c r="M29" s="508">
        <v>52473</v>
      </c>
      <c r="N29" s="508">
        <v>37905</v>
      </c>
    </row>
    <row r="30" spans="1:14" ht="30.75" customHeight="1" thickBot="1">
      <c r="A30" s="511">
        <v>24</v>
      </c>
      <c r="B30" s="512" t="s">
        <v>126</v>
      </c>
      <c r="C30" s="508">
        <v>22138</v>
      </c>
      <c r="D30" s="508">
        <v>14101</v>
      </c>
      <c r="E30" s="508">
        <v>8037</v>
      </c>
      <c r="F30" s="508">
        <v>10809</v>
      </c>
      <c r="G30" s="508">
        <v>5349</v>
      </c>
      <c r="H30" s="508">
        <v>5460</v>
      </c>
      <c r="I30" s="508">
        <v>6703</v>
      </c>
      <c r="J30" s="508">
        <v>3891</v>
      </c>
      <c r="K30" s="508">
        <v>2812</v>
      </c>
      <c r="L30" s="508">
        <v>39650</v>
      </c>
      <c r="M30" s="508">
        <v>23341</v>
      </c>
      <c r="N30" s="508">
        <v>16309</v>
      </c>
    </row>
    <row r="31" spans="1:14" ht="30.75" customHeight="1" thickBot="1">
      <c r="A31" s="511">
        <v>25</v>
      </c>
      <c r="B31" s="512" t="s">
        <v>127</v>
      </c>
      <c r="C31" s="508">
        <v>45768</v>
      </c>
      <c r="D31" s="508">
        <v>28508</v>
      </c>
      <c r="E31" s="508">
        <v>17260</v>
      </c>
      <c r="F31" s="508">
        <v>22461</v>
      </c>
      <c r="G31" s="508">
        <v>11544</v>
      </c>
      <c r="H31" s="508">
        <v>10917</v>
      </c>
      <c r="I31" s="508">
        <v>16832</v>
      </c>
      <c r="J31" s="508">
        <v>9083</v>
      </c>
      <c r="K31" s="508">
        <v>7749</v>
      </c>
      <c r="L31" s="508">
        <v>85061</v>
      </c>
      <c r="M31" s="508">
        <v>49135</v>
      </c>
      <c r="N31" s="508">
        <v>35926</v>
      </c>
    </row>
    <row r="32" spans="1:14" ht="30.75" customHeight="1" thickBot="1">
      <c r="A32" s="511">
        <v>26</v>
      </c>
      <c r="B32" s="512" t="s">
        <v>0</v>
      </c>
      <c r="C32" s="508">
        <v>123650</v>
      </c>
      <c r="D32" s="508">
        <v>73811</v>
      </c>
      <c r="E32" s="508">
        <v>49839</v>
      </c>
      <c r="F32" s="508">
        <v>33600</v>
      </c>
      <c r="G32" s="508">
        <v>15109</v>
      </c>
      <c r="H32" s="508">
        <v>18491</v>
      </c>
      <c r="I32" s="508">
        <v>41107</v>
      </c>
      <c r="J32" s="508">
        <v>21286</v>
      </c>
      <c r="K32" s="508">
        <v>19821</v>
      </c>
      <c r="L32" s="508">
        <v>198357</v>
      </c>
      <c r="M32" s="508">
        <v>110206</v>
      </c>
      <c r="N32" s="508">
        <v>88151</v>
      </c>
    </row>
    <row r="33" spans="1:14" ht="30.75" customHeight="1" thickBot="1">
      <c r="A33" s="511">
        <v>27</v>
      </c>
      <c r="B33" s="512" t="s">
        <v>10</v>
      </c>
      <c r="C33" s="508">
        <v>114297</v>
      </c>
      <c r="D33" s="508">
        <v>73107</v>
      </c>
      <c r="E33" s="508">
        <v>41190</v>
      </c>
      <c r="F33" s="508">
        <v>48550</v>
      </c>
      <c r="G33" s="508">
        <v>26034</v>
      </c>
      <c r="H33" s="508">
        <v>22516</v>
      </c>
      <c r="I33" s="508">
        <v>24848</v>
      </c>
      <c r="J33" s="508">
        <v>13415</v>
      </c>
      <c r="K33" s="508">
        <v>11433</v>
      </c>
      <c r="L33" s="508">
        <v>187695</v>
      </c>
      <c r="M33" s="508">
        <v>112556</v>
      </c>
      <c r="N33" s="508">
        <v>75139</v>
      </c>
    </row>
    <row r="34" spans="1:14" ht="30.75" customHeight="1" thickBot="1">
      <c r="A34" s="509">
        <v>28</v>
      </c>
      <c r="B34" s="510" t="s">
        <v>143</v>
      </c>
      <c r="C34" s="508">
        <v>68108</v>
      </c>
      <c r="D34" s="508">
        <v>38938</v>
      </c>
      <c r="E34" s="508">
        <v>29170</v>
      </c>
      <c r="F34" s="508">
        <v>23347</v>
      </c>
      <c r="G34" s="508">
        <v>10961</v>
      </c>
      <c r="H34" s="508">
        <v>12386</v>
      </c>
      <c r="I34" s="508">
        <v>16471</v>
      </c>
      <c r="J34" s="508">
        <v>9300</v>
      </c>
      <c r="K34" s="508">
        <v>7171</v>
      </c>
      <c r="L34" s="508">
        <v>107926</v>
      </c>
      <c r="M34" s="508">
        <v>59199</v>
      </c>
      <c r="N34" s="508">
        <v>48727</v>
      </c>
    </row>
    <row r="35" spans="1:14" ht="30.75" customHeight="1" thickBot="1">
      <c r="A35" s="509">
        <v>29</v>
      </c>
      <c r="B35" s="510" t="s">
        <v>144</v>
      </c>
      <c r="C35" s="508">
        <v>12554</v>
      </c>
      <c r="D35" s="508">
        <v>8020</v>
      </c>
      <c r="E35" s="508">
        <v>4534</v>
      </c>
      <c r="F35" s="508">
        <v>6229</v>
      </c>
      <c r="G35" s="508">
        <v>2766</v>
      </c>
      <c r="H35" s="508">
        <v>3463</v>
      </c>
      <c r="I35" s="508">
        <v>3608</v>
      </c>
      <c r="J35" s="508">
        <v>2260</v>
      </c>
      <c r="K35" s="508">
        <v>1348</v>
      </c>
      <c r="L35" s="508">
        <v>22391</v>
      </c>
      <c r="M35" s="508">
        <v>13046</v>
      </c>
      <c r="N35" s="508">
        <v>9345</v>
      </c>
    </row>
    <row r="36" spans="1:14" ht="30.75" customHeight="1" thickBot="1">
      <c r="A36" s="509">
        <v>30</v>
      </c>
      <c r="B36" s="510" t="s">
        <v>145</v>
      </c>
      <c r="C36" s="508">
        <v>2874</v>
      </c>
      <c r="D36" s="508">
        <v>1417</v>
      </c>
      <c r="E36" s="508">
        <v>1457</v>
      </c>
      <c r="F36" s="508">
        <v>2437</v>
      </c>
      <c r="G36" s="508">
        <v>1266</v>
      </c>
      <c r="H36" s="508">
        <v>1171</v>
      </c>
      <c r="I36" s="508">
        <v>8146</v>
      </c>
      <c r="J36" s="508">
        <v>5235</v>
      </c>
      <c r="K36" s="508">
        <v>2911</v>
      </c>
      <c r="L36" s="508">
        <v>13457</v>
      </c>
      <c r="M36" s="508">
        <v>7918</v>
      </c>
      <c r="N36" s="508">
        <v>5539</v>
      </c>
    </row>
    <row r="37" spans="1:14" ht="30.75" customHeight="1" thickBot="1">
      <c r="A37" s="509">
        <v>31</v>
      </c>
      <c r="B37" s="510" t="s">
        <v>68</v>
      </c>
      <c r="C37" s="508">
        <v>119357</v>
      </c>
      <c r="D37" s="508">
        <v>76362</v>
      </c>
      <c r="E37" s="508">
        <v>42995</v>
      </c>
      <c r="F37" s="508">
        <v>59245</v>
      </c>
      <c r="G37" s="508">
        <v>32330</v>
      </c>
      <c r="H37" s="508">
        <v>26915</v>
      </c>
      <c r="I37" s="508">
        <v>29117</v>
      </c>
      <c r="J37" s="508">
        <v>14967</v>
      </c>
      <c r="K37" s="508">
        <v>14150</v>
      </c>
      <c r="L37" s="508">
        <v>207719</v>
      </c>
      <c r="M37" s="508">
        <v>123659</v>
      </c>
      <c r="N37" s="508">
        <v>84060</v>
      </c>
    </row>
    <row r="38" spans="1:14" ht="30.75" customHeight="1" thickBot="1">
      <c r="A38" s="509">
        <v>32</v>
      </c>
      <c r="B38" s="510" t="s">
        <v>93</v>
      </c>
      <c r="C38" s="508">
        <v>48663</v>
      </c>
      <c r="D38" s="508">
        <v>30613</v>
      </c>
      <c r="E38" s="508">
        <v>18050</v>
      </c>
      <c r="F38" s="508">
        <v>19980</v>
      </c>
      <c r="G38" s="508">
        <v>9849</v>
      </c>
      <c r="H38" s="508">
        <v>10131</v>
      </c>
      <c r="I38" s="508">
        <v>22196</v>
      </c>
      <c r="J38" s="508">
        <v>12911</v>
      </c>
      <c r="K38" s="508">
        <v>9285</v>
      </c>
      <c r="L38" s="508">
        <v>90839</v>
      </c>
      <c r="M38" s="508">
        <v>53373</v>
      </c>
      <c r="N38" s="508">
        <v>37466</v>
      </c>
    </row>
    <row r="39" spans="1:14" ht="30.75" customHeight="1" thickBot="1">
      <c r="A39" s="509">
        <v>33</v>
      </c>
      <c r="B39" s="510" t="s">
        <v>1</v>
      </c>
      <c r="C39" s="508">
        <v>175435</v>
      </c>
      <c r="D39" s="508">
        <v>102929</v>
      </c>
      <c r="E39" s="508">
        <v>72506</v>
      </c>
      <c r="F39" s="508">
        <v>58212</v>
      </c>
      <c r="G39" s="508">
        <v>33352</v>
      </c>
      <c r="H39" s="508">
        <v>24860</v>
      </c>
      <c r="I39" s="508">
        <v>58119</v>
      </c>
      <c r="J39" s="508">
        <v>28709</v>
      </c>
      <c r="K39" s="508">
        <v>29410</v>
      </c>
      <c r="L39" s="508">
        <v>291766</v>
      </c>
      <c r="M39" s="508">
        <v>164990</v>
      </c>
      <c r="N39" s="508">
        <v>126776</v>
      </c>
    </row>
    <row r="40" spans="1:14" ht="30.75" customHeight="1" thickBot="1">
      <c r="A40" s="509">
        <v>34</v>
      </c>
      <c r="B40" s="510" t="s">
        <v>2</v>
      </c>
      <c r="C40" s="508">
        <v>1986980</v>
      </c>
      <c r="D40" s="508">
        <v>1094046</v>
      </c>
      <c r="E40" s="508">
        <v>892934</v>
      </c>
      <c r="F40" s="508">
        <v>300331</v>
      </c>
      <c r="G40" s="508">
        <v>152482</v>
      </c>
      <c r="H40" s="508">
        <v>147849</v>
      </c>
      <c r="I40" s="508">
        <v>337918</v>
      </c>
      <c r="J40" s="508">
        <v>126375</v>
      </c>
      <c r="K40" s="508">
        <v>211543</v>
      </c>
      <c r="L40" s="508">
        <v>2625229</v>
      </c>
      <c r="M40" s="508">
        <v>1372903</v>
      </c>
      <c r="N40" s="508">
        <v>1252326</v>
      </c>
    </row>
    <row r="41" spans="1:14" ht="30.75" customHeight="1" thickBot="1">
      <c r="A41" s="509">
        <v>35</v>
      </c>
      <c r="B41" s="510" t="s">
        <v>3</v>
      </c>
      <c r="C41" s="508">
        <v>673914</v>
      </c>
      <c r="D41" s="508">
        <v>355359</v>
      </c>
      <c r="E41" s="508">
        <v>318555</v>
      </c>
      <c r="F41" s="508">
        <v>148569</v>
      </c>
      <c r="G41" s="508">
        <v>75859</v>
      </c>
      <c r="H41" s="508">
        <v>72710</v>
      </c>
      <c r="I41" s="508">
        <v>207745</v>
      </c>
      <c r="J41" s="508">
        <v>91682</v>
      </c>
      <c r="K41" s="508">
        <v>116063</v>
      </c>
      <c r="L41" s="508">
        <v>1030228</v>
      </c>
      <c r="M41" s="508">
        <v>522900</v>
      </c>
      <c r="N41" s="508">
        <v>507328</v>
      </c>
    </row>
    <row r="42" spans="1:14" ht="30.75" customHeight="1" thickBot="1">
      <c r="A42" s="509">
        <v>36</v>
      </c>
      <c r="B42" s="510" t="s">
        <v>4</v>
      </c>
      <c r="C42" s="508">
        <v>12157</v>
      </c>
      <c r="D42" s="508">
        <v>7590</v>
      </c>
      <c r="E42" s="508">
        <v>4567</v>
      </c>
      <c r="F42" s="508">
        <v>8977</v>
      </c>
      <c r="G42" s="508">
        <v>4688</v>
      </c>
      <c r="H42" s="508">
        <v>4289</v>
      </c>
      <c r="I42" s="508">
        <v>4099</v>
      </c>
      <c r="J42" s="508">
        <v>2359</v>
      </c>
      <c r="K42" s="508">
        <v>1740</v>
      </c>
      <c r="L42" s="508">
        <v>25233</v>
      </c>
      <c r="M42" s="508">
        <v>14637</v>
      </c>
      <c r="N42" s="508">
        <v>10596</v>
      </c>
    </row>
    <row r="43" spans="1:14" ht="30.75" customHeight="1" thickBot="1">
      <c r="A43" s="511">
        <v>37</v>
      </c>
      <c r="B43" s="510" t="s">
        <v>5</v>
      </c>
      <c r="C43" s="508">
        <v>45704</v>
      </c>
      <c r="D43" s="508">
        <v>28808</v>
      </c>
      <c r="E43" s="508">
        <v>16896</v>
      </c>
      <c r="F43" s="508">
        <v>20474</v>
      </c>
      <c r="G43" s="508">
        <v>10735</v>
      </c>
      <c r="H43" s="508">
        <v>9739</v>
      </c>
      <c r="I43" s="508">
        <v>14923</v>
      </c>
      <c r="J43" s="508">
        <v>8241</v>
      </c>
      <c r="K43" s="508">
        <v>6682</v>
      </c>
      <c r="L43" s="508">
        <v>81101</v>
      </c>
      <c r="M43" s="508">
        <v>47784</v>
      </c>
      <c r="N43" s="508">
        <v>33317</v>
      </c>
    </row>
    <row r="44" spans="1:14" ht="30.75" customHeight="1" thickBot="1">
      <c r="A44" s="511">
        <v>38</v>
      </c>
      <c r="B44" s="510" t="s">
        <v>6</v>
      </c>
      <c r="C44" s="508">
        <v>157576</v>
      </c>
      <c r="D44" s="508">
        <v>101868</v>
      </c>
      <c r="E44" s="508">
        <v>55708</v>
      </c>
      <c r="F44" s="508">
        <v>42352</v>
      </c>
      <c r="G44" s="508">
        <v>20127</v>
      </c>
      <c r="H44" s="508">
        <v>22225</v>
      </c>
      <c r="I44" s="508">
        <v>34380</v>
      </c>
      <c r="J44" s="508">
        <v>19879</v>
      </c>
      <c r="K44" s="508">
        <v>14501</v>
      </c>
      <c r="L44" s="508">
        <v>234308</v>
      </c>
      <c r="M44" s="508">
        <v>141874</v>
      </c>
      <c r="N44" s="508">
        <v>92434</v>
      </c>
    </row>
    <row r="45" spans="1:14" ht="30.75" customHeight="1" thickBot="1">
      <c r="A45" s="511">
        <v>39</v>
      </c>
      <c r="B45" s="510" t="s">
        <v>7</v>
      </c>
      <c r="C45" s="508">
        <v>52554</v>
      </c>
      <c r="D45" s="508">
        <v>30401</v>
      </c>
      <c r="E45" s="508">
        <v>22153</v>
      </c>
      <c r="F45" s="508">
        <v>22618</v>
      </c>
      <c r="G45" s="508">
        <v>12237</v>
      </c>
      <c r="H45" s="508">
        <v>10381</v>
      </c>
      <c r="I45" s="508">
        <v>14487</v>
      </c>
      <c r="J45" s="508">
        <v>7376</v>
      </c>
      <c r="K45" s="508">
        <v>7111</v>
      </c>
      <c r="L45" s="508">
        <v>89659</v>
      </c>
      <c r="M45" s="508">
        <v>50014</v>
      </c>
      <c r="N45" s="508">
        <v>39645</v>
      </c>
    </row>
    <row r="46" spans="1:14" ht="30.75" customHeight="1" thickBot="1">
      <c r="A46" s="511">
        <v>40</v>
      </c>
      <c r="B46" s="510" t="s">
        <v>8</v>
      </c>
      <c r="C46" s="508">
        <v>24808</v>
      </c>
      <c r="D46" s="508">
        <v>16081</v>
      </c>
      <c r="E46" s="508">
        <v>8727</v>
      </c>
      <c r="F46" s="508">
        <v>14146</v>
      </c>
      <c r="G46" s="508">
        <v>5922</v>
      </c>
      <c r="H46" s="508">
        <v>8224</v>
      </c>
      <c r="I46" s="508">
        <v>8002</v>
      </c>
      <c r="J46" s="508">
        <v>4840</v>
      </c>
      <c r="K46" s="508">
        <v>3162</v>
      </c>
      <c r="L46" s="508">
        <v>46956</v>
      </c>
      <c r="M46" s="508">
        <v>26843</v>
      </c>
      <c r="N46" s="508">
        <v>20113</v>
      </c>
    </row>
    <row r="47" spans="1:14" ht="30.75" customHeight="1" thickBot="1">
      <c r="A47" s="511">
        <v>41</v>
      </c>
      <c r="B47" s="510" t="s">
        <v>44</v>
      </c>
      <c r="C47" s="508">
        <v>241416</v>
      </c>
      <c r="D47" s="508">
        <v>152760</v>
      </c>
      <c r="E47" s="508">
        <v>88656</v>
      </c>
      <c r="F47" s="508">
        <v>30494</v>
      </c>
      <c r="G47" s="508">
        <v>15139</v>
      </c>
      <c r="H47" s="508">
        <v>15355</v>
      </c>
      <c r="I47" s="508">
        <v>43237</v>
      </c>
      <c r="J47" s="508">
        <v>21842</v>
      </c>
      <c r="K47" s="508">
        <v>21395</v>
      </c>
      <c r="L47" s="508">
        <v>315147</v>
      </c>
      <c r="M47" s="508">
        <v>189741</v>
      </c>
      <c r="N47" s="508">
        <v>125406</v>
      </c>
    </row>
    <row r="48" spans="1:14" ht="30.75" customHeight="1" thickBot="1">
      <c r="A48" s="511">
        <v>42</v>
      </c>
      <c r="B48" s="510" t="s">
        <v>146</v>
      </c>
      <c r="C48" s="508">
        <v>179258</v>
      </c>
      <c r="D48" s="508">
        <v>120014</v>
      </c>
      <c r="E48" s="508">
        <v>59244</v>
      </c>
      <c r="F48" s="508">
        <v>107726</v>
      </c>
      <c r="G48" s="508">
        <v>57345</v>
      </c>
      <c r="H48" s="508">
        <v>50381</v>
      </c>
      <c r="I48" s="508">
        <v>55595</v>
      </c>
      <c r="J48" s="508">
        <v>32830</v>
      </c>
      <c r="K48" s="508">
        <v>22765</v>
      </c>
      <c r="L48" s="508">
        <v>342579</v>
      </c>
      <c r="M48" s="508">
        <v>210189</v>
      </c>
      <c r="N48" s="508">
        <v>132390</v>
      </c>
    </row>
    <row r="49" spans="1:14" ht="30.75" customHeight="1" thickBot="1">
      <c r="A49" s="511">
        <v>43</v>
      </c>
      <c r="B49" s="510" t="s">
        <v>39</v>
      </c>
      <c r="C49" s="508">
        <v>91898</v>
      </c>
      <c r="D49" s="508">
        <v>60193</v>
      </c>
      <c r="E49" s="508">
        <v>31705</v>
      </c>
      <c r="F49" s="508">
        <v>18581</v>
      </c>
      <c r="G49" s="508">
        <v>8845</v>
      </c>
      <c r="H49" s="508">
        <v>9736</v>
      </c>
      <c r="I49" s="508">
        <v>15434</v>
      </c>
      <c r="J49" s="508">
        <v>9077</v>
      </c>
      <c r="K49" s="508">
        <v>6357</v>
      </c>
      <c r="L49" s="508">
        <v>125913</v>
      </c>
      <c r="M49" s="508">
        <v>78115</v>
      </c>
      <c r="N49" s="508">
        <v>47798</v>
      </c>
    </row>
    <row r="50" spans="1:14" ht="30.75" customHeight="1" thickBot="1">
      <c r="A50" s="511">
        <v>44</v>
      </c>
      <c r="B50" s="510" t="s">
        <v>40</v>
      </c>
      <c r="C50" s="508">
        <v>70521</v>
      </c>
      <c r="D50" s="508">
        <v>43983</v>
      </c>
      <c r="E50" s="508">
        <v>26538</v>
      </c>
      <c r="F50" s="508">
        <v>24117</v>
      </c>
      <c r="G50" s="508">
        <v>12757</v>
      </c>
      <c r="H50" s="508">
        <v>11360</v>
      </c>
      <c r="I50" s="508">
        <v>24098</v>
      </c>
      <c r="J50" s="508">
        <v>14256</v>
      </c>
      <c r="K50" s="508">
        <v>9842</v>
      </c>
      <c r="L50" s="508">
        <v>118736</v>
      </c>
      <c r="M50" s="508">
        <v>70996</v>
      </c>
      <c r="N50" s="508">
        <v>47740</v>
      </c>
    </row>
    <row r="51" spans="1:14" ht="30.75" customHeight="1" thickBot="1">
      <c r="A51" s="511">
        <v>45</v>
      </c>
      <c r="B51" s="512" t="s">
        <v>41</v>
      </c>
      <c r="C51" s="508">
        <v>148408</v>
      </c>
      <c r="D51" s="508">
        <v>92486</v>
      </c>
      <c r="E51" s="508">
        <v>55922</v>
      </c>
      <c r="F51" s="508">
        <v>96989</v>
      </c>
      <c r="G51" s="508">
        <v>56318</v>
      </c>
      <c r="H51" s="508">
        <v>40671</v>
      </c>
      <c r="I51" s="508">
        <v>37968</v>
      </c>
      <c r="J51" s="508">
        <v>20930</v>
      </c>
      <c r="K51" s="508">
        <v>17038</v>
      </c>
      <c r="L51" s="508">
        <v>283365</v>
      </c>
      <c r="M51" s="508">
        <v>169734</v>
      </c>
      <c r="N51" s="508">
        <v>113631</v>
      </c>
    </row>
    <row r="52" spans="1:14" ht="30.75" customHeight="1" thickBot="1">
      <c r="A52" s="511">
        <v>46</v>
      </c>
      <c r="B52" s="512" t="s">
        <v>206</v>
      </c>
      <c r="C52" s="508">
        <v>72781</v>
      </c>
      <c r="D52" s="508">
        <v>49599</v>
      </c>
      <c r="E52" s="508">
        <v>23182</v>
      </c>
      <c r="F52" s="508">
        <v>29191</v>
      </c>
      <c r="G52" s="508">
        <v>16466</v>
      </c>
      <c r="H52" s="508">
        <v>12725</v>
      </c>
      <c r="I52" s="508">
        <v>20564</v>
      </c>
      <c r="J52" s="508">
        <v>12581</v>
      </c>
      <c r="K52" s="508">
        <v>7983</v>
      </c>
      <c r="L52" s="508">
        <v>122536</v>
      </c>
      <c r="M52" s="508">
        <v>78646</v>
      </c>
      <c r="N52" s="508">
        <v>43890</v>
      </c>
    </row>
    <row r="53" spans="1:14" ht="30.75" customHeight="1" thickBot="1">
      <c r="A53" s="511">
        <v>47</v>
      </c>
      <c r="B53" s="512" t="s">
        <v>42</v>
      </c>
      <c r="C53" s="508">
        <v>23424</v>
      </c>
      <c r="D53" s="508">
        <v>13615</v>
      </c>
      <c r="E53" s="508">
        <v>9809</v>
      </c>
      <c r="F53" s="508">
        <v>14229</v>
      </c>
      <c r="G53" s="508">
        <v>7127</v>
      </c>
      <c r="H53" s="508">
        <v>7102</v>
      </c>
      <c r="I53" s="508">
        <v>9326</v>
      </c>
      <c r="J53" s="508">
        <v>5396</v>
      </c>
      <c r="K53" s="508">
        <v>3930</v>
      </c>
      <c r="L53" s="508">
        <v>46979</v>
      </c>
      <c r="M53" s="508">
        <v>26138</v>
      </c>
      <c r="N53" s="508">
        <v>20841</v>
      </c>
    </row>
    <row r="54" spans="1:14" ht="30.75" customHeight="1" thickBot="1">
      <c r="A54" s="511">
        <v>48</v>
      </c>
      <c r="B54" s="512" t="s">
        <v>95</v>
      </c>
      <c r="C54" s="508">
        <v>129107</v>
      </c>
      <c r="D54" s="508">
        <v>77291</v>
      </c>
      <c r="E54" s="508">
        <v>51816</v>
      </c>
      <c r="F54" s="508">
        <v>49681</v>
      </c>
      <c r="G54" s="508">
        <v>28900</v>
      </c>
      <c r="H54" s="508">
        <v>20781</v>
      </c>
      <c r="I54" s="508">
        <v>44262</v>
      </c>
      <c r="J54" s="508">
        <v>19796</v>
      </c>
      <c r="K54" s="508">
        <v>24466</v>
      </c>
      <c r="L54" s="508">
        <v>223050</v>
      </c>
      <c r="M54" s="508">
        <v>125987</v>
      </c>
      <c r="N54" s="508">
        <v>97063</v>
      </c>
    </row>
    <row r="55" spans="1:14" ht="30.75" customHeight="1" thickBot="1">
      <c r="A55" s="511">
        <v>49</v>
      </c>
      <c r="B55" s="512" t="s">
        <v>96</v>
      </c>
      <c r="C55" s="508">
        <v>8174</v>
      </c>
      <c r="D55" s="508">
        <v>5185</v>
      </c>
      <c r="E55" s="508">
        <v>2989</v>
      </c>
      <c r="F55" s="508">
        <v>10258</v>
      </c>
      <c r="G55" s="508">
        <v>6059</v>
      </c>
      <c r="H55" s="508">
        <v>4199</v>
      </c>
      <c r="I55" s="508">
        <v>4253</v>
      </c>
      <c r="J55" s="508">
        <v>2695</v>
      </c>
      <c r="K55" s="508">
        <v>1558</v>
      </c>
      <c r="L55" s="508">
        <v>22685</v>
      </c>
      <c r="M55" s="508">
        <v>13939</v>
      </c>
      <c r="N55" s="508">
        <v>8746</v>
      </c>
    </row>
    <row r="56" spans="1:14" ht="30.75" customHeight="1" thickBot="1">
      <c r="A56" s="511">
        <v>50</v>
      </c>
      <c r="B56" s="512" t="s">
        <v>97</v>
      </c>
      <c r="C56" s="508">
        <v>28811</v>
      </c>
      <c r="D56" s="508">
        <v>18117</v>
      </c>
      <c r="E56" s="508">
        <v>10694</v>
      </c>
      <c r="F56" s="508">
        <v>20532</v>
      </c>
      <c r="G56" s="508">
        <v>10435</v>
      </c>
      <c r="H56" s="508">
        <v>10097</v>
      </c>
      <c r="I56" s="508">
        <v>8862</v>
      </c>
      <c r="J56" s="508">
        <v>5040</v>
      </c>
      <c r="K56" s="508">
        <v>3822</v>
      </c>
      <c r="L56" s="508">
        <v>58205</v>
      </c>
      <c r="M56" s="508">
        <v>33592</v>
      </c>
      <c r="N56" s="508">
        <v>24613</v>
      </c>
    </row>
    <row r="57" spans="1:14" ht="30.75" customHeight="1" thickBot="1">
      <c r="A57" s="511">
        <v>51</v>
      </c>
      <c r="B57" s="512" t="s">
        <v>98</v>
      </c>
      <c r="C57" s="508">
        <v>25738</v>
      </c>
      <c r="D57" s="508">
        <v>16381</v>
      </c>
      <c r="E57" s="508">
        <v>9357</v>
      </c>
      <c r="F57" s="508">
        <v>16517</v>
      </c>
      <c r="G57" s="508">
        <v>8511</v>
      </c>
      <c r="H57" s="508">
        <v>8006</v>
      </c>
      <c r="I57" s="508">
        <v>10586</v>
      </c>
      <c r="J57" s="508">
        <v>5761</v>
      </c>
      <c r="K57" s="508">
        <v>4825</v>
      </c>
      <c r="L57" s="508">
        <v>52841</v>
      </c>
      <c r="M57" s="508">
        <v>30653</v>
      </c>
      <c r="N57" s="508">
        <v>22188</v>
      </c>
    </row>
    <row r="58" spans="1:14" ht="30.75" customHeight="1" thickBot="1">
      <c r="A58" s="511">
        <v>52</v>
      </c>
      <c r="B58" s="512" t="s">
        <v>99</v>
      </c>
      <c r="C58" s="508">
        <v>89130</v>
      </c>
      <c r="D58" s="508">
        <v>55093</v>
      </c>
      <c r="E58" s="508">
        <v>34037</v>
      </c>
      <c r="F58" s="508">
        <v>35109</v>
      </c>
      <c r="G58" s="508">
        <v>19151</v>
      </c>
      <c r="H58" s="508">
        <v>15958</v>
      </c>
      <c r="I58" s="508">
        <v>21730</v>
      </c>
      <c r="J58" s="508">
        <v>12476</v>
      </c>
      <c r="K58" s="508">
        <v>9254</v>
      </c>
      <c r="L58" s="508">
        <v>145969</v>
      </c>
      <c r="M58" s="508">
        <v>86720</v>
      </c>
      <c r="N58" s="508">
        <v>59249</v>
      </c>
    </row>
    <row r="59" spans="1:14" ht="30.75" customHeight="1" thickBot="1">
      <c r="A59" s="511">
        <v>53</v>
      </c>
      <c r="B59" s="512" t="s">
        <v>100</v>
      </c>
      <c r="C59" s="508">
        <v>58294</v>
      </c>
      <c r="D59" s="508">
        <v>36529</v>
      </c>
      <c r="E59" s="508">
        <v>21765</v>
      </c>
      <c r="F59" s="508">
        <v>15589</v>
      </c>
      <c r="G59" s="508">
        <v>5086</v>
      </c>
      <c r="H59" s="508">
        <v>10503</v>
      </c>
      <c r="I59" s="508">
        <v>7920</v>
      </c>
      <c r="J59" s="508">
        <v>4048</v>
      </c>
      <c r="K59" s="508">
        <v>3872</v>
      </c>
      <c r="L59" s="508">
        <v>81803</v>
      </c>
      <c r="M59" s="508">
        <v>45663</v>
      </c>
      <c r="N59" s="508">
        <v>36140</v>
      </c>
    </row>
    <row r="60" spans="1:14" ht="30.75" customHeight="1" thickBot="1">
      <c r="A60" s="509">
        <v>54</v>
      </c>
      <c r="B60" s="510" t="s">
        <v>158</v>
      </c>
      <c r="C60" s="508">
        <v>120518</v>
      </c>
      <c r="D60" s="508">
        <v>74155</v>
      </c>
      <c r="E60" s="508">
        <v>46363</v>
      </c>
      <c r="F60" s="508">
        <v>44812</v>
      </c>
      <c r="G60" s="508">
        <v>23484</v>
      </c>
      <c r="H60" s="508">
        <v>21328</v>
      </c>
      <c r="I60" s="508">
        <v>23827</v>
      </c>
      <c r="J60" s="508">
        <v>12589</v>
      </c>
      <c r="K60" s="508">
        <v>11238</v>
      </c>
      <c r="L60" s="508">
        <v>189157</v>
      </c>
      <c r="M60" s="508">
        <v>110228</v>
      </c>
      <c r="N60" s="508">
        <v>78929</v>
      </c>
    </row>
    <row r="61" spans="1:14" ht="30.75" customHeight="1" thickBot="1">
      <c r="A61" s="509">
        <v>55</v>
      </c>
      <c r="B61" s="510" t="s">
        <v>159</v>
      </c>
      <c r="C61" s="508">
        <v>169820</v>
      </c>
      <c r="D61" s="508">
        <v>98561</v>
      </c>
      <c r="E61" s="508">
        <v>71259</v>
      </c>
      <c r="F61" s="508">
        <v>64695</v>
      </c>
      <c r="G61" s="508">
        <v>33989</v>
      </c>
      <c r="H61" s="508">
        <v>30706</v>
      </c>
      <c r="I61" s="508">
        <v>43636</v>
      </c>
      <c r="J61" s="508">
        <v>23168</v>
      </c>
      <c r="K61" s="508">
        <v>20468</v>
      </c>
      <c r="L61" s="508">
        <v>278151</v>
      </c>
      <c r="M61" s="508">
        <v>155718</v>
      </c>
      <c r="N61" s="508">
        <v>122433</v>
      </c>
    </row>
    <row r="62" spans="1:14" ht="30.75" customHeight="1" thickBot="1">
      <c r="A62" s="509">
        <v>56</v>
      </c>
      <c r="B62" s="510" t="s">
        <v>116</v>
      </c>
      <c r="C62" s="508">
        <v>10287</v>
      </c>
      <c r="D62" s="508">
        <v>6242</v>
      </c>
      <c r="E62" s="508">
        <v>4045</v>
      </c>
      <c r="F62" s="508">
        <v>4025</v>
      </c>
      <c r="G62" s="508">
        <v>1851</v>
      </c>
      <c r="H62" s="508">
        <v>2174</v>
      </c>
      <c r="I62" s="508">
        <v>7018</v>
      </c>
      <c r="J62" s="508">
        <v>4544</v>
      </c>
      <c r="K62" s="508">
        <v>2474</v>
      </c>
      <c r="L62" s="508">
        <v>21330</v>
      </c>
      <c r="M62" s="508">
        <v>12637</v>
      </c>
      <c r="N62" s="508">
        <v>8693</v>
      </c>
    </row>
    <row r="63" spans="1:14" ht="30.75" customHeight="1" thickBot="1">
      <c r="A63" s="509">
        <v>57</v>
      </c>
      <c r="B63" s="510" t="s">
        <v>12</v>
      </c>
      <c r="C63" s="508">
        <v>36486</v>
      </c>
      <c r="D63" s="508">
        <v>21555</v>
      </c>
      <c r="E63" s="508">
        <v>14931</v>
      </c>
      <c r="F63" s="508">
        <v>12944</v>
      </c>
      <c r="G63" s="508">
        <v>6118</v>
      </c>
      <c r="H63" s="508">
        <v>6826</v>
      </c>
      <c r="I63" s="508">
        <v>9817</v>
      </c>
      <c r="J63" s="508">
        <v>5260</v>
      </c>
      <c r="K63" s="508">
        <v>4557</v>
      </c>
      <c r="L63" s="508">
        <v>59247</v>
      </c>
      <c r="M63" s="508">
        <v>32933</v>
      </c>
      <c r="N63" s="508">
        <v>26314</v>
      </c>
    </row>
    <row r="64" spans="1:14" ht="30.75" customHeight="1" thickBot="1">
      <c r="A64" s="509">
        <v>58</v>
      </c>
      <c r="B64" s="510" t="s">
        <v>13</v>
      </c>
      <c r="C64" s="508">
        <v>66488</v>
      </c>
      <c r="D64" s="508">
        <v>42455</v>
      </c>
      <c r="E64" s="508">
        <v>24033</v>
      </c>
      <c r="F64" s="508">
        <v>33008</v>
      </c>
      <c r="G64" s="508">
        <v>15970</v>
      </c>
      <c r="H64" s="508">
        <v>17038</v>
      </c>
      <c r="I64" s="508">
        <v>17256</v>
      </c>
      <c r="J64" s="508">
        <v>9640</v>
      </c>
      <c r="K64" s="508">
        <v>7616</v>
      </c>
      <c r="L64" s="508">
        <v>116752</v>
      </c>
      <c r="M64" s="508">
        <v>68065</v>
      </c>
      <c r="N64" s="508">
        <v>48687</v>
      </c>
    </row>
    <row r="65" spans="1:14" ht="30.75" customHeight="1" thickBot="1">
      <c r="A65" s="509">
        <v>59</v>
      </c>
      <c r="B65" s="510" t="s">
        <v>14</v>
      </c>
      <c r="C65" s="508">
        <v>137863</v>
      </c>
      <c r="D65" s="508">
        <v>79238</v>
      </c>
      <c r="E65" s="508">
        <v>58625</v>
      </c>
      <c r="F65" s="508">
        <v>35870</v>
      </c>
      <c r="G65" s="508">
        <v>20170</v>
      </c>
      <c r="H65" s="508">
        <v>15700</v>
      </c>
      <c r="I65" s="508">
        <v>24802</v>
      </c>
      <c r="J65" s="508">
        <v>12653</v>
      </c>
      <c r="K65" s="508">
        <v>12149</v>
      </c>
      <c r="L65" s="508">
        <v>198535</v>
      </c>
      <c r="M65" s="508">
        <v>112061</v>
      </c>
      <c r="N65" s="508">
        <v>86474</v>
      </c>
    </row>
    <row r="66" spans="1:14" ht="30.75" customHeight="1" thickBot="1">
      <c r="A66" s="509">
        <v>60</v>
      </c>
      <c r="B66" s="510" t="s">
        <v>107</v>
      </c>
      <c r="C66" s="508">
        <v>58825</v>
      </c>
      <c r="D66" s="508">
        <v>38017</v>
      </c>
      <c r="E66" s="508">
        <v>20808</v>
      </c>
      <c r="F66" s="508">
        <v>32908</v>
      </c>
      <c r="G66" s="508">
        <v>18510</v>
      </c>
      <c r="H66" s="508">
        <v>14398</v>
      </c>
      <c r="I66" s="508">
        <v>18910</v>
      </c>
      <c r="J66" s="508">
        <v>11268</v>
      </c>
      <c r="K66" s="508">
        <v>7642</v>
      </c>
      <c r="L66" s="508">
        <v>110643</v>
      </c>
      <c r="M66" s="508">
        <v>67795</v>
      </c>
      <c r="N66" s="508">
        <v>42848</v>
      </c>
    </row>
    <row r="67" spans="1:14" ht="30.75" customHeight="1" thickBot="1">
      <c r="A67" s="509">
        <v>61</v>
      </c>
      <c r="B67" s="510" t="s">
        <v>108</v>
      </c>
      <c r="C67" s="508">
        <v>111841</v>
      </c>
      <c r="D67" s="508">
        <v>66828</v>
      </c>
      <c r="E67" s="508">
        <v>45013</v>
      </c>
      <c r="F67" s="508">
        <v>29488</v>
      </c>
      <c r="G67" s="508">
        <v>13660</v>
      </c>
      <c r="H67" s="508">
        <v>15828</v>
      </c>
      <c r="I67" s="508">
        <v>28062</v>
      </c>
      <c r="J67" s="508">
        <v>15372</v>
      </c>
      <c r="K67" s="508">
        <v>12690</v>
      </c>
      <c r="L67" s="508">
        <v>169391</v>
      </c>
      <c r="M67" s="508">
        <v>95860</v>
      </c>
      <c r="N67" s="508">
        <v>73531</v>
      </c>
    </row>
    <row r="68" spans="1:14" ht="30.75" customHeight="1" thickBot="1">
      <c r="A68" s="509">
        <v>62</v>
      </c>
      <c r="B68" s="510" t="s">
        <v>109</v>
      </c>
      <c r="C68" s="508">
        <v>6940</v>
      </c>
      <c r="D68" s="508">
        <v>4150</v>
      </c>
      <c r="E68" s="508">
        <v>2790</v>
      </c>
      <c r="F68" s="508">
        <v>2419</v>
      </c>
      <c r="G68" s="508">
        <v>1166</v>
      </c>
      <c r="H68" s="508">
        <v>1253</v>
      </c>
      <c r="I68" s="508">
        <v>2965</v>
      </c>
      <c r="J68" s="508">
        <v>1749</v>
      </c>
      <c r="K68" s="508">
        <v>1216</v>
      </c>
      <c r="L68" s="508">
        <v>12324</v>
      </c>
      <c r="M68" s="508">
        <v>7065</v>
      </c>
      <c r="N68" s="508">
        <v>5259</v>
      </c>
    </row>
    <row r="69" spans="1:14" ht="30.75" customHeight="1" thickBot="1">
      <c r="A69" s="509">
        <v>63</v>
      </c>
      <c r="B69" s="510" t="s">
        <v>104</v>
      </c>
      <c r="C69" s="508">
        <v>44121</v>
      </c>
      <c r="D69" s="508">
        <v>26850</v>
      </c>
      <c r="E69" s="508">
        <v>17271</v>
      </c>
      <c r="F69" s="508">
        <v>26808</v>
      </c>
      <c r="G69" s="508">
        <v>13169</v>
      </c>
      <c r="H69" s="508">
        <v>13639</v>
      </c>
      <c r="I69" s="508">
        <v>12468</v>
      </c>
      <c r="J69" s="508">
        <v>6903</v>
      </c>
      <c r="K69" s="508">
        <v>5565</v>
      </c>
      <c r="L69" s="508">
        <v>83397</v>
      </c>
      <c r="M69" s="508">
        <v>46922</v>
      </c>
      <c r="N69" s="508">
        <v>36475</v>
      </c>
    </row>
    <row r="70" spans="1:14" ht="30.75" customHeight="1" thickBot="1">
      <c r="A70" s="509">
        <v>64</v>
      </c>
      <c r="B70" s="510" t="s">
        <v>105</v>
      </c>
      <c r="C70" s="508">
        <v>49452</v>
      </c>
      <c r="D70" s="508">
        <v>29228</v>
      </c>
      <c r="E70" s="508">
        <v>20224</v>
      </c>
      <c r="F70" s="508">
        <v>24498</v>
      </c>
      <c r="G70" s="508">
        <v>12090</v>
      </c>
      <c r="H70" s="508">
        <v>12408</v>
      </c>
      <c r="I70" s="508">
        <v>11141</v>
      </c>
      <c r="J70" s="508">
        <v>6260</v>
      </c>
      <c r="K70" s="508">
        <v>4881</v>
      </c>
      <c r="L70" s="508">
        <v>85091</v>
      </c>
      <c r="M70" s="508">
        <v>47578</v>
      </c>
      <c r="N70" s="508">
        <v>37513</v>
      </c>
    </row>
    <row r="71" spans="1:14" ht="30.75" customHeight="1" thickBot="1">
      <c r="A71" s="509">
        <v>65</v>
      </c>
      <c r="B71" s="510" t="s">
        <v>106</v>
      </c>
      <c r="C71" s="508">
        <v>31413</v>
      </c>
      <c r="D71" s="508">
        <v>18269</v>
      </c>
      <c r="E71" s="508">
        <v>13144</v>
      </c>
      <c r="F71" s="508">
        <v>12440</v>
      </c>
      <c r="G71" s="508">
        <v>6633</v>
      </c>
      <c r="H71" s="508">
        <v>5807</v>
      </c>
      <c r="I71" s="508">
        <v>15263</v>
      </c>
      <c r="J71" s="508">
        <v>9535</v>
      </c>
      <c r="K71" s="508">
        <v>5728</v>
      </c>
      <c r="L71" s="508">
        <v>59116</v>
      </c>
      <c r="M71" s="508">
        <v>34437</v>
      </c>
      <c r="N71" s="508">
        <v>24679</v>
      </c>
    </row>
    <row r="72" spans="1:14" ht="30.75" customHeight="1" thickBot="1">
      <c r="A72" s="509">
        <v>66</v>
      </c>
      <c r="B72" s="510" t="s">
        <v>87</v>
      </c>
      <c r="C72" s="508">
        <v>32291</v>
      </c>
      <c r="D72" s="508">
        <v>21119</v>
      </c>
      <c r="E72" s="508">
        <v>11172</v>
      </c>
      <c r="F72" s="508">
        <v>36267</v>
      </c>
      <c r="G72" s="508">
        <v>18910</v>
      </c>
      <c r="H72" s="508">
        <v>17357</v>
      </c>
      <c r="I72" s="508">
        <v>10730</v>
      </c>
      <c r="J72" s="508">
        <v>6632</v>
      </c>
      <c r="K72" s="508">
        <v>4098</v>
      </c>
      <c r="L72" s="508">
        <v>79288</v>
      </c>
      <c r="M72" s="508">
        <v>46661</v>
      </c>
      <c r="N72" s="508">
        <v>32627</v>
      </c>
    </row>
    <row r="73" spans="1:14" ht="30.75" customHeight="1" thickBot="1">
      <c r="A73" s="509">
        <v>67</v>
      </c>
      <c r="B73" s="510" t="s">
        <v>88</v>
      </c>
      <c r="C73" s="508">
        <v>136617</v>
      </c>
      <c r="D73" s="508">
        <v>82093</v>
      </c>
      <c r="E73" s="508">
        <v>54524</v>
      </c>
      <c r="F73" s="508">
        <v>13489</v>
      </c>
      <c r="G73" s="508">
        <v>5903</v>
      </c>
      <c r="H73" s="508">
        <v>7586</v>
      </c>
      <c r="I73" s="508">
        <v>14084</v>
      </c>
      <c r="J73" s="508">
        <v>6939</v>
      </c>
      <c r="K73" s="508">
        <v>7145</v>
      </c>
      <c r="L73" s="508">
        <v>164190</v>
      </c>
      <c r="M73" s="508">
        <v>94935</v>
      </c>
      <c r="N73" s="508">
        <v>69255</v>
      </c>
    </row>
    <row r="74" spans="1:14" ht="30.75" customHeight="1" thickBot="1">
      <c r="A74" s="511">
        <v>68</v>
      </c>
      <c r="B74" s="510" t="s">
        <v>89</v>
      </c>
      <c r="C74" s="508">
        <v>29355</v>
      </c>
      <c r="D74" s="508">
        <v>18557</v>
      </c>
      <c r="E74" s="508">
        <v>10798</v>
      </c>
      <c r="F74" s="508">
        <v>22811</v>
      </c>
      <c r="G74" s="508">
        <v>11172</v>
      </c>
      <c r="H74" s="508">
        <v>11639</v>
      </c>
      <c r="I74" s="508">
        <v>6569</v>
      </c>
      <c r="J74" s="508">
        <v>3836</v>
      </c>
      <c r="K74" s="508">
        <v>2733</v>
      </c>
      <c r="L74" s="508">
        <v>58735</v>
      </c>
      <c r="M74" s="508">
        <v>33565</v>
      </c>
      <c r="N74" s="508">
        <v>25170</v>
      </c>
    </row>
    <row r="75" spans="1:14" ht="30.75" customHeight="1" thickBot="1">
      <c r="A75" s="511">
        <v>69</v>
      </c>
      <c r="B75" s="510" t="s">
        <v>128</v>
      </c>
      <c r="C75" s="508">
        <v>6679</v>
      </c>
      <c r="D75" s="508">
        <v>4438</v>
      </c>
      <c r="E75" s="508">
        <v>2241</v>
      </c>
      <c r="F75" s="508">
        <v>4191</v>
      </c>
      <c r="G75" s="508">
        <v>2009</v>
      </c>
      <c r="H75" s="508">
        <v>2182</v>
      </c>
      <c r="I75" s="508">
        <v>1225</v>
      </c>
      <c r="J75" s="508">
        <v>763</v>
      </c>
      <c r="K75" s="508">
        <v>462</v>
      </c>
      <c r="L75" s="508">
        <v>12095</v>
      </c>
      <c r="M75" s="508">
        <v>7210</v>
      </c>
      <c r="N75" s="508">
        <v>4885</v>
      </c>
    </row>
    <row r="76" spans="1:14" ht="30.75" customHeight="1" thickBot="1">
      <c r="A76" s="511">
        <v>70</v>
      </c>
      <c r="B76" s="510" t="s">
        <v>129</v>
      </c>
      <c r="C76" s="508">
        <v>23912</v>
      </c>
      <c r="D76" s="508">
        <v>15059</v>
      </c>
      <c r="E76" s="508">
        <v>8853</v>
      </c>
      <c r="F76" s="508">
        <v>15596</v>
      </c>
      <c r="G76" s="508">
        <v>8112</v>
      </c>
      <c r="H76" s="508">
        <v>7484</v>
      </c>
      <c r="I76" s="508">
        <v>5298</v>
      </c>
      <c r="J76" s="508">
        <v>3035</v>
      </c>
      <c r="K76" s="508">
        <v>2263</v>
      </c>
      <c r="L76" s="508">
        <v>44806</v>
      </c>
      <c r="M76" s="508">
        <v>26206</v>
      </c>
      <c r="N76" s="508">
        <v>18600</v>
      </c>
    </row>
    <row r="77" spans="1:14" ht="30.75" customHeight="1" thickBot="1">
      <c r="A77" s="511">
        <v>71</v>
      </c>
      <c r="B77" s="510" t="s">
        <v>130</v>
      </c>
      <c r="C77" s="508">
        <v>31795</v>
      </c>
      <c r="D77" s="508">
        <v>20092</v>
      </c>
      <c r="E77" s="508">
        <v>11703</v>
      </c>
      <c r="F77" s="508">
        <v>10894</v>
      </c>
      <c r="G77" s="508">
        <v>5361</v>
      </c>
      <c r="H77" s="508">
        <v>5533</v>
      </c>
      <c r="I77" s="508">
        <v>11133</v>
      </c>
      <c r="J77" s="508">
        <v>7127</v>
      </c>
      <c r="K77" s="508">
        <v>4006</v>
      </c>
      <c r="L77" s="508">
        <v>53822</v>
      </c>
      <c r="M77" s="508">
        <v>32580</v>
      </c>
      <c r="N77" s="508">
        <v>21242</v>
      </c>
    </row>
    <row r="78" spans="1:14" ht="30.75" customHeight="1" thickBot="1">
      <c r="A78" s="511">
        <v>72</v>
      </c>
      <c r="B78" s="510" t="s">
        <v>131</v>
      </c>
      <c r="C78" s="508">
        <v>25092</v>
      </c>
      <c r="D78" s="508">
        <v>14497</v>
      </c>
      <c r="E78" s="508">
        <v>10595</v>
      </c>
      <c r="F78" s="508">
        <v>11511</v>
      </c>
      <c r="G78" s="508">
        <v>5448</v>
      </c>
      <c r="H78" s="508">
        <v>6063</v>
      </c>
      <c r="I78" s="508">
        <v>6327</v>
      </c>
      <c r="J78" s="508">
        <v>3695</v>
      </c>
      <c r="K78" s="508">
        <v>2632</v>
      </c>
      <c r="L78" s="508">
        <v>42930</v>
      </c>
      <c r="M78" s="508">
        <v>23640</v>
      </c>
      <c r="N78" s="508">
        <v>19290</v>
      </c>
    </row>
    <row r="79" spans="1:14" ht="30.75" customHeight="1" thickBot="1">
      <c r="A79" s="511">
        <v>73</v>
      </c>
      <c r="B79" s="510" t="s">
        <v>132</v>
      </c>
      <c r="C79" s="508">
        <v>7510</v>
      </c>
      <c r="D79" s="508">
        <v>4033</v>
      </c>
      <c r="E79" s="508">
        <v>3477</v>
      </c>
      <c r="F79" s="508">
        <v>3675</v>
      </c>
      <c r="G79" s="508">
        <v>1662</v>
      </c>
      <c r="H79" s="508">
        <v>2013</v>
      </c>
      <c r="I79" s="508">
        <v>7393</v>
      </c>
      <c r="J79" s="508">
        <v>4526</v>
      </c>
      <c r="K79" s="508">
        <v>2867</v>
      </c>
      <c r="L79" s="508">
        <v>18578</v>
      </c>
      <c r="M79" s="508">
        <v>10221</v>
      </c>
      <c r="N79" s="508">
        <v>8357</v>
      </c>
    </row>
    <row r="80" spans="1:14" ht="30.75" customHeight="1" thickBot="1">
      <c r="A80" s="511">
        <v>74</v>
      </c>
      <c r="B80" s="510" t="s">
        <v>133</v>
      </c>
      <c r="C80" s="508">
        <v>41517</v>
      </c>
      <c r="D80" s="508">
        <v>25844</v>
      </c>
      <c r="E80" s="508">
        <v>15673</v>
      </c>
      <c r="F80" s="508">
        <v>4800</v>
      </c>
      <c r="G80" s="508">
        <v>2219</v>
      </c>
      <c r="H80" s="508">
        <v>2581</v>
      </c>
      <c r="I80" s="508">
        <v>4633</v>
      </c>
      <c r="J80" s="508">
        <v>2618</v>
      </c>
      <c r="K80" s="508">
        <v>2015</v>
      </c>
      <c r="L80" s="508">
        <v>50950</v>
      </c>
      <c r="M80" s="508">
        <v>30681</v>
      </c>
      <c r="N80" s="508">
        <v>20269</v>
      </c>
    </row>
    <row r="81" spans="1:14" ht="30.75" customHeight="1" thickBot="1">
      <c r="A81" s="511">
        <v>75</v>
      </c>
      <c r="B81" s="510" t="s">
        <v>134</v>
      </c>
      <c r="C81" s="508">
        <v>5023</v>
      </c>
      <c r="D81" s="508">
        <v>3322</v>
      </c>
      <c r="E81" s="508">
        <v>1701</v>
      </c>
      <c r="F81" s="508">
        <v>3404</v>
      </c>
      <c r="G81" s="508">
        <v>1693</v>
      </c>
      <c r="H81" s="508">
        <v>1711</v>
      </c>
      <c r="I81" s="508">
        <v>1717</v>
      </c>
      <c r="J81" s="508">
        <v>1094</v>
      </c>
      <c r="K81" s="508">
        <v>623</v>
      </c>
      <c r="L81" s="508">
        <v>10144</v>
      </c>
      <c r="M81" s="508">
        <v>6109</v>
      </c>
      <c r="N81" s="508">
        <v>4035</v>
      </c>
    </row>
    <row r="82" spans="1:14" ht="30.75" customHeight="1" thickBot="1">
      <c r="A82" s="511">
        <v>76</v>
      </c>
      <c r="B82" s="512" t="s">
        <v>135</v>
      </c>
      <c r="C82" s="508">
        <v>5923</v>
      </c>
      <c r="D82" s="508">
        <v>3700</v>
      </c>
      <c r="E82" s="508">
        <v>2223</v>
      </c>
      <c r="F82" s="508">
        <v>6766</v>
      </c>
      <c r="G82" s="508">
        <v>3905</v>
      </c>
      <c r="H82" s="508">
        <v>2861</v>
      </c>
      <c r="I82" s="508">
        <v>2370</v>
      </c>
      <c r="J82" s="508">
        <v>1395</v>
      </c>
      <c r="K82" s="508">
        <v>975</v>
      </c>
      <c r="L82" s="508">
        <v>15059</v>
      </c>
      <c r="M82" s="508">
        <v>9000</v>
      </c>
      <c r="N82" s="508">
        <v>6059</v>
      </c>
    </row>
    <row r="83" spans="1:14" ht="30.75" customHeight="1" thickBot="1">
      <c r="A83" s="511">
        <v>77</v>
      </c>
      <c r="B83" s="512" t="s">
        <v>136</v>
      </c>
      <c r="C83" s="508">
        <v>35975</v>
      </c>
      <c r="D83" s="508">
        <v>19313</v>
      </c>
      <c r="E83" s="508">
        <v>16662</v>
      </c>
      <c r="F83" s="508">
        <v>7485</v>
      </c>
      <c r="G83" s="508">
        <v>3669</v>
      </c>
      <c r="H83" s="508">
        <v>3816</v>
      </c>
      <c r="I83" s="508">
        <v>9360</v>
      </c>
      <c r="J83" s="508">
        <v>4275</v>
      </c>
      <c r="K83" s="508">
        <v>5085</v>
      </c>
      <c r="L83" s="508">
        <v>52820</v>
      </c>
      <c r="M83" s="508">
        <v>27257</v>
      </c>
      <c r="N83" s="508">
        <v>25563</v>
      </c>
    </row>
    <row r="84" spans="1:14" ht="30.75" customHeight="1" thickBot="1">
      <c r="A84" s="511">
        <v>78</v>
      </c>
      <c r="B84" s="512" t="s">
        <v>137</v>
      </c>
      <c r="C84" s="508">
        <v>42594</v>
      </c>
      <c r="D84" s="508">
        <v>26841</v>
      </c>
      <c r="E84" s="508">
        <v>15753</v>
      </c>
      <c r="F84" s="508">
        <v>5962</v>
      </c>
      <c r="G84" s="508">
        <v>2835</v>
      </c>
      <c r="H84" s="508">
        <v>3127</v>
      </c>
      <c r="I84" s="508">
        <v>7269</v>
      </c>
      <c r="J84" s="508">
        <v>4170</v>
      </c>
      <c r="K84" s="508">
        <v>3099</v>
      </c>
      <c r="L84" s="508">
        <v>55825</v>
      </c>
      <c r="M84" s="508">
        <v>33846</v>
      </c>
      <c r="N84" s="508">
        <v>21979</v>
      </c>
    </row>
    <row r="85" spans="1:14" ht="30.75" customHeight="1" thickBot="1">
      <c r="A85" s="511">
        <v>79</v>
      </c>
      <c r="B85" s="512" t="s">
        <v>138</v>
      </c>
      <c r="C85" s="508">
        <v>5080</v>
      </c>
      <c r="D85" s="508">
        <v>3132</v>
      </c>
      <c r="E85" s="508">
        <v>1948</v>
      </c>
      <c r="F85" s="508">
        <v>6711</v>
      </c>
      <c r="G85" s="508">
        <v>3572</v>
      </c>
      <c r="H85" s="508">
        <v>3139</v>
      </c>
      <c r="I85" s="508">
        <v>2306</v>
      </c>
      <c r="J85" s="508">
        <v>1249</v>
      </c>
      <c r="K85" s="508">
        <v>1057</v>
      </c>
      <c r="L85" s="508">
        <v>14097</v>
      </c>
      <c r="M85" s="508">
        <v>7953</v>
      </c>
      <c r="N85" s="508">
        <v>6144</v>
      </c>
    </row>
    <row r="86" spans="1:14" ht="30.75" customHeight="1" thickBot="1">
      <c r="A86" s="511">
        <v>80</v>
      </c>
      <c r="B86" s="512" t="s">
        <v>38</v>
      </c>
      <c r="C86" s="508">
        <v>38214</v>
      </c>
      <c r="D86" s="508">
        <v>25690</v>
      </c>
      <c r="E86" s="508">
        <v>12524</v>
      </c>
      <c r="F86" s="508">
        <v>16600</v>
      </c>
      <c r="G86" s="508">
        <v>8895</v>
      </c>
      <c r="H86" s="508">
        <v>7705</v>
      </c>
      <c r="I86" s="508">
        <v>15183</v>
      </c>
      <c r="J86" s="508">
        <v>9095</v>
      </c>
      <c r="K86" s="508">
        <v>6088</v>
      </c>
      <c r="L86" s="508">
        <v>69997</v>
      </c>
      <c r="M86" s="508">
        <v>43680</v>
      </c>
      <c r="N86" s="508">
        <v>26317</v>
      </c>
    </row>
    <row r="87" spans="1:14" ht="30.75" customHeight="1" thickBot="1">
      <c r="A87" s="511">
        <v>81</v>
      </c>
      <c r="B87" s="512" t="s">
        <v>157</v>
      </c>
      <c r="C87" s="508">
        <v>43536</v>
      </c>
      <c r="D87" s="508">
        <v>26419</v>
      </c>
      <c r="E87" s="508">
        <v>17117</v>
      </c>
      <c r="F87" s="508">
        <v>16530</v>
      </c>
      <c r="G87" s="508">
        <v>8592</v>
      </c>
      <c r="H87" s="508">
        <v>7938</v>
      </c>
      <c r="I87" s="508">
        <v>9033</v>
      </c>
      <c r="J87" s="508">
        <v>4856</v>
      </c>
      <c r="K87" s="508">
        <v>4177</v>
      </c>
      <c r="L87" s="508">
        <v>69099</v>
      </c>
      <c r="M87" s="508">
        <v>39867</v>
      </c>
      <c r="N87" s="508">
        <v>29232</v>
      </c>
    </row>
    <row r="88" spans="1:14" ht="30.75" customHeight="1" thickBot="1">
      <c r="A88" s="511"/>
      <c r="B88" s="512" t="s">
        <v>701</v>
      </c>
      <c r="C88" s="508">
        <v>4419</v>
      </c>
      <c r="D88" s="508">
        <v>2363</v>
      </c>
      <c r="E88" s="508">
        <v>2056</v>
      </c>
      <c r="F88" s="508">
        <v>0</v>
      </c>
      <c r="G88" s="508">
        <v>0</v>
      </c>
      <c r="H88" s="508">
        <v>0</v>
      </c>
      <c r="I88" s="508">
        <v>1369</v>
      </c>
      <c r="J88" s="508">
        <v>816</v>
      </c>
      <c r="K88" s="508">
        <v>553</v>
      </c>
      <c r="L88" s="508">
        <v>5788</v>
      </c>
      <c r="M88" s="508">
        <v>3179</v>
      </c>
      <c r="N88" s="508">
        <v>2609</v>
      </c>
    </row>
    <row r="89" spans="1:14" ht="30.75" customHeight="1" thickBot="1">
      <c r="A89" s="772" t="s">
        <v>543</v>
      </c>
      <c r="B89" s="772"/>
      <c r="C89" s="513">
        <v>8795496</v>
      </c>
      <c r="D89" s="513">
        <v>5172483</v>
      </c>
      <c r="E89" s="513">
        <v>3623013</v>
      </c>
      <c r="F89" s="513">
        <v>2718456</v>
      </c>
      <c r="G89" s="513">
        <v>1420435</v>
      </c>
      <c r="H89" s="513">
        <v>1298021</v>
      </c>
      <c r="I89" s="513">
        <v>2399968</v>
      </c>
      <c r="J89" s="513">
        <v>1196062</v>
      </c>
      <c r="K89" s="513">
        <v>1203906</v>
      </c>
      <c r="L89" s="513">
        <v>13913920</v>
      </c>
      <c r="M89" s="513">
        <v>7788980</v>
      </c>
      <c r="N89" s="513">
        <v>6124940</v>
      </c>
    </row>
    <row r="90" spans="1:14" ht="30.75" customHeight="1">
      <c r="A90" s="277"/>
      <c r="B90" s="277"/>
      <c r="C90" s="277"/>
      <c r="D90" s="277"/>
      <c r="E90" s="277"/>
      <c r="F90" s="277"/>
      <c r="G90" s="277"/>
      <c r="H90" s="277"/>
      <c r="I90" s="130"/>
      <c r="J90" s="130"/>
      <c r="K90" s="130"/>
      <c r="N90" s="130"/>
    </row>
    <row r="91" spans="1:14" ht="30.75" customHeight="1">
      <c r="A91" s="277"/>
      <c r="B91" s="277"/>
      <c r="C91" s="277"/>
      <c r="D91" s="277"/>
      <c r="E91" s="277"/>
      <c r="F91" s="277"/>
      <c r="G91" s="277"/>
      <c r="H91" s="277"/>
      <c r="I91" s="130"/>
      <c r="J91" s="130"/>
      <c r="K91" s="130"/>
      <c r="L91" s="288"/>
    </row>
    <row r="92" spans="1:14" ht="30.75" customHeight="1">
      <c r="A92" s="277"/>
      <c r="B92" s="277"/>
      <c r="C92" s="277"/>
      <c r="D92" s="319"/>
      <c r="E92" s="319"/>
      <c r="F92" s="319"/>
      <c r="G92" s="319"/>
      <c r="H92" s="319"/>
      <c r="I92" s="319"/>
      <c r="J92" s="319"/>
      <c r="L92" s="130"/>
    </row>
    <row r="93" spans="1:14" ht="30.75" customHeight="1">
      <c r="A93" s="277"/>
      <c r="B93" s="277"/>
      <c r="C93" s="277"/>
      <c r="D93" s="277"/>
      <c r="E93" s="277"/>
      <c r="F93" s="277"/>
      <c r="G93" s="277"/>
      <c r="H93" s="277"/>
    </row>
    <row r="94" spans="1:14" ht="30.75" customHeight="1">
      <c r="A94" s="277"/>
      <c r="B94" s="277"/>
      <c r="C94" s="277"/>
      <c r="D94" s="277"/>
      <c r="E94" s="277"/>
      <c r="F94" s="277"/>
      <c r="G94" s="277"/>
      <c r="H94" s="277"/>
    </row>
    <row r="95" spans="1:14" ht="30.75" customHeight="1">
      <c r="A95" s="277"/>
      <c r="B95" s="277"/>
      <c r="C95" s="277"/>
      <c r="D95" s="277"/>
      <c r="E95" s="277"/>
      <c r="F95" s="277"/>
      <c r="G95" s="277"/>
      <c r="H95" s="277"/>
    </row>
    <row r="96" spans="1:14" ht="30.75" customHeight="1">
      <c r="I96" s="130"/>
    </row>
  </sheetData>
  <mergeCells count="8">
    <mergeCell ref="A89:B89"/>
    <mergeCell ref="M3:N3"/>
    <mergeCell ref="A4:A6"/>
    <mergeCell ref="B4:B6"/>
    <mergeCell ref="C4:E4"/>
    <mergeCell ref="F4:H4"/>
    <mergeCell ref="I4:K4"/>
    <mergeCell ref="L4:N4"/>
  </mergeCells>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ayfa3">
    <tabColor theme="4" tint="0.39997558519241921"/>
  </sheetPr>
  <dimension ref="A1:S72"/>
  <sheetViews>
    <sheetView showGridLines="0" showWhiteSpace="0" topLeftCell="A34" zoomScale="91" zoomScaleNormal="91" workbookViewId="0">
      <selection activeCell="O29" sqref="O29"/>
    </sheetView>
  </sheetViews>
  <sheetFormatPr defaultColWidth="9.28515625" defaultRowHeight="15"/>
  <cols>
    <col min="1" max="1" width="75.5703125" style="2" customWidth="1"/>
    <col min="2" max="2" width="12" style="2" customWidth="1"/>
    <col min="3" max="3" width="11.7109375" style="2" customWidth="1"/>
    <col min="4" max="4" width="12.28515625" style="2" customWidth="1"/>
    <col min="5" max="5" width="11.28515625" style="2" customWidth="1"/>
    <col min="6" max="6" width="9.5703125" style="2" customWidth="1"/>
    <col min="7" max="7" width="11.7109375" style="2" customWidth="1"/>
    <col min="8" max="8" width="11.140625" style="26" customWidth="1"/>
    <col min="9" max="9" width="10.140625" style="26" customWidth="1"/>
    <col min="10" max="10" width="10.42578125" style="26" customWidth="1"/>
    <col min="11" max="11" width="10.5703125" style="26" customWidth="1"/>
    <col min="12" max="12" width="11.42578125" style="26" customWidth="1"/>
    <col min="13" max="13" width="11.7109375" style="26" customWidth="1"/>
    <col min="14" max="15" width="15.7109375" style="2" customWidth="1"/>
    <col min="16" max="16" width="27.7109375" style="2" customWidth="1"/>
    <col min="17" max="17" width="9.28515625" style="2"/>
    <col min="18" max="18" width="9.5703125" style="2" bestFit="1" customWidth="1"/>
    <col min="19" max="16384" width="9.28515625" style="2"/>
  </cols>
  <sheetData>
    <row r="1" spans="1:19" ht="19.149999999999999" customHeight="1"/>
    <row r="2" spans="1:19" ht="27" customHeight="1">
      <c r="A2" s="78" t="s">
        <v>198</v>
      </c>
      <c r="B2" s="78"/>
      <c r="C2" s="78"/>
      <c r="D2" s="78"/>
      <c r="E2" s="78"/>
      <c r="F2" s="78"/>
      <c r="G2" s="78"/>
    </row>
    <row r="3" spans="1:19" s="13" customFormat="1" ht="15" customHeight="1">
      <c r="A3" s="779" t="s">
        <v>213</v>
      </c>
      <c r="B3" s="779"/>
      <c r="C3" s="779"/>
      <c r="D3" s="779"/>
      <c r="E3" s="779"/>
      <c r="F3" s="779"/>
      <c r="G3" s="779"/>
      <c r="H3" s="779"/>
      <c r="I3" s="779"/>
      <c r="J3" s="779"/>
      <c r="K3" s="779"/>
    </row>
    <row r="4" spans="1:19" s="13" customFormat="1" ht="37.9" customHeight="1">
      <c r="A4" s="738" t="s">
        <v>675</v>
      </c>
      <c r="B4" s="739"/>
      <c r="C4" s="739"/>
      <c r="D4" s="739"/>
      <c r="E4" s="739"/>
      <c r="F4" s="739"/>
      <c r="G4" s="739"/>
      <c r="H4" s="739"/>
      <c r="I4" s="739"/>
      <c r="J4" s="739"/>
      <c r="K4" s="739"/>
      <c r="L4" s="739"/>
      <c r="M4" s="739"/>
      <c r="N4" s="739"/>
      <c r="O4" s="739"/>
    </row>
    <row r="5" spans="1:19" s="13" customFormat="1" ht="39" customHeight="1">
      <c r="A5" s="514" t="s">
        <v>112</v>
      </c>
      <c r="B5" s="439">
        <v>2009</v>
      </c>
      <c r="C5" s="418">
        <v>2010</v>
      </c>
      <c r="D5" s="418">
        <v>2011</v>
      </c>
      <c r="E5" s="418">
        <v>2012</v>
      </c>
      <c r="F5" s="418">
        <v>2013</v>
      </c>
      <c r="G5" s="418">
        <v>2014</v>
      </c>
      <c r="H5" s="418">
        <v>2015</v>
      </c>
      <c r="I5" s="418">
        <v>2016</v>
      </c>
      <c r="J5" s="418">
        <v>2017</v>
      </c>
      <c r="K5" s="418">
        <v>2018</v>
      </c>
      <c r="L5" s="418">
        <v>2019</v>
      </c>
      <c r="M5" s="418">
        <v>2020</v>
      </c>
      <c r="N5" s="418" t="s">
        <v>713</v>
      </c>
      <c r="O5" s="418" t="s">
        <v>779</v>
      </c>
    </row>
    <row r="6" spans="1:19" s="13" customFormat="1" ht="21.75" customHeight="1">
      <c r="A6" s="515" t="s">
        <v>369</v>
      </c>
      <c r="B6" s="516">
        <v>419708</v>
      </c>
      <c r="C6" s="516">
        <v>346236</v>
      </c>
      <c r="D6" s="516">
        <v>471602</v>
      </c>
      <c r="E6" s="516">
        <v>357807</v>
      </c>
      <c r="F6" s="516">
        <v>325430</v>
      </c>
      <c r="G6" s="516">
        <v>352029</v>
      </c>
      <c r="H6" s="516">
        <v>486776</v>
      </c>
      <c r="I6" s="516">
        <v>418562</v>
      </c>
      <c r="J6" s="516">
        <v>428264</v>
      </c>
      <c r="K6" s="516">
        <v>463967</v>
      </c>
      <c r="L6" s="516">
        <v>383885</v>
      </c>
      <c r="M6" s="516">
        <v>370960</v>
      </c>
      <c r="N6" s="516">
        <v>444409</v>
      </c>
      <c r="O6" s="516">
        <v>348618</v>
      </c>
      <c r="Q6" s="284"/>
      <c r="R6" s="284"/>
      <c r="S6" s="284"/>
    </row>
    <row r="7" spans="1:19" s="13" customFormat="1" ht="21.75" customHeight="1">
      <c r="A7" s="515" t="s">
        <v>370</v>
      </c>
      <c r="B7" s="516">
        <v>7531</v>
      </c>
      <c r="C7" s="516">
        <v>7696</v>
      </c>
      <c r="D7" s="516">
        <v>8040</v>
      </c>
      <c r="E7" s="516">
        <v>8981</v>
      </c>
      <c r="F7" s="516">
        <v>8157</v>
      </c>
      <c r="G7" s="516">
        <v>11935</v>
      </c>
      <c r="H7" s="516">
        <v>11751</v>
      </c>
      <c r="I7" s="516">
        <v>11094</v>
      </c>
      <c r="J7" s="516">
        <v>12021</v>
      </c>
      <c r="K7" s="516">
        <v>11428</v>
      </c>
      <c r="L7" s="516">
        <v>10614</v>
      </c>
      <c r="M7" s="516">
        <v>8814</v>
      </c>
      <c r="N7" s="516">
        <v>9964</v>
      </c>
      <c r="O7" s="516">
        <v>10326</v>
      </c>
      <c r="Q7" s="284"/>
      <c r="R7" s="284"/>
      <c r="S7" s="284"/>
    </row>
    <row r="8" spans="1:19" s="13" customFormat="1" ht="21.75" customHeight="1">
      <c r="A8" s="515" t="s">
        <v>377</v>
      </c>
      <c r="B8" s="516">
        <v>21</v>
      </c>
      <c r="C8" s="516">
        <v>34</v>
      </c>
      <c r="D8" s="516">
        <v>35</v>
      </c>
      <c r="E8" s="516">
        <v>44</v>
      </c>
      <c r="F8" s="516">
        <v>61</v>
      </c>
      <c r="G8" s="516">
        <v>145</v>
      </c>
      <c r="H8" s="516">
        <v>182</v>
      </c>
      <c r="I8" s="516">
        <v>181</v>
      </c>
      <c r="J8" s="516">
        <v>632</v>
      </c>
      <c r="K8" s="516">
        <v>715</v>
      </c>
      <c r="L8" s="516">
        <v>380</v>
      </c>
      <c r="M8" s="516">
        <v>197</v>
      </c>
      <c r="N8" s="516">
        <v>239</v>
      </c>
      <c r="O8" s="516">
        <v>236</v>
      </c>
      <c r="R8" s="284"/>
      <c r="S8" s="284"/>
    </row>
    <row r="9" spans="1:19" s="13" customFormat="1" ht="21.75" customHeight="1">
      <c r="A9" s="515" t="s">
        <v>371</v>
      </c>
      <c r="B9" s="516">
        <v>127635</v>
      </c>
      <c r="C9" s="516">
        <v>135088</v>
      </c>
      <c r="D9" s="516">
        <v>181950</v>
      </c>
      <c r="E9" s="516">
        <v>152823</v>
      </c>
      <c r="F9" s="516">
        <v>138907</v>
      </c>
      <c r="G9" s="516">
        <v>161615</v>
      </c>
      <c r="H9" s="516">
        <v>200804</v>
      </c>
      <c r="I9" s="516">
        <v>178771</v>
      </c>
      <c r="J9" s="516">
        <v>179219</v>
      </c>
      <c r="K9" s="516">
        <v>164491</v>
      </c>
      <c r="L9" s="516">
        <v>171617</v>
      </c>
      <c r="M9" s="516">
        <v>202348</v>
      </c>
      <c r="N9" s="516">
        <v>259066</v>
      </c>
      <c r="O9" s="516">
        <v>207332</v>
      </c>
      <c r="R9" s="284"/>
      <c r="S9" s="284"/>
    </row>
    <row r="10" spans="1:19" s="13" customFormat="1" ht="21.75" customHeight="1">
      <c r="A10" s="515" t="s">
        <v>372</v>
      </c>
      <c r="B10" s="516">
        <v>225261</v>
      </c>
      <c r="C10" s="516">
        <v>191132</v>
      </c>
      <c r="D10" s="516">
        <v>239109</v>
      </c>
      <c r="E10" s="516">
        <v>216096</v>
      </c>
      <c r="F10" s="516">
        <v>194977</v>
      </c>
      <c r="G10" s="516">
        <v>219248</v>
      </c>
      <c r="H10" s="516">
        <v>245632</v>
      </c>
      <c r="I10" s="516">
        <v>238437</v>
      </c>
      <c r="J10" s="516">
        <v>249774</v>
      </c>
      <c r="K10" s="516">
        <v>232816</v>
      </c>
      <c r="L10" s="516">
        <v>222629</v>
      </c>
      <c r="M10" s="516">
        <v>264929</v>
      </c>
      <c r="N10" s="516">
        <v>346045</v>
      </c>
      <c r="O10" s="516">
        <v>273165</v>
      </c>
      <c r="Q10" s="284"/>
      <c r="R10" s="284"/>
      <c r="S10" s="284"/>
    </row>
    <row r="11" spans="1:19" s="13" customFormat="1" ht="21.75" customHeight="1">
      <c r="A11" s="517" t="s">
        <v>373</v>
      </c>
      <c r="B11" s="516">
        <v>1885</v>
      </c>
      <c r="C11" s="516">
        <v>2089</v>
      </c>
      <c r="D11" s="516">
        <v>2226</v>
      </c>
      <c r="E11" s="516">
        <v>2247</v>
      </c>
      <c r="F11" s="516">
        <v>1705</v>
      </c>
      <c r="G11" s="516">
        <v>1526</v>
      </c>
      <c r="H11" s="516">
        <v>3629</v>
      </c>
      <c r="I11" s="516">
        <v>4685</v>
      </c>
      <c r="J11" s="516">
        <v>4272</v>
      </c>
      <c r="K11" s="516">
        <v>4112</v>
      </c>
      <c r="L11" s="516">
        <v>4709</v>
      </c>
      <c r="M11" s="516">
        <v>3384</v>
      </c>
      <c r="N11" s="516">
        <v>3308</v>
      </c>
      <c r="O11" s="516">
        <v>3900</v>
      </c>
      <c r="R11" s="284"/>
      <c r="S11" s="284"/>
    </row>
    <row r="12" spans="1:19" s="13" customFormat="1" ht="30" customHeight="1">
      <c r="A12" s="517" t="s">
        <v>374</v>
      </c>
      <c r="B12" s="516">
        <v>2647</v>
      </c>
      <c r="C12" s="516">
        <v>3045</v>
      </c>
      <c r="D12" s="516">
        <v>3001</v>
      </c>
      <c r="E12" s="516">
        <v>2649</v>
      </c>
      <c r="F12" s="516">
        <v>1346</v>
      </c>
      <c r="G12" s="516">
        <v>1847</v>
      </c>
      <c r="H12" s="516">
        <v>2819</v>
      </c>
      <c r="I12" s="516">
        <v>2876</v>
      </c>
      <c r="J12" s="516">
        <v>3324</v>
      </c>
      <c r="K12" s="516">
        <v>3069</v>
      </c>
      <c r="L12" s="516">
        <v>2881</v>
      </c>
      <c r="M12" s="516">
        <v>2576</v>
      </c>
      <c r="N12" s="516">
        <v>3158</v>
      </c>
      <c r="O12" s="516">
        <v>3202</v>
      </c>
      <c r="R12" s="284"/>
      <c r="S12" s="284"/>
    </row>
    <row r="13" spans="1:19" s="13" customFormat="1" ht="29.25" customHeight="1">
      <c r="A13" s="517" t="s">
        <v>832</v>
      </c>
      <c r="B13" s="516">
        <v>5969</v>
      </c>
      <c r="C13" s="516">
        <v>6264</v>
      </c>
      <c r="D13" s="516">
        <v>6235</v>
      </c>
      <c r="E13" s="516">
        <v>5271</v>
      </c>
      <c r="F13" s="516">
        <v>2372</v>
      </c>
      <c r="G13" s="516">
        <v>3477</v>
      </c>
      <c r="H13" s="516">
        <v>5185</v>
      </c>
      <c r="I13" s="516">
        <v>5244</v>
      </c>
      <c r="J13" s="516">
        <v>7102</v>
      </c>
      <c r="K13" s="516">
        <v>6105</v>
      </c>
      <c r="L13" s="516">
        <v>5485</v>
      </c>
      <c r="M13" s="516">
        <v>4922</v>
      </c>
      <c r="N13" s="516">
        <v>6083</v>
      </c>
      <c r="O13" s="516">
        <v>6042</v>
      </c>
      <c r="R13" s="284"/>
      <c r="S13" s="284"/>
    </row>
    <row r="14" spans="1:19" s="13" customFormat="1" ht="21.75" customHeight="1">
      <c r="A14" s="515" t="s">
        <v>380</v>
      </c>
      <c r="B14" s="516">
        <v>0</v>
      </c>
      <c r="C14" s="516">
        <v>77</v>
      </c>
      <c r="D14" s="516">
        <v>45</v>
      </c>
      <c r="E14" s="516">
        <v>60</v>
      </c>
      <c r="F14" s="516">
        <v>92</v>
      </c>
      <c r="G14" s="516">
        <v>608</v>
      </c>
      <c r="H14" s="518">
        <v>970</v>
      </c>
      <c r="I14" s="518">
        <v>530</v>
      </c>
      <c r="J14" s="518">
        <v>563</v>
      </c>
      <c r="K14" s="518">
        <v>582</v>
      </c>
      <c r="L14" s="518">
        <v>563</v>
      </c>
      <c r="M14" s="518">
        <v>636</v>
      </c>
      <c r="N14" s="518">
        <v>683</v>
      </c>
      <c r="O14" s="518">
        <v>557</v>
      </c>
      <c r="R14" s="284"/>
      <c r="S14" s="284"/>
    </row>
    <row r="15" spans="1:19" s="13" customFormat="1" ht="25.15" customHeight="1">
      <c r="A15" s="519" t="s">
        <v>673</v>
      </c>
      <c r="B15" s="520">
        <v>559427</v>
      </c>
      <c r="C15" s="520">
        <v>494265</v>
      </c>
      <c r="D15" s="520">
        <v>666899</v>
      </c>
      <c r="E15" s="520">
        <v>524611</v>
      </c>
      <c r="F15" s="520">
        <v>475698</v>
      </c>
      <c r="G15" s="520">
        <v>529705</v>
      </c>
      <c r="H15" s="521">
        <v>706931</v>
      </c>
      <c r="I15" s="521">
        <v>616699</v>
      </c>
      <c r="J15" s="521">
        <v>628295</v>
      </c>
      <c r="K15" s="521">
        <v>648364</v>
      </c>
      <c r="L15" s="521">
        <v>574649</v>
      </c>
      <c r="M15" s="521">
        <v>588915</v>
      </c>
      <c r="N15" s="521">
        <v>720827</v>
      </c>
      <c r="O15" s="521">
        <v>574171</v>
      </c>
      <c r="R15" s="284"/>
      <c r="S15" s="284"/>
    </row>
    <row r="16" spans="1:19" s="13" customFormat="1" ht="25.15" customHeight="1">
      <c r="A16" s="519" t="s">
        <v>375</v>
      </c>
      <c r="B16" s="520">
        <v>660375</v>
      </c>
      <c r="C16" s="520">
        <v>553528</v>
      </c>
      <c r="D16" s="520">
        <v>727292</v>
      </c>
      <c r="E16" s="520">
        <v>590506</v>
      </c>
      <c r="F16" s="520">
        <v>532794</v>
      </c>
      <c r="G16" s="520">
        <v>588968</v>
      </c>
      <c r="H16" s="521">
        <v>754125</v>
      </c>
      <c r="I16" s="521">
        <v>678733</v>
      </c>
      <c r="J16" s="521">
        <v>702628</v>
      </c>
      <c r="K16" s="521">
        <v>719725</v>
      </c>
      <c r="L16" s="521">
        <v>628265</v>
      </c>
      <c r="M16" s="521">
        <v>653842</v>
      </c>
      <c r="N16" s="521">
        <v>810731</v>
      </c>
      <c r="O16" s="521">
        <v>642844</v>
      </c>
      <c r="P16" s="284" t="s">
        <v>142</v>
      </c>
      <c r="R16" s="284"/>
    </row>
    <row r="17" spans="1:18" s="61" customFormat="1" ht="15" customHeight="1">
      <c r="A17" s="522"/>
      <c r="B17" s="523"/>
      <c r="C17" s="524"/>
      <c r="D17" s="524"/>
      <c r="E17" s="524"/>
      <c r="F17" s="524"/>
      <c r="G17" s="524"/>
      <c r="H17" s="524"/>
      <c r="I17" s="524"/>
      <c r="J17" s="524"/>
      <c r="K17" s="524"/>
      <c r="L17" s="524"/>
      <c r="M17" s="524"/>
      <c r="N17" s="524"/>
      <c r="O17" s="524"/>
      <c r="P17" s="61" t="s">
        <v>142</v>
      </c>
      <c r="R17" s="321"/>
    </row>
    <row r="18" spans="1:18" ht="19.899999999999999" customHeight="1">
      <c r="A18" s="738" t="s">
        <v>9</v>
      </c>
      <c r="B18" s="739"/>
      <c r="C18" s="739"/>
      <c r="D18" s="739"/>
      <c r="E18" s="739"/>
      <c r="F18" s="739"/>
      <c r="G18" s="739"/>
      <c r="H18" s="739"/>
      <c r="I18" s="739"/>
      <c r="J18" s="739"/>
      <c r="K18" s="739"/>
      <c r="L18" s="739"/>
      <c r="M18" s="739"/>
      <c r="N18" s="739"/>
      <c r="O18" s="739"/>
    </row>
    <row r="19" spans="1:18" ht="19.5" customHeight="1">
      <c r="A19" s="515" t="s">
        <v>369</v>
      </c>
      <c r="B19" s="516">
        <v>252760</v>
      </c>
      <c r="C19" s="516">
        <v>241973</v>
      </c>
      <c r="D19" s="516">
        <v>267293</v>
      </c>
      <c r="E19" s="516">
        <v>259614</v>
      </c>
      <c r="F19" s="516">
        <v>236547</v>
      </c>
      <c r="G19" s="516">
        <v>252149</v>
      </c>
      <c r="H19" s="516">
        <v>335805</v>
      </c>
      <c r="I19" s="516">
        <v>319201</v>
      </c>
      <c r="J19" s="516">
        <v>301150</v>
      </c>
      <c r="K19" s="516">
        <v>323034</v>
      </c>
      <c r="L19" s="525">
        <v>281442</v>
      </c>
      <c r="M19" s="516">
        <v>277434</v>
      </c>
      <c r="N19" s="516">
        <v>312634</v>
      </c>
      <c r="O19" s="516">
        <v>283666</v>
      </c>
    </row>
    <row r="20" spans="1:18" ht="19.5" customHeight="1">
      <c r="A20" s="515" t="s">
        <v>370</v>
      </c>
      <c r="B20" s="516">
        <v>4702</v>
      </c>
      <c r="C20" s="516">
        <v>4821</v>
      </c>
      <c r="D20" s="516">
        <v>5171</v>
      </c>
      <c r="E20" s="516">
        <v>5726</v>
      </c>
      <c r="F20" s="516">
        <v>5558</v>
      </c>
      <c r="G20" s="516">
        <v>7921</v>
      </c>
      <c r="H20" s="516">
        <v>7688</v>
      </c>
      <c r="I20" s="516">
        <v>7854</v>
      </c>
      <c r="J20" s="516">
        <v>8221</v>
      </c>
      <c r="K20" s="516">
        <v>7782</v>
      </c>
      <c r="L20" s="525">
        <v>7232</v>
      </c>
      <c r="M20" s="516">
        <v>6365</v>
      </c>
      <c r="N20" s="516">
        <v>7125</v>
      </c>
      <c r="O20" s="516">
        <v>7383</v>
      </c>
    </row>
    <row r="21" spans="1:18" ht="19.5" customHeight="1">
      <c r="A21" s="515" t="s">
        <v>371</v>
      </c>
      <c r="B21" s="516">
        <v>90145</v>
      </c>
      <c r="C21" s="516">
        <v>81117</v>
      </c>
      <c r="D21" s="516">
        <v>83755</v>
      </c>
      <c r="E21" s="516">
        <v>81222</v>
      </c>
      <c r="F21" s="516">
        <v>82839</v>
      </c>
      <c r="G21" s="516">
        <v>85343</v>
      </c>
      <c r="H21" s="516">
        <v>107365</v>
      </c>
      <c r="I21" s="516">
        <v>97529</v>
      </c>
      <c r="J21" s="516">
        <v>97971</v>
      </c>
      <c r="K21" s="516">
        <v>84030</v>
      </c>
      <c r="L21" s="525">
        <v>92944</v>
      </c>
      <c r="M21" s="516">
        <v>113238</v>
      </c>
      <c r="N21" s="516">
        <v>151321</v>
      </c>
      <c r="O21" s="516">
        <v>122255</v>
      </c>
    </row>
    <row r="22" spans="1:18" ht="19.5" customHeight="1">
      <c r="A22" s="515" t="s">
        <v>372</v>
      </c>
      <c r="B22" s="516">
        <v>134843</v>
      </c>
      <c r="C22" s="516">
        <v>122481</v>
      </c>
      <c r="D22" s="516">
        <v>124073</v>
      </c>
      <c r="E22" s="516">
        <v>124983</v>
      </c>
      <c r="F22" s="516">
        <v>120170</v>
      </c>
      <c r="G22" s="516">
        <v>123278</v>
      </c>
      <c r="H22" s="516">
        <v>136459</v>
      </c>
      <c r="I22" s="516">
        <v>140988</v>
      </c>
      <c r="J22" s="516">
        <v>142245</v>
      </c>
      <c r="K22" s="516">
        <v>125723</v>
      </c>
      <c r="L22" s="525">
        <v>121924</v>
      </c>
      <c r="M22" s="516">
        <v>155626</v>
      </c>
      <c r="N22" s="516">
        <v>212339</v>
      </c>
      <c r="O22" s="516">
        <v>170411</v>
      </c>
    </row>
    <row r="23" spans="1:18" ht="19.5" customHeight="1">
      <c r="A23" s="517" t="s">
        <v>373</v>
      </c>
      <c r="B23" s="516">
        <v>1885</v>
      </c>
      <c r="C23" s="516">
        <v>2085</v>
      </c>
      <c r="D23" s="516">
        <v>2216</v>
      </c>
      <c r="E23" s="516">
        <v>2213</v>
      </c>
      <c r="F23" s="516">
        <v>1694</v>
      </c>
      <c r="G23" s="516">
        <v>1509</v>
      </c>
      <c r="H23" s="516">
        <v>3596</v>
      </c>
      <c r="I23" s="516">
        <v>4642</v>
      </c>
      <c r="J23" s="516">
        <v>4226</v>
      </c>
      <c r="K23" s="516">
        <v>4067</v>
      </c>
      <c r="L23" s="525">
        <v>4664</v>
      </c>
      <c r="M23" s="516">
        <v>3347</v>
      </c>
      <c r="N23" s="516">
        <v>3271</v>
      </c>
      <c r="O23" s="516">
        <v>3868</v>
      </c>
    </row>
    <row r="24" spans="1:18" ht="30" customHeight="1">
      <c r="A24" s="517" t="s">
        <v>374</v>
      </c>
      <c r="B24" s="516">
        <v>2638</v>
      </c>
      <c r="C24" s="516">
        <v>3040</v>
      </c>
      <c r="D24" s="516">
        <v>2984</v>
      </c>
      <c r="E24" s="516">
        <v>2575</v>
      </c>
      <c r="F24" s="516">
        <v>1298</v>
      </c>
      <c r="G24" s="516">
        <v>1809</v>
      </c>
      <c r="H24" s="516">
        <v>2758</v>
      </c>
      <c r="I24" s="516">
        <v>2829</v>
      </c>
      <c r="J24" s="516">
        <v>3246</v>
      </c>
      <c r="K24" s="516">
        <v>3016</v>
      </c>
      <c r="L24" s="525">
        <v>2841</v>
      </c>
      <c r="M24" s="516">
        <v>2524</v>
      </c>
      <c r="N24" s="516">
        <v>3105</v>
      </c>
      <c r="O24" s="516">
        <v>3136</v>
      </c>
    </row>
    <row r="25" spans="1:18" ht="30" customHeight="1">
      <c r="A25" s="517" t="s">
        <v>833</v>
      </c>
      <c r="B25" s="516">
        <v>5940</v>
      </c>
      <c r="C25" s="516">
        <v>6238</v>
      </c>
      <c r="D25" s="516">
        <v>6182</v>
      </c>
      <c r="E25" s="516">
        <v>5040</v>
      </c>
      <c r="F25" s="516">
        <v>2242</v>
      </c>
      <c r="G25" s="516">
        <v>3377</v>
      </c>
      <c r="H25" s="516">
        <v>5109</v>
      </c>
      <c r="I25" s="516">
        <v>5187</v>
      </c>
      <c r="J25" s="516">
        <v>6854</v>
      </c>
      <c r="K25" s="516">
        <v>5958</v>
      </c>
      <c r="L25" s="525">
        <v>5363</v>
      </c>
      <c r="M25" s="516">
        <v>4776</v>
      </c>
      <c r="N25" s="516">
        <v>5952</v>
      </c>
      <c r="O25" s="516">
        <v>5858</v>
      </c>
    </row>
    <row r="26" spans="1:18" ht="19.899999999999999" customHeight="1">
      <c r="A26" s="519" t="s">
        <v>375</v>
      </c>
      <c r="B26" s="521">
        <v>400130</v>
      </c>
      <c r="C26" s="521">
        <v>377598</v>
      </c>
      <c r="D26" s="521">
        <v>404935</v>
      </c>
      <c r="E26" s="521">
        <v>397576</v>
      </c>
      <c r="F26" s="521">
        <v>366211</v>
      </c>
      <c r="G26" s="521">
        <v>388234</v>
      </c>
      <c r="H26" s="521">
        <v>488657</v>
      </c>
      <c r="I26" s="521">
        <v>477872</v>
      </c>
      <c r="J26" s="521">
        <v>462696</v>
      </c>
      <c r="K26" s="521">
        <v>466564</v>
      </c>
      <c r="L26" s="526">
        <v>420625</v>
      </c>
      <c r="M26" s="521">
        <v>447548</v>
      </c>
      <c r="N26" s="521">
        <v>541321</v>
      </c>
      <c r="O26" s="521">
        <v>471186</v>
      </c>
    </row>
    <row r="27" spans="1:18" ht="15" customHeight="1">
      <c r="A27" s="527"/>
      <c r="B27" s="145"/>
      <c r="C27" s="145"/>
      <c r="D27" s="145"/>
      <c r="E27" s="528"/>
      <c r="F27" s="528"/>
      <c r="G27" s="528"/>
      <c r="H27" s="272"/>
      <c r="I27" s="272"/>
      <c r="J27" s="272"/>
      <c r="K27" s="272"/>
      <c r="L27" s="304"/>
      <c r="M27" s="272"/>
      <c r="N27" s="272"/>
      <c r="O27" s="272"/>
    </row>
    <row r="28" spans="1:18" ht="30" customHeight="1">
      <c r="A28" s="738" t="s">
        <v>605</v>
      </c>
      <c r="B28" s="739"/>
      <c r="C28" s="739"/>
      <c r="D28" s="739"/>
      <c r="E28" s="739"/>
      <c r="F28" s="739"/>
      <c r="G28" s="739"/>
      <c r="H28" s="739"/>
      <c r="I28" s="739"/>
      <c r="J28" s="739"/>
      <c r="K28" s="739"/>
      <c r="L28" s="739"/>
      <c r="M28" s="739"/>
      <c r="N28" s="739"/>
      <c r="O28" s="739"/>
    </row>
    <row r="29" spans="1:18" ht="18" customHeight="1">
      <c r="A29" s="515" t="s">
        <v>369</v>
      </c>
      <c r="B29" s="525">
        <v>74905</v>
      </c>
      <c r="C29" s="525">
        <v>47294</v>
      </c>
      <c r="D29" s="525">
        <v>80580</v>
      </c>
      <c r="E29" s="525">
        <v>44607</v>
      </c>
      <c r="F29" s="525">
        <v>40932</v>
      </c>
      <c r="G29" s="525">
        <v>37370</v>
      </c>
      <c r="H29" s="525">
        <v>53474</v>
      </c>
      <c r="I29" s="525">
        <v>27748</v>
      </c>
      <c r="J29" s="525">
        <v>25763</v>
      </c>
      <c r="K29" s="525">
        <v>37365</v>
      </c>
      <c r="L29" s="525">
        <v>23492</v>
      </c>
      <c r="M29" s="525">
        <v>20931</v>
      </c>
      <c r="N29" s="525">
        <v>38615</v>
      </c>
      <c r="O29" s="525">
        <v>22891</v>
      </c>
    </row>
    <row r="30" spans="1:18" ht="20.25" customHeight="1">
      <c r="A30" s="515" t="s">
        <v>370</v>
      </c>
      <c r="B30" s="525">
        <v>1255</v>
      </c>
      <c r="C30" s="525">
        <v>1601</v>
      </c>
      <c r="D30" s="525">
        <v>1545</v>
      </c>
      <c r="E30" s="525">
        <v>1649</v>
      </c>
      <c r="F30" s="525">
        <v>1360</v>
      </c>
      <c r="G30" s="525">
        <v>1946</v>
      </c>
      <c r="H30" s="525">
        <v>1832</v>
      </c>
      <c r="I30" s="525">
        <v>1444</v>
      </c>
      <c r="J30" s="525">
        <v>1613</v>
      </c>
      <c r="K30" s="525">
        <v>1488</v>
      </c>
      <c r="L30" s="525">
        <v>1516</v>
      </c>
      <c r="M30" s="525">
        <v>1136</v>
      </c>
      <c r="N30" s="525">
        <v>1349</v>
      </c>
      <c r="O30" s="525">
        <v>1435</v>
      </c>
    </row>
    <row r="31" spans="1:18" ht="20.25" customHeight="1">
      <c r="A31" s="515" t="s">
        <v>371</v>
      </c>
      <c r="B31" s="525">
        <v>26179</v>
      </c>
      <c r="C31" s="525">
        <v>26451</v>
      </c>
      <c r="D31" s="525">
        <v>46901</v>
      </c>
      <c r="E31" s="525">
        <v>37068</v>
      </c>
      <c r="F31" s="525">
        <v>31973</v>
      </c>
      <c r="G31" s="525">
        <v>39996</v>
      </c>
      <c r="H31" s="525">
        <v>50828</v>
      </c>
      <c r="I31" s="525">
        <v>43307</v>
      </c>
      <c r="J31" s="525">
        <v>44438</v>
      </c>
      <c r="K31" s="525">
        <v>40356</v>
      </c>
      <c r="L31" s="525">
        <v>38783</v>
      </c>
      <c r="M31" s="525">
        <v>40643</v>
      </c>
      <c r="N31" s="525">
        <v>51629</v>
      </c>
      <c r="O31" s="525">
        <v>40274</v>
      </c>
    </row>
    <row r="32" spans="1:18" ht="18" customHeight="1">
      <c r="A32" s="515" t="s">
        <v>372</v>
      </c>
      <c r="B32" s="525">
        <v>35794</v>
      </c>
      <c r="C32" s="525">
        <v>32931</v>
      </c>
      <c r="D32" s="525">
        <v>50873</v>
      </c>
      <c r="E32" s="525">
        <v>46179</v>
      </c>
      <c r="F32" s="525">
        <v>40803</v>
      </c>
      <c r="G32" s="525">
        <v>47746</v>
      </c>
      <c r="H32" s="525">
        <v>54118</v>
      </c>
      <c r="I32" s="525">
        <v>45682</v>
      </c>
      <c r="J32" s="525">
        <v>55069</v>
      </c>
      <c r="K32" s="525">
        <v>48943</v>
      </c>
      <c r="L32" s="525">
        <v>46133</v>
      </c>
      <c r="M32" s="525">
        <v>48631</v>
      </c>
      <c r="N32" s="525">
        <v>62492</v>
      </c>
      <c r="O32" s="525">
        <v>47383</v>
      </c>
    </row>
    <row r="33" spans="1:16" ht="23.25" customHeight="1">
      <c r="A33" s="517" t="s">
        <v>373</v>
      </c>
      <c r="B33" s="525">
        <v>0</v>
      </c>
      <c r="C33" s="525">
        <v>4</v>
      </c>
      <c r="D33" s="525">
        <v>10</v>
      </c>
      <c r="E33" s="525">
        <v>14</v>
      </c>
      <c r="F33" s="525">
        <v>5</v>
      </c>
      <c r="G33" s="525">
        <v>9</v>
      </c>
      <c r="H33" s="525">
        <v>25</v>
      </c>
      <c r="I33" s="525">
        <v>35</v>
      </c>
      <c r="J33" s="525">
        <v>35</v>
      </c>
      <c r="K33" s="525">
        <v>36</v>
      </c>
      <c r="L33" s="525">
        <v>34</v>
      </c>
      <c r="M33" s="525">
        <v>30</v>
      </c>
      <c r="N33" s="525">
        <v>28</v>
      </c>
      <c r="O33" s="525">
        <v>26</v>
      </c>
    </row>
    <row r="34" spans="1:16" ht="25.5" customHeight="1">
      <c r="A34" s="517" t="s">
        <v>374</v>
      </c>
      <c r="B34" s="525">
        <v>4</v>
      </c>
      <c r="C34" s="525">
        <v>4</v>
      </c>
      <c r="D34" s="525">
        <v>11</v>
      </c>
      <c r="E34" s="525">
        <v>53</v>
      </c>
      <c r="F34" s="525">
        <v>28</v>
      </c>
      <c r="G34" s="525">
        <v>21</v>
      </c>
      <c r="H34" s="525">
        <v>47</v>
      </c>
      <c r="I34" s="525">
        <v>30</v>
      </c>
      <c r="J34" s="525">
        <v>52</v>
      </c>
      <c r="K34" s="525">
        <v>40</v>
      </c>
      <c r="L34" s="525">
        <v>30</v>
      </c>
      <c r="M34" s="525">
        <v>43</v>
      </c>
      <c r="N34" s="525">
        <v>50</v>
      </c>
      <c r="O34" s="525">
        <v>55</v>
      </c>
    </row>
    <row r="35" spans="1:16" s="26" customFormat="1" ht="29.25" customHeight="1">
      <c r="A35" s="517" t="s">
        <v>835</v>
      </c>
      <c r="B35" s="525">
        <v>12</v>
      </c>
      <c r="C35" s="525">
        <v>23</v>
      </c>
      <c r="D35" s="525">
        <v>32</v>
      </c>
      <c r="E35" s="525">
        <v>164</v>
      </c>
      <c r="F35" s="525">
        <v>84</v>
      </c>
      <c r="G35" s="525">
        <v>55</v>
      </c>
      <c r="H35" s="525">
        <v>59</v>
      </c>
      <c r="I35" s="525">
        <v>38</v>
      </c>
      <c r="J35" s="525">
        <v>177</v>
      </c>
      <c r="K35" s="525">
        <v>113</v>
      </c>
      <c r="L35" s="525">
        <v>90</v>
      </c>
      <c r="M35" s="525">
        <v>125</v>
      </c>
      <c r="N35" s="525">
        <v>128</v>
      </c>
      <c r="O35" s="525">
        <v>157</v>
      </c>
    </row>
    <row r="36" spans="1:16" ht="26.25" customHeight="1">
      <c r="A36" s="519" t="s">
        <v>375</v>
      </c>
      <c r="B36" s="526">
        <v>111966</v>
      </c>
      <c r="C36" s="526">
        <v>81853</v>
      </c>
      <c r="D36" s="526">
        <v>133040</v>
      </c>
      <c r="E36" s="526">
        <v>92613</v>
      </c>
      <c r="F36" s="526">
        <v>83184</v>
      </c>
      <c r="G36" s="526">
        <v>87126</v>
      </c>
      <c r="H36" s="526">
        <v>109508</v>
      </c>
      <c r="I36" s="526">
        <v>74947</v>
      </c>
      <c r="J36" s="526">
        <v>82657</v>
      </c>
      <c r="K36" s="526">
        <v>87945</v>
      </c>
      <c r="L36" s="526">
        <v>71265</v>
      </c>
      <c r="M36" s="526">
        <v>70853</v>
      </c>
      <c r="N36" s="526">
        <v>102612</v>
      </c>
      <c r="O36" s="526">
        <v>71892</v>
      </c>
    </row>
    <row r="37" spans="1:16" ht="13.5" customHeight="1">
      <c r="A37" s="529"/>
      <c r="B37" s="273"/>
      <c r="C37" s="273"/>
      <c r="D37" s="273"/>
      <c r="E37" s="273"/>
      <c r="F37" s="273"/>
      <c r="G37" s="273"/>
      <c r="H37" s="272"/>
      <c r="I37" s="272"/>
      <c r="J37" s="272"/>
      <c r="K37" s="272"/>
      <c r="L37" s="304"/>
      <c r="M37" s="272"/>
      <c r="N37" s="272"/>
      <c r="O37" s="272"/>
    </row>
    <row r="38" spans="1:16" ht="26.25" customHeight="1">
      <c r="A38" s="738" t="s">
        <v>606</v>
      </c>
      <c r="B38" s="739"/>
      <c r="C38" s="739"/>
      <c r="D38" s="739"/>
      <c r="E38" s="739"/>
      <c r="F38" s="739"/>
      <c r="G38" s="739"/>
      <c r="H38" s="739"/>
      <c r="I38" s="739"/>
      <c r="J38" s="739"/>
      <c r="K38" s="739"/>
      <c r="L38" s="739"/>
      <c r="M38" s="739"/>
      <c r="N38" s="739"/>
      <c r="O38" s="739"/>
    </row>
    <row r="39" spans="1:16" ht="18" customHeight="1">
      <c r="A39" s="515" t="s">
        <v>695</v>
      </c>
      <c r="B39" s="525">
        <v>47901</v>
      </c>
      <c r="C39" s="525">
        <v>24457</v>
      </c>
      <c r="D39" s="525">
        <v>93156</v>
      </c>
      <c r="E39" s="525">
        <v>25855</v>
      </c>
      <c r="F39" s="525">
        <v>24475</v>
      </c>
      <c r="G39" s="525">
        <v>22649</v>
      </c>
      <c r="H39" s="525">
        <v>49292</v>
      </c>
      <c r="I39" s="525">
        <v>14359</v>
      </c>
      <c r="J39" s="525">
        <v>13951</v>
      </c>
      <c r="K39" s="525">
        <v>45642</v>
      </c>
      <c r="L39" s="525">
        <v>18952</v>
      </c>
      <c r="M39" s="525">
        <v>14043</v>
      </c>
      <c r="N39" s="525">
        <v>36728</v>
      </c>
      <c r="O39" s="525">
        <v>15238</v>
      </c>
    </row>
    <row r="40" spans="1:16" ht="18" customHeight="1">
      <c r="A40" s="515" t="s">
        <v>370</v>
      </c>
      <c r="B40" s="525">
        <v>529</v>
      </c>
      <c r="C40" s="525">
        <v>774</v>
      </c>
      <c r="D40" s="525">
        <v>741</v>
      </c>
      <c r="E40" s="525">
        <v>1115</v>
      </c>
      <c r="F40" s="525">
        <v>834</v>
      </c>
      <c r="G40" s="525">
        <v>1299</v>
      </c>
      <c r="H40" s="525">
        <v>1319</v>
      </c>
      <c r="I40" s="525">
        <v>985</v>
      </c>
      <c r="J40" s="525">
        <v>1033</v>
      </c>
      <c r="K40" s="525">
        <v>987</v>
      </c>
      <c r="L40" s="525">
        <v>935</v>
      </c>
      <c r="M40" s="525">
        <v>646</v>
      </c>
      <c r="N40" s="525">
        <v>828</v>
      </c>
      <c r="O40" s="525">
        <v>780</v>
      </c>
    </row>
    <row r="41" spans="1:16" ht="18" customHeight="1">
      <c r="A41" s="515" t="s">
        <v>371</v>
      </c>
      <c r="B41" s="525">
        <v>11311</v>
      </c>
      <c r="C41" s="525">
        <v>12752</v>
      </c>
      <c r="D41" s="525">
        <v>31036</v>
      </c>
      <c r="E41" s="525">
        <v>15405</v>
      </c>
      <c r="F41" s="525">
        <v>12650</v>
      </c>
      <c r="G41" s="525">
        <v>15278</v>
      </c>
      <c r="H41" s="525">
        <v>22835</v>
      </c>
      <c r="I41" s="525">
        <v>17126</v>
      </c>
      <c r="J41" s="525">
        <v>15830</v>
      </c>
      <c r="K41" s="525">
        <v>17896</v>
      </c>
      <c r="L41" s="525">
        <v>17067</v>
      </c>
      <c r="M41" s="525">
        <v>18133</v>
      </c>
      <c r="N41" s="525">
        <v>24558</v>
      </c>
      <c r="O41" s="525">
        <v>18617</v>
      </c>
    </row>
    <row r="42" spans="1:16" ht="18" customHeight="1">
      <c r="A42" s="515" t="s">
        <v>372</v>
      </c>
      <c r="B42" s="525">
        <v>14577</v>
      </c>
      <c r="C42" s="525">
        <v>14014</v>
      </c>
      <c r="D42" s="525">
        <v>33948</v>
      </c>
      <c r="E42" s="525">
        <v>19759</v>
      </c>
      <c r="F42" s="525">
        <v>16838</v>
      </c>
      <c r="G42" s="525">
        <v>18950</v>
      </c>
      <c r="H42" s="525">
        <v>24531</v>
      </c>
      <c r="I42" s="525">
        <v>18168</v>
      </c>
      <c r="J42" s="525">
        <v>19431</v>
      </c>
      <c r="K42" s="525">
        <v>21852</v>
      </c>
      <c r="L42" s="525">
        <v>19783</v>
      </c>
      <c r="M42" s="525">
        <v>21000</v>
      </c>
      <c r="N42" s="525">
        <v>29173</v>
      </c>
      <c r="O42" s="525">
        <v>21313</v>
      </c>
    </row>
    <row r="43" spans="1:16" ht="18" customHeight="1">
      <c r="A43" s="517" t="s">
        <v>373</v>
      </c>
      <c r="B43" s="525">
        <v>0</v>
      </c>
      <c r="C43" s="525">
        <v>0</v>
      </c>
      <c r="D43" s="525">
        <v>0</v>
      </c>
      <c r="E43" s="525">
        <v>20</v>
      </c>
      <c r="F43" s="525">
        <v>6</v>
      </c>
      <c r="G43" s="525">
        <v>8</v>
      </c>
      <c r="H43" s="525">
        <v>8</v>
      </c>
      <c r="I43" s="525">
        <v>8</v>
      </c>
      <c r="J43" s="525">
        <v>11</v>
      </c>
      <c r="K43" s="525">
        <v>9</v>
      </c>
      <c r="L43" s="525">
        <v>11</v>
      </c>
      <c r="M43" s="525">
        <v>7</v>
      </c>
      <c r="N43" s="525">
        <v>9</v>
      </c>
      <c r="O43" s="525">
        <v>6</v>
      </c>
      <c r="P43" s="2" t="s">
        <v>142</v>
      </c>
    </row>
    <row r="44" spans="1:16" ht="30" customHeight="1">
      <c r="A44" s="517" t="s">
        <v>374</v>
      </c>
      <c r="B44" s="525">
        <v>5</v>
      </c>
      <c r="C44" s="525">
        <v>1</v>
      </c>
      <c r="D44" s="525">
        <v>6</v>
      </c>
      <c r="E44" s="525">
        <v>21</v>
      </c>
      <c r="F44" s="525">
        <v>20</v>
      </c>
      <c r="G44" s="525">
        <v>17</v>
      </c>
      <c r="H44" s="525">
        <v>14</v>
      </c>
      <c r="I44" s="525">
        <v>17</v>
      </c>
      <c r="J44" s="525">
        <v>26</v>
      </c>
      <c r="K44" s="525">
        <v>13</v>
      </c>
      <c r="L44" s="525">
        <v>10</v>
      </c>
      <c r="M44" s="525">
        <v>9</v>
      </c>
      <c r="N44" s="525">
        <v>3</v>
      </c>
      <c r="O44" s="525">
        <v>11</v>
      </c>
    </row>
    <row r="45" spans="1:16" s="26" customFormat="1" ht="30" customHeight="1">
      <c r="A45" s="517" t="s">
        <v>834</v>
      </c>
      <c r="B45" s="525">
        <v>17</v>
      </c>
      <c r="C45" s="525">
        <v>3</v>
      </c>
      <c r="D45" s="525">
        <v>21</v>
      </c>
      <c r="E45" s="525">
        <v>67</v>
      </c>
      <c r="F45" s="525">
        <v>46</v>
      </c>
      <c r="G45" s="525">
        <v>45</v>
      </c>
      <c r="H45" s="525">
        <v>17</v>
      </c>
      <c r="I45" s="525">
        <v>19</v>
      </c>
      <c r="J45" s="525">
        <v>71</v>
      </c>
      <c r="K45" s="525">
        <v>34</v>
      </c>
      <c r="L45" s="525">
        <v>32</v>
      </c>
      <c r="M45" s="525">
        <v>21</v>
      </c>
      <c r="N45" s="525">
        <v>3</v>
      </c>
      <c r="O45" s="525">
        <v>27</v>
      </c>
    </row>
    <row r="46" spans="1:16" ht="30" customHeight="1">
      <c r="A46" s="519" t="s">
        <v>375</v>
      </c>
      <c r="B46" s="526">
        <v>63024</v>
      </c>
      <c r="C46" s="526">
        <v>39248</v>
      </c>
      <c r="D46" s="526">
        <v>127866</v>
      </c>
      <c r="E46" s="526">
        <v>46816</v>
      </c>
      <c r="F46" s="526">
        <v>42199</v>
      </c>
      <c r="G46" s="526">
        <v>42951</v>
      </c>
      <c r="H46" s="526">
        <v>75167</v>
      </c>
      <c r="I46" s="526">
        <v>33539</v>
      </c>
      <c r="J46" s="526">
        <v>34497</v>
      </c>
      <c r="K46" s="526">
        <v>68524</v>
      </c>
      <c r="L46" s="526">
        <v>39713</v>
      </c>
      <c r="M46" s="526">
        <v>35717</v>
      </c>
      <c r="N46" s="526">
        <v>66741</v>
      </c>
      <c r="O46" s="526">
        <v>37364</v>
      </c>
    </row>
    <row r="47" spans="1:16" ht="13.5" customHeight="1">
      <c r="A47" s="530"/>
      <c r="B47" s="531"/>
      <c r="C47" s="531"/>
      <c r="D47" s="531"/>
      <c r="E47" s="531"/>
      <c r="F47" s="531"/>
      <c r="G47" s="531"/>
      <c r="H47" s="272"/>
      <c r="I47" s="272"/>
      <c r="J47" s="272"/>
      <c r="K47" s="272"/>
      <c r="L47" s="304"/>
      <c r="M47" s="272"/>
      <c r="N47" s="272"/>
      <c r="O47" s="272"/>
    </row>
    <row r="48" spans="1:16" ht="19.899999999999999" customHeight="1">
      <c r="A48" s="738" t="s">
        <v>178</v>
      </c>
      <c r="B48" s="739"/>
      <c r="C48" s="739"/>
      <c r="D48" s="739"/>
      <c r="E48" s="739"/>
      <c r="F48" s="739"/>
      <c r="G48" s="739"/>
      <c r="H48" s="739"/>
      <c r="I48" s="739"/>
      <c r="J48" s="739"/>
      <c r="K48" s="739"/>
      <c r="L48" s="739"/>
      <c r="M48" s="739"/>
      <c r="N48" s="739"/>
      <c r="O48" s="739"/>
    </row>
    <row r="49" spans="1:15" ht="16.5" customHeight="1">
      <c r="A49" s="515" t="s">
        <v>369</v>
      </c>
      <c r="B49" s="532">
        <v>44142</v>
      </c>
      <c r="C49" s="532">
        <v>32512</v>
      </c>
      <c r="D49" s="532">
        <v>30573</v>
      </c>
      <c r="E49" s="532">
        <v>27731</v>
      </c>
      <c r="F49" s="532">
        <v>23476</v>
      </c>
      <c r="G49" s="532">
        <v>39861</v>
      </c>
      <c r="H49" s="532">
        <v>48205</v>
      </c>
      <c r="I49" s="532">
        <v>57254</v>
      </c>
      <c r="J49" s="532">
        <v>87400</v>
      </c>
      <c r="K49" s="532">
        <v>57926</v>
      </c>
      <c r="L49" s="532">
        <v>59999</v>
      </c>
      <c r="M49" s="532">
        <v>58552</v>
      </c>
      <c r="N49" s="532">
        <v>56432</v>
      </c>
      <c r="O49" s="532">
        <v>26823</v>
      </c>
    </row>
    <row r="50" spans="1:15" ht="16.5" customHeight="1">
      <c r="A50" s="515" t="s">
        <v>376</v>
      </c>
      <c r="B50" s="532">
        <v>1045</v>
      </c>
      <c r="C50" s="532">
        <v>500</v>
      </c>
      <c r="D50" s="532">
        <v>583</v>
      </c>
      <c r="E50" s="532">
        <v>491</v>
      </c>
      <c r="F50" s="532">
        <v>405</v>
      </c>
      <c r="G50" s="532">
        <v>769</v>
      </c>
      <c r="H50" s="532">
        <v>912</v>
      </c>
      <c r="I50" s="532">
        <v>811</v>
      </c>
      <c r="J50" s="532">
        <v>1154</v>
      </c>
      <c r="K50" s="532">
        <v>1171</v>
      </c>
      <c r="L50" s="532">
        <v>931</v>
      </c>
      <c r="M50" s="532">
        <v>667</v>
      </c>
      <c r="N50" s="532">
        <v>662</v>
      </c>
      <c r="O50" s="532">
        <v>728</v>
      </c>
    </row>
    <row r="51" spans="1:15" ht="16.5" customHeight="1">
      <c r="A51" s="515" t="s">
        <v>377</v>
      </c>
      <c r="B51" s="532">
        <v>21</v>
      </c>
      <c r="C51" s="532">
        <v>34</v>
      </c>
      <c r="D51" s="532">
        <v>35</v>
      </c>
      <c r="E51" s="532">
        <v>44</v>
      </c>
      <c r="F51" s="532">
        <v>61</v>
      </c>
      <c r="G51" s="532">
        <v>145</v>
      </c>
      <c r="H51" s="532">
        <v>182</v>
      </c>
      <c r="I51" s="532">
        <v>181</v>
      </c>
      <c r="J51" s="532">
        <v>632</v>
      </c>
      <c r="K51" s="532">
        <v>715</v>
      </c>
      <c r="L51" s="532">
        <v>380</v>
      </c>
      <c r="M51" s="532">
        <v>197</v>
      </c>
      <c r="N51" s="532">
        <v>239</v>
      </c>
      <c r="O51" s="532">
        <v>236</v>
      </c>
    </row>
    <row r="52" spans="1:15" ht="16.5" customHeight="1">
      <c r="A52" s="515" t="s">
        <v>378</v>
      </c>
      <c r="B52" s="533"/>
      <c r="C52" s="532">
        <v>14768</v>
      </c>
      <c r="D52" s="532">
        <v>20258</v>
      </c>
      <c r="E52" s="532">
        <v>19128</v>
      </c>
      <c r="F52" s="532">
        <v>11445</v>
      </c>
      <c r="G52" s="532">
        <v>20998</v>
      </c>
      <c r="H52" s="532">
        <v>19776</v>
      </c>
      <c r="I52" s="532">
        <v>20809</v>
      </c>
      <c r="J52" s="532">
        <v>20980</v>
      </c>
      <c r="K52" s="532">
        <v>22209</v>
      </c>
      <c r="L52" s="532">
        <v>22823</v>
      </c>
      <c r="M52" s="532">
        <v>30334</v>
      </c>
      <c r="N52" s="532">
        <v>31558</v>
      </c>
      <c r="O52" s="532">
        <v>26186</v>
      </c>
    </row>
    <row r="53" spans="1:15" ht="16.5" customHeight="1">
      <c r="A53" s="515" t="s">
        <v>379</v>
      </c>
      <c r="B53" s="532">
        <v>40047</v>
      </c>
      <c r="C53" s="532">
        <v>21706</v>
      </c>
      <c r="D53" s="532">
        <v>30215</v>
      </c>
      <c r="E53" s="532">
        <v>25175</v>
      </c>
      <c r="F53" s="532">
        <v>17166</v>
      </c>
      <c r="G53" s="532">
        <v>29274</v>
      </c>
      <c r="H53" s="532">
        <v>30524</v>
      </c>
      <c r="I53" s="532">
        <v>33599</v>
      </c>
      <c r="J53" s="532">
        <v>33029</v>
      </c>
      <c r="K53" s="532">
        <v>36298</v>
      </c>
      <c r="L53" s="532">
        <v>34789</v>
      </c>
      <c r="M53" s="532">
        <v>39672</v>
      </c>
      <c r="N53" s="532">
        <v>42041</v>
      </c>
      <c r="O53" s="532">
        <v>34058</v>
      </c>
    </row>
    <row r="54" spans="1:15" ht="16.5" customHeight="1">
      <c r="A54" s="515" t="s">
        <v>380</v>
      </c>
      <c r="B54" s="533"/>
      <c r="C54" s="532">
        <v>77</v>
      </c>
      <c r="D54" s="532">
        <v>45</v>
      </c>
      <c r="E54" s="532">
        <v>60</v>
      </c>
      <c r="F54" s="532">
        <v>92</v>
      </c>
      <c r="G54" s="532">
        <v>608</v>
      </c>
      <c r="H54" s="532">
        <v>970</v>
      </c>
      <c r="I54" s="532">
        <v>530</v>
      </c>
      <c r="J54" s="532">
        <v>563</v>
      </c>
      <c r="K54" s="532">
        <v>582</v>
      </c>
      <c r="L54" s="532">
        <v>563</v>
      </c>
      <c r="M54" s="532">
        <v>636</v>
      </c>
      <c r="N54" s="532">
        <v>683</v>
      </c>
      <c r="O54" s="532">
        <v>557</v>
      </c>
    </row>
    <row r="55" spans="1:15" ht="19.899999999999999" customHeight="1">
      <c r="A55" s="519" t="s">
        <v>381</v>
      </c>
      <c r="B55" s="526">
        <v>85255</v>
      </c>
      <c r="C55" s="526">
        <v>54829</v>
      </c>
      <c r="D55" s="526">
        <v>61451</v>
      </c>
      <c r="E55" s="526">
        <v>53501</v>
      </c>
      <c r="F55" s="526">
        <v>41200</v>
      </c>
      <c r="G55" s="526">
        <v>70657</v>
      </c>
      <c r="H55" s="526">
        <v>80793</v>
      </c>
      <c r="I55" s="526">
        <v>92375</v>
      </c>
      <c r="J55" s="526">
        <v>122778</v>
      </c>
      <c r="K55" s="526">
        <v>96692</v>
      </c>
      <c r="L55" s="526">
        <v>96662</v>
      </c>
      <c r="M55" s="526">
        <v>99724</v>
      </c>
      <c r="N55" s="526">
        <v>100057</v>
      </c>
      <c r="O55" s="526">
        <v>62402</v>
      </c>
    </row>
    <row r="56" spans="1:15">
      <c r="A56" s="679" t="s">
        <v>657</v>
      </c>
      <c r="B56" s="679"/>
      <c r="C56" s="679"/>
      <c r="D56" s="679"/>
      <c r="E56" s="679"/>
      <c r="F56" s="679"/>
      <c r="G56" s="679"/>
      <c r="H56" s="679"/>
      <c r="I56" s="679"/>
      <c r="J56" s="679" t="s">
        <v>142</v>
      </c>
      <c r="K56" s="679"/>
      <c r="L56" s="679"/>
      <c r="M56" s="679"/>
      <c r="N56" s="679"/>
    </row>
    <row r="57" spans="1:15" ht="18" customHeight="1">
      <c r="A57" s="679" t="s">
        <v>696</v>
      </c>
      <c r="B57" s="679"/>
      <c r="C57" s="679"/>
      <c r="D57" s="679"/>
      <c r="E57" s="679"/>
      <c r="F57" s="679"/>
      <c r="G57" s="679"/>
      <c r="H57" s="679"/>
      <c r="I57" s="679"/>
      <c r="J57" s="679"/>
      <c r="K57" s="679" t="s">
        <v>142</v>
      </c>
      <c r="L57" s="679" t="s">
        <v>142</v>
      </c>
      <c r="M57" s="679" t="s">
        <v>142</v>
      </c>
      <c r="N57" s="679"/>
    </row>
    <row r="58" spans="1:15">
      <c r="C58" s="3"/>
      <c r="D58" s="3"/>
      <c r="H58" s="27"/>
      <c r="I58" s="79"/>
      <c r="J58" s="79"/>
      <c r="K58" s="27"/>
      <c r="L58" s="27"/>
      <c r="M58" s="27"/>
    </row>
    <row r="59" spans="1:15">
      <c r="C59" s="3"/>
      <c r="D59" s="3"/>
      <c r="G59" s="2" t="s">
        <v>142</v>
      </c>
      <c r="I59" s="76"/>
      <c r="J59" s="79">
        <f t="shared" ref="J59:L60" si="0">+J19+J29+J39+J49</f>
        <v>428264</v>
      </c>
      <c r="K59" s="79">
        <f t="shared" si="0"/>
        <v>463967</v>
      </c>
      <c r="L59" s="79">
        <f t="shared" si="0"/>
        <v>383885</v>
      </c>
      <c r="M59" s="79">
        <f>+M19+M29+M39+M49</f>
        <v>370960</v>
      </c>
    </row>
    <row r="60" spans="1:15">
      <c r="C60" s="80"/>
      <c r="D60" s="3"/>
      <c r="I60" s="76"/>
      <c r="J60" s="81">
        <f t="shared" si="0"/>
        <v>12021</v>
      </c>
      <c r="K60" s="81">
        <f t="shared" si="0"/>
        <v>11428</v>
      </c>
      <c r="L60" s="81">
        <f t="shared" si="0"/>
        <v>10614</v>
      </c>
      <c r="M60" s="81">
        <f>+M20+M30+M40+M50</f>
        <v>8814</v>
      </c>
    </row>
    <row r="61" spans="1:15">
      <c r="C61" s="80" t="s">
        <v>142</v>
      </c>
      <c r="D61" s="3"/>
      <c r="I61" s="76"/>
      <c r="J61" s="79">
        <f>+J51</f>
        <v>632</v>
      </c>
      <c r="K61" s="79">
        <f>+K51</f>
        <v>715</v>
      </c>
      <c r="L61" s="79">
        <f>+L51</f>
        <v>380</v>
      </c>
      <c r="M61" s="79">
        <f>+M51</f>
        <v>197</v>
      </c>
    </row>
    <row r="62" spans="1:15">
      <c r="C62" s="80"/>
      <c r="D62" s="3"/>
      <c r="E62" s="2" t="s">
        <v>142</v>
      </c>
      <c r="F62" s="3"/>
      <c r="G62" s="82"/>
      <c r="H62" s="82"/>
      <c r="I62" s="83"/>
      <c r="J62" s="84">
        <f t="shared" ref="J62:L63" si="1">+J21+J31+J41+J52</f>
        <v>179219</v>
      </c>
      <c r="K62" s="84">
        <f t="shared" si="1"/>
        <v>164491</v>
      </c>
      <c r="L62" s="84">
        <f t="shared" si="1"/>
        <v>171617</v>
      </c>
      <c r="M62" s="84">
        <f>+M21+M31+M41+M52</f>
        <v>202348</v>
      </c>
    </row>
    <row r="63" spans="1:15">
      <c r="C63" s="80"/>
      <c r="D63" s="3"/>
      <c r="F63" s="3"/>
      <c r="G63" s="82"/>
      <c r="H63" s="82"/>
      <c r="I63" s="84"/>
      <c r="J63" s="84">
        <f t="shared" si="1"/>
        <v>249774</v>
      </c>
      <c r="K63" s="84">
        <f t="shared" si="1"/>
        <v>232816</v>
      </c>
      <c r="L63" s="84">
        <f t="shared" si="1"/>
        <v>222629</v>
      </c>
      <c r="M63" s="84">
        <f>+M22+M32+M42+M53</f>
        <v>264929</v>
      </c>
    </row>
    <row r="64" spans="1:15">
      <c r="C64" s="80"/>
      <c r="D64" s="3"/>
      <c r="F64" s="3"/>
      <c r="G64" s="82"/>
      <c r="H64" s="82"/>
      <c r="I64" s="83"/>
      <c r="J64" s="84">
        <f>+J23+J33+J43</f>
        <v>4272</v>
      </c>
      <c r="K64" s="84">
        <f t="shared" ref="K64:L66" si="2">+K23+K33+K43</f>
        <v>4112</v>
      </c>
      <c r="L64" s="84">
        <f t="shared" si="2"/>
        <v>4709</v>
      </c>
      <c r="M64" s="84">
        <f>+M23+M33+M43</f>
        <v>3384</v>
      </c>
    </row>
    <row r="65" spans="3:13">
      <c r="C65" s="80"/>
      <c r="D65" s="3"/>
      <c r="F65" s="3"/>
      <c r="G65" s="82"/>
      <c r="H65" s="82"/>
      <c r="I65" s="83"/>
      <c r="J65" s="84">
        <f>+J24+J34+J44</f>
        <v>3324</v>
      </c>
      <c r="K65" s="84">
        <f t="shared" si="2"/>
        <v>3069</v>
      </c>
      <c r="L65" s="84">
        <f t="shared" si="2"/>
        <v>2881</v>
      </c>
      <c r="M65" s="84">
        <f>+M24+M34+M44</f>
        <v>2576</v>
      </c>
    </row>
    <row r="66" spans="3:13">
      <c r="C66" s="80"/>
      <c r="D66" s="3"/>
      <c r="F66" s="3"/>
      <c r="G66" s="82"/>
      <c r="H66" s="82"/>
      <c r="I66" s="83"/>
      <c r="J66" s="84">
        <f>+J25+J35+J45</f>
        <v>7102</v>
      </c>
      <c r="K66" s="84">
        <f t="shared" si="2"/>
        <v>6105</v>
      </c>
      <c r="L66" s="84">
        <f t="shared" si="2"/>
        <v>5485</v>
      </c>
      <c r="M66" s="84">
        <f>+M25+M35+M45</f>
        <v>4922</v>
      </c>
    </row>
    <row r="67" spans="3:13" ht="15.75">
      <c r="C67" s="85"/>
      <c r="D67" s="3"/>
      <c r="F67" s="3"/>
      <c r="G67" s="82"/>
      <c r="H67" s="82"/>
      <c r="I67" s="83"/>
      <c r="J67" s="86">
        <f>+J59+J60+J61+J63+J64+J66</f>
        <v>702065</v>
      </c>
      <c r="K67" s="86">
        <f>+K59+K60+K61+K63+K64+K66</f>
        <v>719143</v>
      </c>
      <c r="L67" s="86">
        <f>+L59+L60+L61+L63+L64+L66</f>
        <v>627702</v>
      </c>
      <c r="M67" s="86">
        <f>+M59+M60+M61+M63+M64+M66</f>
        <v>653206</v>
      </c>
    </row>
    <row r="68" spans="3:13">
      <c r="C68" s="3"/>
      <c r="D68" s="3"/>
      <c r="F68" s="3"/>
      <c r="G68" s="87"/>
      <c r="H68" s="87"/>
      <c r="I68" s="88"/>
      <c r="J68" s="89">
        <f>+J59+J60+J61+J62+J65+J64</f>
        <v>627732</v>
      </c>
      <c r="K68" s="89">
        <f>+K59+K60+K61+K62+K65+K64</f>
        <v>647782</v>
      </c>
      <c r="L68" s="89">
        <f>+L59+L60+L61+L62+L65+L64</f>
        <v>574086</v>
      </c>
      <c r="M68" s="89">
        <f>+M59+M60+M61+M62+M65+M64</f>
        <v>588279</v>
      </c>
    </row>
    <row r="69" spans="3:13">
      <c r="C69" s="3"/>
      <c r="D69" s="3"/>
      <c r="F69" s="3"/>
      <c r="G69" s="3"/>
      <c r="H69" s="71"/>
      <c r="I69" s="88"/>
      <c r="J69" s="89">
        <f>+J55+J46+J36+J26</f>
        <v>702628</v>
      </c>
      <c r="K69" s="89">
        <f>+K55+K46+K36+K26</f>
        <v>719725</v>
      </c>
      <c r="L69" s="89">
        <f>+L55+L46+L36+L26</f>
        <v>628265</v>
      </c>
      <c r="M69" s="89">
        <f>+M55+M46+M36+M26</f>
        <v>653842</v>
      </c>
    </row>
    <row r="70" spans="3:13">
      <c r="F70" s="3"/>
      <c r="G70" s="3"/>
      <c r="H70" s="71"/>
      <c r="I70" s="88"/>
      <c r="J70" s="88"/>
      <c r="K70" s="88"/>
      <c r="L70" s="88"/>
      <c r="M70" s="88"/>
    </row>
    <row r="71" spans="3:13">
      <c r="F71" s="3"/>
      <c r="G71" s="3"/>
      <c r="H71" s="71"/>
      <c r="I71" s="88"/>
      <c r="J71" s="88"/>
      <c r="K71" s="88"/>
      <c r="L71" s="88"/>
      <c r="M71" s="88"/>
    </row>
    <row r="72" spans="3:13">
      <c r="F72" s="3"/>
      <c r="G72" s="3"/>
      <c r="H72" s="71"/>
      <c r="I72" s="71"/>
      <c r="J72" s="71"/>
      <c r="K72" s="71"/>
      <c r="L72" s="71"/>
      <c r="M72" s="71"/>
    </row>
  </sheetData>
  <mergeCells count="8">
    <mergeCell ref="A57:N57"/>
    <mergeCell ref="A3:K3"/>
    <mergeCell ref="A56:N56"/>
    <mergeCell ref="A4:O4"/>
    <mergeCell ref="A18:O18"/>
    <mergeCell ref="A48:O48"/>
    <mergeCell ref="A38:O38"/>
    <mergeCell ref="A28:O28"/>
  </mergeCells>
  <phoneticPr fontId="29" type="noConversion"/>
  <printOptions verticalCentered="1"/>
  <pageMargins left="0" right="0" top="0" bottom="0" header="0" footer="0"/>
  <pageSetup paperSize="9" scale="54" orientation="landscape"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ayfa16">
    <tabColor theme="3" tint="0.59999389629810485"/>
  </sheetPr>
  <dimension ref="A1:D15"/>
  <sheetViews>
    <sheetView showGridLines="0" topLeftCell="A9" zoomScaleNormal="100" workbookViewId="0">
      <selection activeCell="B9" sqref="B9"/>
    </sheetView>
  </sheetViews>
  <sheetFormatPr defaultColWidth="9.28515625" defaultRowHeight="12.75"/>
  <cols>
    <col min="1" max="1" width="23.85546875" style="158" customWidth="1"/>
    <col min="2" max="2" width="29" style="157" customWidth="1"/>
    <col min="3" max="3" width="19.7109375" style="157" customWidth="1"/>
    <col min="4" max="4" width="100.7109375" style="157" customWidth="1"/>
    <col min="5" max="5" width="22.28515625" style="157" customWidth="1"/>
    <col min="6" max="9" width="28.7109375" style="157" customWidth="1"/>
    <col min="10" max="10" width="70.28515625" style="157" customWidth="1"/>
    <col min="11" max="16384" width="9.28515625" style="157"/>
  </cols>
  <sheetData>
    <row r="1" spans="1:4" ht="19.149999999999999" customHeight="1"/>
    <row r="2" spans="1:4" ht="19.149999999999999" customHeight="1"/>
    <row r="3" spans="1:4" s="154" customFormat="1" ht="18" customHeight="1">
      <c r="A3" s="661" t="s">
        <v>629</v>
      </c>
      <c r="B3" s="662"/>
      <c r="C3" s="662"/>
      <c r="D3" s="662"/>
    </row>
    <row r="4" spans="1:4" s="155" customFormat="1" ht="18" customHeight="1">
      <c r="A4" s="662"/>
      <c r="B4" s="662"/>
      <c r="C4" s="662"/>
      <c r="D4" s="662"/>
    </row>
    <row r="5" spans="1:4" s="154" customFormat="1" ht="18" customHeight="1">
      <c r="A5" s="662"/>
      <c r="B5" s="662"/>
      <c r="C5" s="662"/>
      <c r="D5" s="662"/>
    </row>
    <row r="6" spans="1:4" s="154" customFormat="1" ht="18" customHeight="1">
      <c r="A6" s="662"/>
      <c r="B6" s="662"/>
      <c r="C6" s="662"/>
      <c r="D6" s="662"/>
    </row>
    <row r="7" spans="1:4" s="156" customFormat="1">
      <c r="A7" s="159" t="s">
        <v>439</v>
      </c>
      <c r="B7" s="159" t="s">
        <v>440</v>
      </c>
      <c r="C7" s="159" t="s">
        <v>441</v>
      </c>
      <c r="D7" s="159" t="s">
        <v>442</v>
      </c>
    </row>
    <row r="8" spans="1:4" ht="283.14999999999998" customHeight="1">
      <c r="A8" s="663" t="s">
        <v>187</v>
      </c>
      <c r="B8" s="160" t="s">
        <v>443</v>
      </c>
      <c r="C8" s="161" t="s">
        <v>444</v>
      </c>
      <c r="D8" s="162" t="s">
        <v>445</v>
      </c>
    </row>
    <row r="9" spans="1:4" ht="199.15" customHeight="1">
      <c r="A9" s="663"/>
      <c r="B9" s="163" t="s">
        <v>446</v>
      </c>
      <c r="C9" s="164" t="s">
        <v>447</v>
      </c>
      <c r="D9" s="165" t="s">
        <v>448</v>
      </c>
    </row>
    <row r="10" spans="1:4" ht="186.6" customHeight="1">
      <c r="A10" s="663"/>
      <c r="B10" s="163" t="s">
        <v>449</v>
      </c>
      <c r="C10" s="164" t="s">
        <v>450</v>
      </c>
      <c r="D10" s="166" t="s">
        <v>451</v>
      </c>
    </row>
    <row r="11" spans="1:4" ht="120.6" customHeight="1">
      <c r="A11" s="664" t="s">
        <v>452</v>
      </c>
      <c r="B11" s="192" t="s">
        <v>453</v>
      </c>
      <c r="C11" s="192" t="s">
        <v>454</v>
      </c>
      <c r="D11" s="192" t="s">
        <v>455</v>
      </c>
    </row>
    <row r="12" spans="1:4" ht="105" customHeight="1">
      <c r="A12" s="665"/>
      <c r="B12" s="192" t="s">
        <v>456</v>
      </c>
      <c r="C12" s="192" t="s">
        <v>454</v>
      </c>
      <c r="D12" s="192" t="s">
        <v>457</v>
      </c>
    </row>
    <row r="13" spans="1:4" ht="61.15" customHeight="1">
      <c r="A13" s="666"/>
      <c r="B13" s="192" t="s">
        <v>458</v>
      </c>
      <c r="C13" s="192" t="s">
        <v>459</v>
      </c>
      <c r="D13" s="192" t="s">
        <v>460</v>
      </c>
    </row>
    <row r="14" spans="1:4" ht="77.650000000000006" customHeight="1">
      <c r="A14" s="167" t="s">
        <v>461</v>
      </c>
      <c r="B14" s="163" t="s">
        <v>462</v>
      </c>
      <c r="C14" s="164" t="s">
        <v>463</v>
      </c>
      <c r="D14" s="166" t="s">
        <v>464</v>
      </c>
    </row>
    <row r="15" spans="1:4" ht="57.75" customHeight="1">
      <c r="A15" s="289" t="s">
        <v>707</v>
      </c>
      <c r="B15" s="302" t="s">
        <v>709</v>
      </c>
      <c r="C15" s="164" t="s">
        <v>708</v>
      </c>
      <c r="D15" s="166" t="s">
        <v>710</v>
      </c>
    </row>
  </sheetData>
  <mergeCells count="3">
    <mergeCell ref="A3:D6"/>
    <mergeCell ref="A8:A10"/>
    <mergeCell ref="A11:A13"/>
  </mergeCells>
  <pageMargins left="0.7" right="0.7" top="0.75" bottom="0.75" header="0.3" footer="0.3"/>
  <pageSetup paperSize="9" orientation="portrait"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ayfa20">
    <tabColor theme="4" tint="0.39997558519241921"/>
    <pageSetUpPr fitToPage="1"/>
  </sheetPr>
  <dimension ref="A1:U2002"/>
  <sheetViews>
    <sheetView showGridLines="0" zoomScaleNormal="100" zoomScaleSheetLayoutView="50" workbookViewId="0">
      <selection activeCell="A104" sqref="A104"/>
    </sheetView>
  </sheetViews>
  <sheetFormatPr defaultColWidth="9.28515625" defaultRowHeight="15"/>
  <cols>
    <col min="1" max="1" width="8.85546875" style="2" customWidth="1"/>
    <col min="2" max="2" width="46.85546875" style="2" customWidth="1"/>
    <col min="3" max="4" width="10.85546875" style="29" customWidth="1"/>
    <col min="5" max="6" width="10.85546875" style="90" customWidth="1"/>
    <col min="7" max="7" width="10.85546875" style="113" customWidth="1"/>
    <col min="8" max="14" width="13" style="2" customWidth="1"/>
    <col min="15" max="15" width="10.85546875" style="268" customWidth="1"/>
    <col min="16" max="16" width="10.7109375" style="268" customWidth="1"/>
    <col min="17" max="17" width="10.140625" style="268" customWidth="1"/>
    <col min="18" max="18" width="10.42578125" style="268" customWidth="1"/>
    <col min="19" max="19" width="11.140625" style="268" customWidth="1"/>
    <col min="20" max="20" width="10" style="268" customWidth="1"/>
    <col min="21" max="21" width="13" style="269" customWidth="1"/>
    <col min="22" max="16384" width="9.28515625" style="2"/>
  </cols>
  <sheetData>
    <row r="1" spans="1:21" ht="19.149999999999999" customHeight="1">
      <c r="E1" s="12"/>
      <c r="F1" s="12"/>
      <c r="G1" s="147"/>
    </row>
    <row r="2" spans="1:21" s="306" customFormat="1" ht="27" customHeight="1">
      <c r="A2" s="784" t="s">
        <v>199</v>
      </c>
      <c r="B2" s="784"/>
      <c r="C2" s="784"/>
      <c r="D2" s="784"/>
      <c r="E2" s="784"/>
      <c r="F2" s="784"/>
      <c r="G2" s="784"/>
      <c r="H2" s="784"/>
      <c r="I2" s="784"/>
      <c r="J2" s="784"/>
      <c r="K2" s="784"/>
      <c r="L2" s="784"/>
      <c r="M2" s="784"/>
      <c r="N2" s="784"/>
      <c r="O2" s="784"/>
      <c r="P2" s="784"/>
      <c r="Q2" s="784"/>
      <c r="R2" s="784"/>
      <c r="S2" s="784"/>
      <c r="T2" s="784"/>
      <c r="U2" s="784"/>
    </row>
    <row r="3" spans="1:21" s="307" customFormat="1" ht="21" customHeight="1">
      <c r="A3" s="255" t="s">
        <v>382</v>
      </c>
      <c r="B3" s="554"/>
      <c r="C3" s="555"/>
      <c r="D3" s="555"/>
      <c r="E3" s="555"/>
      <c r="F3" s="555"/>
      <c r="G3" s="556"/>
      <c r="H3" s="555"/>
      <c r="I3" s="555"/>
      <c r="J3" s="555"/>
      <c r="K3" s="555"/>
      <c r="L3" s="555"/>
      <c r="M3" s="555"/>
      <c r="N3" s="557"/>
      <c r="O3" s="558"/>
      <c r="P3" s="558"/>
      <c r="Q3" s="558"/>
      <c r="R3" s="558"/>
      <c r="S3" s="749" t="s">
        <v>776</v>
      </c>
      <c r="T3" s="749"/>
      <c r="U3" s="749"/>
    </row>
    <row r="4" spans="1:21" s="308" customFormat="1" ht="18.75" customHeight="1">
      <c r="A4" s="787" t="s">
        <v>815</v>
      </c>
      <c r="B4" s="789" t="s">
        <v>816</v>
      </c>
      <c r="C4" s="785" t="s">
        <v>154</v>
      </c>
      <c r="D4" s="785"/>
      <c r="E4" s="785"/>
      <c r="F4" s="785"/>
      <c r="G4" s="785"/>
      <c r="H4" s="785" t="s">
        <v>121</v>
      </c>
      <c r="I4" s="785"/>
      <c r="J4" s="785"/>
      <c r="K4" s="785"/>
      <c r="L4" s="785"/>
      <c r="M4" s="785"/>
      <c r="N4" s="785"/>
      <c r="O4" s="785" t="s">
        <v>75</v>
      </c>
      <c r="P4" s="785"/>
      <c r="Q4" s="785"/>
      <c r="R4" s="785"/>
      <c r="S4" s="786"/>
      <c r="T4" s="786"/>
      <c r="U4" s="786"/>
    </row>
    <row r="5" spans="1:21" s="308" customFormat="1" ht="15" customHeight="1">
      <c r="A5" s="788"/>
      <c r="B5" s="789"/>
      <c r="C5" s="781" t="s">
        <v>92</v>
      </c>
      <c r="D5" s="781"/>
      <c r="E5" s="781"/>
      <c r="F5" s="781"/>
      <c r="G5" s="781"/>
      <c r="H5" s="781" t="s">
        <v>160</v>
      </c>
      <c r="I5" s="781"/>
      <c r="J5" s="781"/>
      <c r="K5" s="781"/>
      <c r="L5" s="781"/>
      <c r="M5" s="781"/>
      <c r="N5" s="781"/>
      <c r="O5" s="781" t="s">
        <v>161</v>
      </c>
      <c r="P5" s="781"/>
      <c r="Q5" s="781"/>
      <c r="R5" s="781"/>
      <c r="S5" s="781"/>
      <c r="T5" s="781"/>
      <c r="U5" s="781"/>
    </row>
    <row r="6" spans="1:21" s="308" customFormat="1" ht="21.75" customHeight="1">
      <c r="A6" s="788"/>
      <c r="B6" s="789"/>
      <c r="C6" s="534" t="s">
        <v>182</v>
      </c>
      <c r="D6" s="534" t="s">
        <v>183</v>
      </c>
      <c r="E6" s="534" t="s">
        <v>184</v>
      </c>
      <c r="F6" s="534" t="s">
        <v>185</v>
      </c>
      <c r="G6" s="535" t="s">
        <v>186</v>
      </c>
      <c r="H6" s="534" t="s">
        <v>182</v>
      </c>
      <c r="I6" s="534" t="s">
        <v>183</v>
      </c>
      <c r="J6" s="534" t="s">
        <v>184</v>
      </c>
      <c r="K6" s="534" t="s">
        <v>185</v>
      </c>
      <c r="L6" s="534" t="s">
        <v>180</v>
      </c>
      <c r="M6" s="534" t="s">
        <v>181</v>
      </c>
      <c r="N6" s="534" t="s">
        <v>191</v>
      </c>
      <c r="O6" s="534" t="s">
        <v>17</v>
      </c>
      <c r="P6" s="534" t="s">
        <v>173</v>
      </c>
      <c r="Q6" s="534" t="s">
        <v>18</v>
      </c>
      <c r="R6" s="534" t="s">
        <v>19</v>
      </c>
      <c r="S6" s="534" t="s">
        <v>91</v>
      </c>
      <c r="T6" s="534" t="s">
        <v>90</v>
      </c>
      <c r="U6" s="536" t="s">
        <v>22</v>
      </c>
    </row>
    <row r="7" spans="1:21" s="308" customFormat="1" ht="21" customHeight="1">
      <c r="A7" s="788"/>
      <c r="B7" s="789"/>
      <c r="C7" s="537" t="s">
        <v>607</v>
      </c>
      <c r="D7" s="537" t="s">
        <v>608</v>
      </c>
      <c r="E7" s="537" t="s">
        <v>609</v>
      </c>
      <c r="F7" s="538" t="s">
        <v>610</v>
      </c>
      <c r="G7" s="539" t="s">
        <v>156</v>
      </c>
      <c r="H7" s="537" t="s">
        <v>607</v>
      </c>
      <c r="I7" s="537" t="s">
        <v>608</v>
      </c>
      <c r="J7" s="537" t="s">
        <v>609</v>
      </c>
      <c r="K7" s="537" t="s">
        <v>610</v>
      </c>
      <c r="L7" s="537" t="s">
        <v>153</v>
      </c>
      <c r="M7" s="538" t="s">
        <v>23</v>
      </c>
      <c r="N7" s="540" t="s">
        <v>156</v>
      </c>
      <c r="O7" s="540" t="s">
        <v>612</v>
      </c>
      <c r="P7" s="540" t="s">
        <v>608</v>
      </c>
      <c r="Q7" s="540" t="s">
        <v>609</v>
      </c>
      <c r="R7" s="540" t="s">
        <v>610</v>
      </c>
      <c r="S7" s="540" t="s">
        <v>153</v>
      </c>
      <c r="T7" s="540" t="s">
        <v>23</v>
      </c>
      <c r="U7" s="541" t="s">
        <v>611</v>
      </c>
    </row>
    <row r="8" spans="1:21" s="309" customFormat="1" ht="22.5" customHeight="1">
      <c r="A8" s="542" t="s">
        <v>30</v>
      </c>
      <c r="B8" s="543" t="s">
        <v>302</v>
      </c>
      <c r="C8" s="544">
        <v>19598</v>
      </c>
      <c r="D8" s="544">
        <v>294</v>
      </c>
      <c r="E8" s="544">
        <v>820</v>
      </c>
      <c r="F8" s="544">
        <v>19072</v>
      </c>
      <c r="G8" s="545">
        <v>19892</v>
      </c>
      <c r="H8" s="544">
        <v>119895</v>
      </c>
      <c r="I8" s="544">
        <v>5724</v>
      </c>
      <c r="J8" s="544">
        <v>12078</v>
      </c>
      <c r="K8" s="544">
        <v>113541</v>
      </c>
      <c r="L8" s="544">
        <v>82315</v>
      </c>
      <c r="M8" s="544">
        <v>43304</v>
      </c>
      <c r="N8" s="546">
        <v>125619</v>
      </c>
      <c r="O8" s="547">
        <v>309.20980830584563</v>
      </c>
      <c r="P8" s="547">
        <v>284.5003206551018</v>
      </c>
      <c r="Q8" s="547">
        <v>578.77528071497977</v>
      </c>
      <c r="R8" s="547">
        <v>275.9925572872051</v>
      </c>
      <c r="S8" s="547">
        <v>322.25444844475754</v>
      </c>
      <c r="T8" s="547">
        <v>277.74568888867515</v>
      </c>
      <c r="U8" s="548">
        <v>308.16221484256397</v>
      </c>
    </row>
    <row r="9" spans="1:21" s="309" customFormat="1" ht="16.5" customHeight="1">
      <c r="A9" s="549" t="s">
        <v>32</v>
      </c>
      <c r="B9" s="543" t="s">
        <v>214</v>
      </c>
      <c r="C9" s="544">
        <v>1182</v>
      </c>
      <c r="D9" s="544">
        <v>3959</v>
      </c>
      <c r="E9" s="544">
        <v>472</v>
      </c>
      <c r="F9" s="544">
        <v>4669</v>
      </c>
      <c r="G9" s="545">
        <v>5141</v>
      </c>
      <c r="H9" s="544">
        <v>25756</v>
      </c>
      <c r="I9" s="544">
        <v>21119</v>
      </c>
      <c r="J9" s="544">
        <v>28778</v>
      </c>
      <c r="K9" s="544">
        <v>18097</v>
      </c>
      <c r="L9" s="544">
        <v>41132</v>
      </c>
      <c r="M9" s="544">
        <v>5743</v>
      </c>
      <c r="N9" s="546">
        <v>46875</v>
      </c>
      <c r="O9" s="547">
        <v>800.62417889665812</v>
      </c>
      <c r="P9" s="547">
        <v>465.58471743449616</v>
      </c>
      <c r="Q9" s="547">
        <v>858.36821705256659</v>
      </c>
      <c r="R9" s="547">
        <v>231.37900413943802</v>
      </c>
      <c r="S9" s="547">
        <v>704.29250517331081</v>
      </c>
      <c r="T9" s="547">
        <v>456.39615634353322</v>
      </c>
      <c r="U9" s="548">
        <v>674.06622736144664</v>
      </c>
    </row>
    <row r="10" spans="1:21" s="308" customFormat="1" ht="16.5" customHeight="1">
      <c r="A10" s="549" t="s">
        <v>34</v>
      </c>
      <c r="B10" s="543" t="s">
        <v>215</v>
      </c>
      <c r="C10" s="544">
        <v>1601</v>
      </c>
      <c r="D10" s="544">
        <v>9</v>
      </c>
      <c r="E10" s="544">
        <v>9</v>
      </c>
      <c r="F10" s="544">
        <v>1601</v>
      </c>
      <c r="G10" s="545">
        <v>1610</v>
      </c>
      <c r="H10" s="544">
        <v>15500</v>
      </c>
      <c r="I10" s="544">
        <v>136</v>
      </c>
      <c r="J10" s="544">
        <v>214</v>
      </c>
      <c r="K10" s="544">
        <v>15422</v>
      </c>
      <c r="L10" s="544">
        <v>13629</v>
      </c>
      <c r="M10" s="544">
        <v>2007</v>
      </c>
      <c r="N10" s="546">
        <v>15636</v>
      </c>
      <c r="O10" s="547">
        <v>315.74910231850686</v>
      </c>
      <c r="P10" s="547">
        <v>281.01983890954153</v>
      </c>
      <c r="Q10" s="547">
        <v>588.58180689429832</v>
      </c>
      <c r="R10" s="547">
        <v>311.26572635058642</v>
      </c>
      <c r="S10" s="547">
        <v>319.91396584332296</v>
      </c>
      <c r="T10" s="547">
        <v>285.43113019230771</v>
      </c>
      <c r="U10" s="548">
        <v>315.47134737311546</v>
      </c>
    </row>
    <row r="11" spans="1:21" s="308" customFormat="1" ht="16.5" customHeight="1">
      <c r="A11" s="549" t="s">
        <v>24</v>
      </c>
      <c r="B11" s="543" t="s">
        <v>216</v>
      </c>
      <c r="C11" s="544">
        <v>427</v>
      </c>
      <c r="D11" s="544">
        <v>27</v>
      </c>
      <c r="E11" s="544">
        <v>9</v>
      </c>
      <c r="F11" s="544">
        <v>445</v>
      </c>
      <c r="G11" s="545">
        <v>454</v>
      </c>
      <c r="H11" s="544">
        <v>38409</v>
      </c>
      <c r="I11" s="544">
        <v>4194</v>
      </c>
      <c r="J11" s="544">
        <v>8641</v>
      </c>
      <c r="K11" s="544">
        <v>33962</v>
      </c>
      <c r="L11" s="544">
        <v>41728</v>
      </c>
      <c r="M11" s="544">
        <v>875</v>
      </c>
      <c r="N11" s="546">
        <v>42603</v>
      </c>
      <c r="O11" s="547">
        <v>492.19104216853469</v>
      </c>
      <c r="P11" s="547">
        <v>527.87232199534492</v>
      </c>
      <c r="Q11" s="547">
        <v>629.10103422731152</v>
      </c>
      <c r="R11" s="547">
        <v>460.59723114736028</v>
      </c>
      <c r="S11" s="547">
        <v>498.41516630819586</v>
      </c>
      <c r="T11" s="547">
        <v>366.52398940487888</v>
      </c>
      <c r="U11" s="548">
        <v>495.72184002017042</v>
      </c>
    </row>
    <row r="12" spans="1:21" s="308" customFormat="1" ht="16.5" customHeight="1">
      <c r="A12" s="549" t="s">
        <v>26</v>
      </c>
      <c r="B12" s="543" t="s">
        <v>217</v>
      </c>
      <c r="C12" s="544">
        <v>35</v>
      </c>
      <c r="D12" s="544">
        <v>2</v>
      </c>
      <c r="E12" s="544">
        <v>5</v>
      </c>
      <c r="F12" s="544">
        <v>32</v>
      </c>
      <c r="G12" s="545">
        <v>37</v>
      </c>
      <c r="H12" s="544">
        <v>2243</v>
      </c>
      <c r="I12" s="544">
        <v>99</v>
      </c>
      <c r="J12" s="544">
        <v>1230</v>
      </c>
      <c r="K12" s="544">
        <v>1112</v>
      </c>
      <c r="L12" s="544">
        <v>2246</v>
      </c>
      <c r="M12" s="544">
        <v>96</v>
      </c>
      <c r="N12" s="546">
        <v>2342</v>
      </c>
      <c r="O12" s="547">
        <v>840.49031465679502</v>
      </c>
      <c r="P12" s="547">
        <v>439.82704139610394</v>
      </c>
      <c r="Q12" s="547">
        <v>1053.513064747408</v>
      </c>
      <c r="R12" s="547">
        <v>549.6152039930555</v>
      </c>
      <c r="S12" s="547">
        <v>822.16331509139366</v>
      </c>
      <c r="T12" s="547">
        <v>902.72803488786042</v>
      </c>
      <c r="U12" s="548">
        <v>825.58101319922673</v>
      </c>
    </row>
    <row r="13" spans="1:21" s="308" customFormat="1" ht="16.5" customHeight="1">
      <c r="A13" s="549" t="s">
        <v>28</v>
      </c>
      <c r="B13" s="543" t="s">
        <v>218</v>
      </c>
      <c r="C13" s="544">
        <v>800</v>
      </c>
      <c r="D13" s="544">
        <v>60</v>
      </c>
      <c r="E13" s="544">
        <v>0</v>
      </c>
      <c r="F13" s="544">
        <v>860</v>
      </c>
      <c r="G13" s="545">
        <v>860</v>
      </c>
      <c r="H13" s="544">
        <v>32190</v>
      </c>
      <c r="I13" s="544">
        <v>3532</v>
      </c>
      <c r="J13" s="544">
        <v>0</v>
      </c>
      <c r="K13" s="544">
        <v>35722</v>
      </c>
      <c r="L13" s="544">
        <v>33889</v>
      </c>
      <c r="M13" s="544">
        <v>1833</v>
      </c>
      <c r="N13" s="546">
        <v>35722</v>
      </c>
      <c r="O13" s="547">
        <v>497.08069029992282</v>
      </c>
      <c r="P13" s="547">
        <v>398.05950100334445</v>
      </c>
      <c r="Q13" s="620" t="s">
        <v>122</v>
      </c>
      <c r="R13" s="547">
        <v>487.39573171259508</v>
      </c>
      <c r="S13" s="547">
        <v>486.5293502697794</v>
      </c>
      <c r="T13" s="547">
        <v>503.43497613763577</v>
      </c>
      <c r="U13" s="548">
        <v>487.39573171259508</v>
      </c>
    </row>
    <row r="14" spans="1:21" s="308" customFormat="1" ht="16.5" customHeight="1">
      <c r="A14" s="549" t="s">
        <v>117</v>
      </c>
      <c r="B14" s="543" t="s">
        <v>219</v>
      </c>
      <c r="C14" s="544">
        <v>5035</v>
      </c>
      <c r="D14" s="544">
        <v>313</v>
      </c>
      <c r="E14" s="544">
        <v>65</v>
      </c>
      <c r="F14" s="544">
        <v>5283</v>
      </c>
      <c r="G14" s="545">
        <v>5348</v>
      </c>
      <c r="H14" s="544">
        <v>61838</v>
      </c>
      <c r="I14" s="544">
        <v>5055</v>
      </c>
      <c r="J14" s="544">
        <v>3923</v>
      </c>
      <c r="K14" s="544">
        <v>62970</v>
      </c>
      <c r="L14" s="544">
        <v>61814</v>
      </c>
      <c r="M14" s="544">
        <v>5079</v>
      </c>
      <c r="N14" s="546">
        <v>66893</v>
      </c>
      <c r="O14" s="547">
        <v>369.67113816476183</v>
      </c>
      <c r="P14" s="547">
        <v>327.55012381093934</v>
      </c>
      <c r="Q14" s="547">
        <v>556.41278904719502</v>
      </c>
      <c r="R14" s="547">
        <v>353.9193485204882</v>
      </c>
      <c r="S14" s="547">
        <v>371.07990247226093</v>
      </c>
      <c r="T14" s="547">
        <v>312.07673092819812</v>
      </c>
      <c r="U14" s="548">
        <v>366.52840983417485</v>
      </c>
    </row>
    <row r="15" spans="1:21" s="308" customFormat="1" ht="16.5" customHeight="1">
      <c r="A15" s="549" t="s">
        <v>119</v>
      </c>
      <c r="B15" s="543" t="s">
        <v>220</v>
      </c>
      <c r="C15" s="544">
        <v>523</v>
      </c>
      <c r="D15" s="544">
        <v>183</v>
      </c>
      <c r="E15" s="544">
        <v>84</v>
      </c>
      <c r="F15" s="544">
        <v>622</v>
      </c>
      <c r="G15" s="545">
        <v>706</v>
      </c>
      <c r="H15" s="544">
        <v>7828</v>
      </c>
      <c r="I15" s="544">
        <v>5692</v>
      </c>
      <c r="J15" s="544">
        <v>5179</v>
      </c>
      <c r="K15" s="544">
        <v>8341</v>
      </c>
      <c r="L15" s="544">
        <v>12506</v>
      </c>
      <c r="M15" s="544">
        <v>1014</v>
      </c>
      <c r="N15" s="546">
        <v>13520</v>
      </c>
      <c r="O15" s="547">
        <v>667.84415218780464</v>
      </c>
      <c r="P15" s="547">
        <v>660.70042635406355</v>
      </c>
      <c r="Q15" s="547">
        <v>921.30503529771806</v>
      </c>
      <c r="R15" s="547">
        <v>500.32295381113892</v>
      </c>
      <c r="S15" s="547">
        <v>678.24207552337975</v>
      </c>
      <c r="T15" s="547">
        <v>504.54872763208976</v>
      </c>
      <c r="U15" s="548">
        <v>664.86390513161371</v>
      </c>
    </row>
    <row r="16" spans="1:21" s="308" customFormat="1" ht="16.5" customHeight="1">
      <c r="A16" s="549">
        <v>10</v>
      </c>
      <c r="B16" s="543" t="s">
        <v>221</v>
      </c>
      <c r="C16" s="544">
        <v>47950</v>
      </c>
      <c r="D16" s="544">
        <v>573</v>
      </c>
      <c r="E16" s="544">
        <v>248</v>
      </c>
      <c r="F16" s="544">
        <v>48275</v>
      </c>
      <c r="G16" s="545">
        <v>48523</v>
      </c>
      <c r="H16" s="544">
        <v>536485</v>
      </c>
      <c r="I16" s="544">
        <v>6723</v>
      </c>
      <c r="J16" s="544">
        <v>13737</v>
      </c>
      <c r="K16" s="544">
        <v>529471</v>
      </c>
      <c r="L16" s="544">
        <v>347398</v>
      </c>
      <c r="M16" s="544">
        <v>195810</v>
      </c>
      <c r="N16" s="546">
        <v>543208</v>
      </c>
      <c r="O16" s="547">
        <v>307.15244252142691</v>
      </c>
      <c r="P16" s="547">
        <v>252.04418015698931</v>
      </c>
      <c r="Q16" s="547">
        <v>534.1389787434083</v>
      </c>
      <c r="R16" s="547">
        <v>301.46099596713196</v>
      </c>
      <c r="S16" s="547">
        <v>323.8157416112258</v>
      </c>
      <c r="T16" s="547">
        <v>273.95900524627018</v>
      </c>
      <c r="U16" s="548">
        <v>306.51851963012058</v>
      </c>
    </row>
    <row r="17" spans="1:21" s="308" customFormat="1" ht="16.5" customHeight="1">
      <c r="A17" s="549">
        <v>11</v>
      </c>
      <c r="B17" s="543" t="s">
        <v>222</v>
      </c>
      <c r="C17" s="544">
        <v>775</v>
      </c>
      <c r="D17" s="544">
        <v>4</v>
      </c>
      <c r="E17" s="544">
        <v>14</v>
      </c>
      <c r="F17" s="544">
        <v>765</v>
      </c>
      <c r="G17" s="545">
        <v>779</v>
      </c>
      <c r="H17" s="544">
        <v>18436</v>
      </c>
      <c r="I17" s="544">
        <v>91</v>
      </c>
      <c r="J17" s="544">
        <v>544</v>
      </c>
      <c r="K17" s="544">
        <v>17983</v>
      </c>
      <c r="L17" s="544">
        <v>14935</v>
      </c>
      <c r="M17" s="544">
        <v>3592</v>
      </c>
      <c r="N17" s="546">
        <v>18527</v>
      </c>
      <c r="O17" s="547">
        <v>423.77240881385882</v>
      </c>
      <c r="P17" s="547">
        <v>324.65060845515609</v>
      </c>
      <c r="Q17" s="547">
        <v>533.76934490375515</v>
      </c>
      <c r="R17" s="547">
        <v>419.75359300640383</v>
      </c>
      <c r="S17" s="547">
        <v>432.27916281894335</v>
      </c>
      <c r="T17" s="547">
        <v>384.79111194737709</v>
      </c>
      <c r="U17" s="548">
        <v>423.28237202025178</v>
      </c>
    </row>
    <row r="18" spans="1:21" s="308" customFormat="1" ht="16.5" customHeight="1">
      <c r="A18" s="549">
        <v>12</v>
      </c>
      <c r="B18" s="543" t="s">
        <v>223</v>
      </c>
      <c r="C18" s="544">
        <v>127</v>
      </c>
      <c r="D18" s="544">
        <v>2</v>
      </c>
      <c r="E18" s="544">
        <v>0</v>
      </c>
      <c r="F18" s="544">
        <v>129</v>
      </c>
      <c r="G18" s="545">
        <v>129</v>
      </c>
      <c r="H18" s="544">
        <v>6598</v>
      </c>
      <c r="I18" s="544">
        <v>168</v>
      </c>
      <c r="J18" s="544">
        <v>0</v>
      </c>
      <c r="K18" s="544">
        <v>6766</v>
      </c>
      <c r="L18" s="544">
        <v>4755</v>
      </c>
      <c r="M18" s="544">
        <v>2011</v>
      </c>
      <c r="N18" s="546">
        <v>6766</v>
      </c>
      <c r="O18" s="547">
        <v>577.20372758749613</v>
      </c>
      <c r="P18" s="547">
        <v>563.6229178082192</v>
      </c>
      <c r="Q18" s="620" t="s">
        <v>122</v>
      </c>
      <c r="R18" s="547">
        <v>577.04445901007273</v>
      </c>
      <c r="S18" s="547">
        <v>600.60026364922612</v>
      </c>
      <c r="T18" s="547">
        <v>511.9623344147339</v>
      </c>
      <c r="U18" s="548">
        <v>577.04445901007273</v>
      </c>
    </row>
    <row r="19" spans="1:21" s="308" customFormat="1" ht="16.5" customHeight="1">
      <c r="A19" s="549">
        <v>13</v>
      </c>
      <c r="B19" s="543" t="s">
        <v>224</v>
      </c>
      <c r="C19" s="544">
        <v>20280</v>
      </c>
      <c r="D19" s="544">
        <v>28</v>
      </c>
      <c r="E19" s="544">
        <v>26</v>
      </c>
      <c r="F19" s="544">
        <v>20282</v>
      </c>
      <c r="G19" s="545">
        <v>20308</v>
      </c>
      <c r="H19" s="544">
        <v>487289</v>
      </c>
      <c r="I19" s="544">
        <v>601</v>
      </c>
      <c r="J19" s="544">
        <v>683</v>
      </c>
      <c r="K19" s="544">
        <v>487207</v>
      </c>
      <c r="L19" s="544">
        <v>348486</v>
      </c>
      <c r="M19" s="544">
        <v>139404</v>
      </c>
      <c r="N19" s="546">
        <v>487890</v>
      </c>
      <c r="O19" s="547">
        <v>333.52471824997411</v>
      </c>
      <c r="P19" s="547">
        <v>291.79582989690721</v>
      </c>
      <c r="Q19" s="547">
        <v>271.02289936102238</v>
      </c>
      <c r="R19" s="547">
        <v>333.56404094763076</v>
      </c>
      <c r="S19" s="547">
        <v>346.96817094076602</v>
      </c>
      <c r="T19" s="547">
        <v>298.72563893126778</v>
      </c>
      <c r="U19" s="548">
        <v>333.47638437216006</v>
      </c>
    </row>
    <row r="20" spans="1:21" s="308" customFormat="1" ht="16.5" customHeight="1">
      <c r="A20" s="549">
        <v>14</v>
      </c>
      <c r="B20" s="543" t="s">
        <v>225</v>
      </c>
      <c r="C20" s="544">
        <v>43273</v>
      </c>
      <c r="D20" s="544">
        <v>103</v>
      </c>
      <c r="E20" s="544">
        <v>186</v>
      </c>
      <c r="F20" s="544">
        <v>43190</v>
      </c>
      <c r="G20" s="545">
        <v>43376</v>
      </c>
      <c r="H20" s="544">
        <v>737275</v>
      </c>
      <c r="I20" s="544">
        <v>4258</v>
      </c>
      <c r="J20" s="544">
        <v>9718</v>
      </c>
      <c r="K20" s="544">
        <v>731815</v>
      </c>
      <c r="L20" s="544">
        <v>344743</v>
      </c>
      <c r="M20" s="544">
        <v>396790</v>
      </c>
      <c r="N20" s="546">
        <v>741533</v>
      </c>
      <c r="O20" s="547">
        <v>261.6894016481063</v>
      </c>
      <c r="P20" s="547">
        <v>283.61345914759704</v>
      </c>
      <c r="Q20" s="547">
        <v>342.87169220037833</v>
      </c>
      <c r="R20" s="547">
        <v>260.84042657013867</v>
      </c>
      <c r="S20" s="547">
        <v>271.42386702134661</v>
      </c>
      <c r="T20" s="547">
        <v>253.30563381352212</v>
      </c>
      <c r="U20" s="548">
        <v>261.80271486161433</v>
      </c>
    </row>
    <row r="21" spans="1:21" s="308" customFormat="1" ht="16.5" customHeight="1">
      <c r="A21" s="549">
        <v>15</v>
      </c>
      <c r="B21" s="543" t="s">
        <v>226</v>
      </c>
      <c r="C21" s="544">
        <v>7839</v>
      </c>
      <c r="D21" s="544">
        <v>4</v>
      </c>
      <c r="E21" s="544">
        <v>2</v>
      </c>
      <c r="F21" s="544">
        <v>7841</v>
      </c>
      <c r="G21" s="545">
        <v>7843</v>
      </c>
      <c r="H21" s="544">
        <v>80917</v>
      </c>
      <c r="I21" s="544">
        <v>39</v>
      </c>
      <c r="J21" s="544">
        <v>109</v>
      </c>
      <c r="K21" s="544">
        <v>80847</v>
      </c>
      <c r="L21" s="544">
        <v>57245</v>
      </c>
      <c r="M21" s="544">
        <v>23711</v>
      </c>
      <c r="N21" s="546">
        <v>80956</v>
      </c>
      <c r="O21" s="547">
        <v>268.1286574705768</v>
      </c>
      <c r="P21" s="547">
        <v>218.08482300884955</v>
      </c>
      <c r="Q21" s="547">
        <v>246.61520958083833</v>
      </c>
      <c r="R21" s="547">
        <v>268.14437825251196</v>
      </c>
      <c r="S21" s="547">
        <v>275.3086428473456</v>
      </c>
      <c r="T21" s="547">
        <v>250.29717037649772</v>
      </c>
      <c r="U21" s="548">
        <v>268.11847011391285</v>
      </c>
    </row>
    <row r="22" spans="1:21" s="308" customFormat="1" ht="36.75" customHeight="1">
      <c r="A22" s="549">
        <v>16</v>
      </c>
      <c r="B22" s="543" t="s">
        <v>227</v>
      </c>
      <c r="C22" s="544">
        <v>11900</v>
      </c>
      <c r="D22" s="544">
        <v>340</v>
      </c>
      <c r="E22" s="544">
        <v>17</v>
      </c>
      <c r="F22" s="544">
        <v>12223</v>
      </c>
      <c r="G22" s="545">
        <v>12240</v>
      </c>
      <c r="H22" s="544">
        <v>76317</v>
      </c>
      <c r="I22" s="544">
        <v>1285</v>
      </c>
      <c r="J22" s="544">
        <v>232</v>
      </c>
      <c r="K22" s="544">
        <v>77370</v>
      </c>
      <c r="L22" s="544">
        <v>64520</v>
      </c>
      <c r="M22" s="544">
        <v>13082</v>
      </c>
      <c r="N22" s="546">
        <v>77602</v>
      </c>
      <c r="O22" s="547">
        <v>289.07956951701874</v>
      </c>
      <c r="P22" s="547">
        <v>221.54919881445238</v>
      </c>
      <c r="Q22" s="547">
        <v>605.92070313707313</v>
      </c>
      <c r="R22" s="547">
        <v>287.38528229820423</v>
      </c>
      <c r="S22" s="547">
        <v>296.1504667208477</v>
      </c>
      <c r="T22" s="547">
        <v>249.6740085249514</v>
      </c>
      <c r="U22" s="548">
        <v>288.38404366413585</v>
      </c>
    </row>
    <row r="23" spans="1:21" s="308" customFormat="1" ht="21" customHeight="1">
      <c r="A23" s="549">
        <v>17</v>
      </c>
      <c r="B23" s="543" t="s">
        <v>228</v>
      </c>
      <c r="C23" s="544">
        <v>3902</v>
      </c>
      <c r="D23" s="544">
        <v>3</v>
      </c>
      <c r="E23" s="544">
        <v>2</v>
      </c>
      <c r="F23" s="544">
        <v>3903</v>
      </c>
      <c r="G23" s="545">
        <v>3905</v>
      </c>
      <c r="H23" s="544">
        <v>77789</v>
      </c>
      <c r="I23" s="544">
        <v>44</v>
      </c>
      <c r="J23" s="544">
        <v>9</v>
      </c>
      <c r="K23" s="544">
        <v>77824</v>
      </c>
      <c r="L23" s="544">
        <v>61636</v>
      </c>
      <c r="M23" s="544">
        <v>16197</v>
      </c>
      <c r="N23" s="546">
        <v>77833</v>
      </c>
      <c r="O23" s="547">
        <v>381.85263561669132</v>
      </c>
      <c r="P23" s="547">
        <v>361.49158730158734</v>
      </c>
      <c r="Q23" s="547">
        <v>258.68962962962962</v>
      </c>
      <c r="R23" s="547">
        <v>381.86147058158417</v>
      </c>
      <c r="S23" s="547">
        <v>394.54340360733704</v>
      </c>
      <c r="T23" s="547">
        <v>332.18759380162578</v>
      </c>
      <c r="U23" s="548">
        <v>381.84612449488787</v>
      </c>
    </row>
    <row r="24" spans="1:21" s="308" customFormat="1" ht="21" customHeight="1">
      <c r="A24" s="549">
        <v>18</v>
      </c>
      <c r="B24" s="543" t="s">
        <v>229</v>
      </c>
      <c r="C24" s="544">
        <v>7198</v>
      </c>
      <c r="D24" s="544">
        <v>25</v>
      </c>
      <c r="E24" s="544">
        <v>33</v>
      </c>
      <c r="F24" s="544">
        <v>7190</v>
      </c>
      <c r="G24" s="545">
        <v>7223</v>
      </c>
      <c r="H24" s="544">
        <v>48932</v>
      </c>
      <c r="I24" s="544">
        <v>87</v>
      </c>
      <c r="J24" s="544">
        <v>550</v>
      </c>
      <c r="K24" s="544">
        <v>48469</v>
      </c>
      <c r="L24" s="544">
        <v>35445</v>
      </c>
      <c r="M24" s="544">
        <v>13574</v>
      </c>
      <c r="N24" s="546">
        <v>49019</v>
      </c>
      <c r="O24" s="547">
        <v>335.20093803093715</v>
      </c>
      <c r="P24" s="547">
        <v>364.77823727185392</v>
      </c>
      <c r="Q24" s="547">
        <v>724.75643954659949</v>
      </c>
      <c r="R24" s="547">
        <v>330.66008527776069</v>
      </c>
      <c r="S24" s="547">
        <v>348.59544993901005</v>
      </c>
      <c r="T24" s="547">
        <v>299.28012942504529</v>
      </c>
      <c r="U24" s="548">
        <v>335.24606314151112</v>
      </c>
    </row>
    <row r="25" spans="1:21" s="308" customFormat="1" ht="21" customHeight="1">
      <c r="A25" s="549">
        <v>19</v>
      </c>
      <c r="B25" s="543" t="s">
        <v>230</v>
      </c>
      <c r="C25" s="544">
        <v>281</v>
      </c>
      <c r="D25" s="544">
        <v>4</v>
      </c>
      <c r="E25" s="544">
        <v>2</v>
      </c>
      <c r="F25" s="544">
        <v>283</v>
      </c>
      <c r="G25" s="545">
        <v>285</v>
      </c>
      <c r="H25" s="544">
        <v>9475</v>
      </c>
      <c r="I25" s="544">
        <v>22</v>
      </c>
      <c r="J25" s="544">
        <v>18</v>
      </c>
      <c r="K25" s="544">
        <v>9479</v>
      </c>
      <c r="L25" s="544">
        <v>8095</v>
      </c>
      <c r="M25" s="544">
        <v>1402</v>
      </c>
      <c r="N25" s="546">
        <v>9497</v>
      </c>
      <c r="O25" s="547">
        <v>891.81992525185683</v>
      </c>
      <c r="P25" s="547">
        <v>270.30500857632933</v>
      </c>
      <c r="Q25" s="547">
        <v>508.87220338983053</v>
      </c>
      <c r="R25" s="547">
        <v>891.2419799424955</v>
      </c>
      <c r="S25" s="547">
        <v>930.39122623353001</v>
      </c>
      <c r="T25" s="547">
        <v>650.10731038878271</v>
      </c>
      <c r="U25" s="548">
        <v>890.50537295022491</v>
      </c>
    </row>
    <row r="26" spans="1:21" s="308" customFormat="1" ht="21" customHeight="1">
      <c r="A26" s="549">
        <v>20</v>
      </c>
      <c r="B26" s="543" t="s">
        <v>231</v>
      </c>
      <c r="C26" s="544">
        <v>6896</v>
      </c>
      <c r="D26" s="544">
        <v>28</v>
      </c>
      <c r="E26" s="544">
        <v>12</v>
      </c>
      <c r="F26" s="544">
        <v>6912</v>
      </c>
      <c r="G26" s="545">
        <v>6924</v>
      </c>
      <c r="H26" s="544">
        <v>114287</v>
      </c>
      <c r="I26" s="544">
        <v>409</v>
      </c>
      <c r="J26" s="544">
        <v>1023</v>
      </c>
      <c r="K26" s="544">
        <v>113673</v>
      </c>
      <c r="L26" s="544">
        <v>85561</v>
      </c>
      <c r="M26" s="544">
        <v>29135</v>
      </c>
      <c r="N26" s="546">
        <v>114696</v>
      </c>
      <c r="O26" s="547">
        <v>463.06291960309983</v>
      </c>
      <c r="P26" s="547">
        <v>360.82629187792026</v>
      </c>
      <c r="Q26" s="547">
        <v>789.43914096834942</v>
      </c>
      <c r="R26" s="547">
        <v>459.9304800823744</v>
      </c>
      <c r="S26" s="547">
        <v>489.97708013607382</v>
      </c>
      <c r="T26" s="547">
        <v>380.40586816587916</v>
      </c>
      <c r="U26" s="548">
        <v>462.7391776897241</v>
      </c>
    </row>
    <row r="27" spans="1:21" s="308" customFormat="1" ht="21" customHeight="1">
      <c r="A27" s="549">
        <v>21</v>
      </c>
      <c r="B27" s="543" t="s">
        <v>232</v>
      </c>
      <c r="C27" s="544">
        <v>819</v>
      </c>
      <c r="D27" s="544">
        <v>9</v>
      </c>
      <c r="E27" s="544">
        <v>4</v>
      </c>
      <c r="F27" s="544">
        <v>824</v>
      </c>
      <c r="G27" s="545">
        <v>828</v>
      </c>
      <c r="H27" s="544">
        <v>40634</v>
      </c>
      <c r="I27" s="544">
        <v>35</v>
      </c>
      <c r="J27" s="544">
        <v>169</v>
      </c>
      <c r="K27" s="544">
        <v>40500</v>
      </c>
      <c r="L27" s="544">
        <v>24220</v>
      </c>
      <c r="M27" s="544">
        <v>16449</v>
      </c>
      <c r="N27" s="546">
        <v>40669</v>
      </c>
      <c r="O27" s="547">
        <v>507.02932681860869</v>
      </c>
      <c r="P27" s="547">
        <v>279.01780219780221</v>
      </c>
      <c r="Q27" s="547">
        <v>626.07192918929798</v>
      </c>
      <c r="R27" s="547">
        <v>506.36237747194912</v>
      </c>
      <c r="S27" s="547">
        <v>545.18236177449648</v>
      </c>
      <c r="T27" s="547">
        <v>448.42634321782486</v>
      </c>
      <c r="U27" s="548">
        <v>506.88386224399034</v>
      </c>
    </row>
    <row r="28" spans="1:21" s="308" customFormat="1" ht="21" customHeight="1">
      <c r="A28" s="549">
        <v>22</v>
      </c>
      <c r="B28" s="543" t="s">
        <v>233</v>
      </c>
      <c r="C28" s="544">
        <v>15660</v>
      </c>
      <c r="D28" s="544">
        <v>48</v>
      </c>
      <c r="E28" s="544">
        <v>1</v>
      </c>
      <c r="F28" s="544">
        <v>15707</v>
      </c>
      <c r="G28" s="545">
        <v>15708</v>
      </c>
      <c r="H28" s="544">
        <v>253018</v>
      </c>
      <c r="I28" s="544">
        <v>441</v>
      </c>
      <c r="J28" s="544">
        <v>97</v>
      </c>
      <c r="K28" s="544">
        <v>253362</v>
      </c>
      <c r="L28" s="544">
        <v>195261</v>
      </c>
      <c r="M28" s="544">
        <v>58198</v>
      </c>
      <c r="N28" s="546">
        <v>253459</v>
      </c>
      <c r="O28" s="547">
        <v>369.82335097655834</v>
      </c>
      <c r="P28" s="547">
        <v>250.48376196276317</v>
      </c>
      <c r="Q28" s="547">
        <v>607.77541924398622</v>
      </c>
      <c r="R28" s="547">
        <v>369.62584670534159</v>
      </c>
      <c r="S28" s="547">
        <v>386.50053200542112</v>
      </c>
      <c r="T28" s="547">
        <v>312.00978389861501</v>
      </c>
      <c r="U28" s="548">
        <v>369.72511239264003</v>
      </c>
    </row>
    <row r="29" spans="1:21" s="308" customFormat="1" ht="21" customHeight="1">
      <c r="A29" s="549">
        <v>23</v>
      </c>
      <c r="B29" s="543" t="s">
        <v>234</v>
      </c>
      <c r="C29" s="544">
        <v>15446</v>
      </c>
      <c r="D29" s="544">
        <v>266</v>
      </c>
      <c r="E29" s="544">
        <v>98</v>
      </c>
      <c r="F29" s="544">
        <v>15614</v>
      </c>
      <c r="G29" s="545">
        <v>15712</v>
      </c>
      <c r="H29" s="544">
        <v>240479</v>
      </c>
      <c r="I29" s="544">
        <v>4466</v>
      </c>
      <c r="J29" s="544">
        <v>2333</v>
      </c>
      <c r="K29" s="544">
        <v>242612</v>
      </c>
      <c r="L29" s="544">
        <v>204920</v>
      </c>
      <c r="M29" s="544">
        <v>40025</v>
      </c>
      <c r="N29" s="546">
        <v>244945</v>
      </c>
      <c r="O29" s="547">
        <v>352.07020245259491</v>
      </c>
      <c r="P29" s="547">
        <v>388.38923769134306</v>
      </c>
      <c r="Q29" s="547">
        <v>456.40047178809891</v>
      </c>
      <c r="R29" s="547">
        <v>351.56742488555824</v>
      </c>
      <c r="S29" s="547">
        <v>362.94096733627237</v>
      </c>
      <c r="T29" s="547">
        <v>298.81662665932976</v>
      </c>
      <c r="U29" s="548">
        <v>352.6395946709747</v>
      </c>
    </row>
    <row r="30" spans="1:21" s="308" customFormat="1" ht="21" customHeight="1">
      <c r="A30" s="549">
        <v>24</v>
      </c>
      <c r="B30" s="543" t="s">
        <v>235</v>
      </c>
      <c r="C30" s="544">
        <v>7360</v>
      </c>
      <c r="D30" s="544">
        <v>52</v>
      </c>
      <c r="E30" s="544">
        <v>6</v>
      </c>
      <c r="F30" s="544">
        <v>7406</v>
      </c>
      <c r="G30" s="545">
        <v>7412</v>
      </c>
      <c r="H30" s="544">
        <v>197344</v>
      </c>
      <c r="I30" s="544">
        <v>761</v>
      </c>
      <c r="J30" s="544">
        <v>523</v>
      </c>
      <c r="K30" s="544">
        <v>197582</v>
      </c>
      <c r="L30" s="544">
        <v>180916</v>
      </c>
      <c r="M30" s="544">
        <v>17189</v>
      </c>
      <c r="N30" s="546">
        <v>198105</v>
      </c>
      <c r="O30" s="547">
        <v>486.66819736965402</v>
      </c>
      <c r="P30" s="547">
        <v>374.53180201127708</v>
      </c>
      <c r="Q30" s="547">
        <v>674.34138809991987</v>
      </c>
      <c r="R30" s="547">
        <v>485.75882001524104</v>
      </c>
      <c r="S30" s="547">
        <v>497.2593399984047</v>
      </c>
      <c r="T30" s="547">
        <v>380.69480840480497</v>
      </c>
      <c r="U30" s="548">
        <v>486.27995788516131</v>
      </c>
    </row>
    <row r="31" spans="1:21" s="308" customFormat="1" ht="21" customHeight="1">
      <c r="A31" s="549">
        <v>25</v>
      </c>
      <c r="B31" s="543" t="s">
        <v>236</v>
      </c>
      <c r="C31" s="544">
        <v>40000</v>
      </c>
      <c r="D31" s="544">
        <v>238</v>
      </c>
      <c r="E31" s="544">
        <v>62</v>
      </c>
      <c r="F31" s="544">
        <v>40176</v>
      </c>
      <c r="G31" s="545">
        <v>40238</v>
      </c>
      <c r="H31" s="544">
        <v>438528</v>
      </c>
      <c r="I31" s="544">
        <v>2308</v>
      </c>
      <c r="J31" s="544">
        <v>3675</v>
      </c>
      <c r="K31" s="544">
        <v>437161</v>
      </c>
      <c r="L31" s="544">
        <v>365868</v>
      </c>
      <c r="M31" s="544">
        <v>74968</v>
      </c>
      <c r="N31" s="546">
        <v>440836</v>
      </c>
      <c r="O31" s="547">
        <v>377.61502027074016</v>
      </c>
      <c r="P31" s="547">
        <v>307.77206845502457</v>
      </c>
      <c r="Q31" s="547">
        <v>764.62510556661698</v>
      </c>
      <c r="R31" s="547">
        <v>374.17854910473045</v>
      </c>
      <c r="S31" s="547">
        <v>387.78781050806924</v>
      </c>
      <c r="T31" s="547">
        <v>326.60815168832437</v>
      </c>
      <c r="U31" s="548">
        <v>377.31981862560525</v>
      </c>
    </row>
    <row r="32" spans="1:21" s="308" customFormat="1" ht="21" customHeight="1">
      <c r="A32" s="549">
        <v>26</v>
      </c>
      <c r="B32" s="543" t="s">
        <v>237</v>
      </c>
      <c r="C32" s="544">
        <v>2668</v>
      </c>
      <c r="D32" s="544">
        <v>22</v>
      </c>
      <c r="E32" s="544">
        <v>5</v>
      </c>
      <c r="F32" s="544">
        <v>2685</v>
      </c>
      <c r="G32" s="545">
        <v>2690</v>
      </c>
      <c r="H32" s="544">
        <v>57206</v>
      </c>
      <c r="I32" s="544">
        <v>1019</v>
      </c>
      <c r="J32" s="544">
        <v>85</v>
      </c>
      <c r="K32" s="544">
        <v>58140</v>
      </c>
      <c r="L32" s="544">
        <v>38685</v>
      </c>
      <c r="M32" s="544">
        <v>19540</v>
      </c>
      <c r="N32" s="546">
        <v>58225</v>
      </c>
      <c r="O32" s="547">
        <v>520.60137380750018</v>
      </c>
      <c r="P32" s="547">
        <v>393.08877633499236</v>
      </c>
      <c r="Q32" s="547">
        <v>637.16728102947275</v>
      </c>
      <c r="R32" s="547">
        <v>518.32583008967492</v>
      </c>
      <c r="S32" s="547">
        <v>557.01278461641812</v>
      </c>
      <c r="T32" s="547">
        <v>440.50323093783027</v>
      </c>
      <c r="U32" s="548">
        <v>518.50219638333624</v>
      </c>
    </row>
    <row r="33" spans="1:21" s="308" customFormat="1" ht="21" customHeight="1">
      <c r="A33" s="549">
        <v>27</v>
      </c>
      <c r="B33" s="543" t="s">
        <v>238</v>
      </c>
      <c r="C33" s="544">
        <v>8244</v>
      </c>
      <c r="D33" s="544">
        <v>83</v>
      </c>
      <c r="E33" s="544">
        <v>6</v>
      </c>
      <c r="F33" s="544">
        <v>8321</v>
      </c>
      <c r="G33" s="545">
        <v>8327</v>
      </c>
      <c r="H33" s="544">
        <v>191399</v>
      </c>
      <c r="I33" s="544">
        <v>583</v>
      </c>
      <c r="J33" s="544">
        <v>649</v>
      </c>
      <c r="K33" s="544">
        <v>191333</v>
      </c>
      <c r="L33" s="544">
        <v>144169</v>
      </c>
      <c r="M33" s="544">
        <v>47813</v>
      </c>
      <c r="N33" s="546">
        <v>191982</v>
      </c>
      <c r="O33" s="547">
        <v>425.68989407816679</v>
      </c>
      <c r="P33" s="547">
        <v>313.09279895170351</v>
      </c>
      <c r="Q33" s="547">
        <v>623.6713589287582</v>
      </c>
      <c r="R33" s="547">
        <v>424.68698688117166</v>
      </c>
      <c r="S33" s="547">
        <v>448.65769958221148</v>
      </c>
      <c r="T33" s="547">
        <v>354.14001185104399</v>
      </c>
      <c r="U33" s="548">
        <v>425.40577024300853</v>
      </c>
    </row>
    <row r="34" spans="1:21" s="310" customFormat="1" ht="21" customHeight="1">
      <c r="A34" s="549">
        <v>28</v>
      </c>
      <c r="B34" s="543" t="s">
        <v>239</v>
      </c>
      <c r="C34" s="544">
        <v>16519</v>
      </c>
      <c r="D34" s="544">
        <v>135</v>
      </c>
      <c r="E34" s="544">
        <v>8</v>
      </c>
      <c r="F34" s="544">
        <v>16646</v>
      </c>
      <c r="G34" s="545">
        <v>16654</v>
      </c>
      <c r="H34" s="544">
        <v>221604</v>
      </c>
      <c r="I34" s="544">
        <v>1344</v>
      </c>
      <c r="J34" s="544">
        <v>77</v>
      </c>
      <c r="K34" s="544">
        <v>222871</v>
      </c>
      <c r="L34" s="544">
        <v>187909</v>
      </c>
      <c r="M34" s="544">
        <v>35039</v>
      </c>
      <c r="N34" s="546">
        <v>222948</v>
      </c>
      <c r="O34" s="547">
        <v>410.40671666083188</v>
      </c>
      <c r="P34" s="547">
        <v>287.77056353003724</v>
      </c>
      <c r="Q34" s="547">
        <v>363.93296329859538</v>
      </c>
      <c r="R34" s="547">
        <v>409.85899903216654</v>
      </c>
      <c r="S34" s="547">
        <v>420.8552768907486</v>
      </c>
      <c r="T34" s="547">
        <v>350.6446110829836</v>
      </c>
      <c r="U34" s="548">
        <v>409.84247061588019</v>
      </c>
    </row>
    <row r="35" spans="1:21" s="308" customFormat="1" ht="27.75" customHeight="1">
      <c r="A35" s="549">
        <v>29</v>
      </c>
      <c r="B35" s="543" t="s">
        <v>240</v>
      </c>
      <c r="C35" s="544">
        <v>5136</v>
      </c>
      <c r="D35" s="544">
        <v>32</v>
      </c>
      <c r="E35" s="544">
        <v>2</v>
      </c>
      <c r="F35" s="544">
        <v>5166</v>
      </c>
      <c r="G35" s="545">
        <v>5168</v>
      </c>
      <c r="H35" s="544">
        <v>257801</v>
      </c>
      <c r="I35" s="544">
        <v>1318</v>
      </c>
      <c r="J35" s="544">
        <v>413</v>
      </c>
      <c r="K35" s="544">
        <v>258706</v>
      </c>
      <c r="L35" s="544">
        <v>210163</v>
      </c>
      <c r="M35" s="544">
        <v>48956</v>
      </c>
      <c r="N35" s="546">
        <v>259119</v>
      </c>
      <c r="O35" s="547">
        <v>517.19646435135007</v>
      </c>
      <c r="P35" s="547">
        <v>293.19639556432327</v>
      </c>
      <c r="Q35" s="547">
        <v>668.39325042444818</v>
      </c>
      <c r="R35" s="547">
        <v>515.9222624421335</v>
      </c>
      <c r="S35" s="547">
        <v>530.79465822258021</v>
      </c>
      <c r="T35" s="547">
        <v>451.29576897414699</v>
      </c>
      <c r="U35" s="548">
        <v>516.16860709682214</v>
      </c>
    </row>
    <row r="36" spans="1:21" s="308" customFormat="1" ht="21" customHeight="1">
      <c r="A36" s="549">
        <v>30</v>
      </c>
      <c r="B36" s="543" t="s">
        <v>241</v>
      </c>
      <c r="C36" s="544">
        <v>1729</v>
      </c>
      <c r="D36" s="544">
        <v>100</v>
      </c>
      <c r="E36" s="544">
        <v>21</v>
      </c>
      <c r="F36" s="544">
        <v>1808</v>
      </c>
      <c r="G36" s="545">
        <v>1829</v>
      </c>
      <c r="H36" s="544">
        <v>83119</v>
      </c>
      <c r="I36" s="544">
        <v>7551</v>
      </c>
      <c r="J36" s="544">
        <v>10117</v>
      </c>
      <c r="K36" s="544">
        <v>80553</v>
      </c>
      <c r="L36" s="544">
        <v>82179</v>
      </c>
      <c r="M36" s="544">
        <v>8491</v>
      </c>
      <c r="N36" s="546">
        <v>90670</v>
      </c>
      <c r="O36" s="547">
        <v>648.24770020479207</v>
      </c>
      <c r="P36" s="547">
        <v>511.19684037295178</v>
      </c>
      <c r="Q36" s="547">
        <v>720.54145184046024</v>
      </c>
      <c r="R36" s="547">
        <v>625.51658456572466</v>
      </c>
      <c r="S36" s="547">
        <v>630.21008368124785</v>
      </c>
      <c r="T36" s="547">
        <v>702.06698362650263</v>
      </c>
      <c r="U36" s="548">
        <v>637.42682322261646</v>
      </c>
    </row>
    <row r="37" spans="1:21" s="308" customFormat="1" ht="18.75" customHeight="1">
      <c r="A37" s="549">
        <v>31</v>
      </c>
      <c r="B37" s="543" t="s">
        <v>242</v>
      </c>
      <c r="C37" s="544">
        <v>26875</v>
      </c>
      <c r="D37" s="544">
        <v>47</v>
      </c>
      <c r="E37" s="544">
        <v>22</v>
      </c>
      <c r="F37" s="544">
        <v>26900</v>
      </c>
      <c r="G37" s="545">
        <v>26922</v>
      </c>
      <c r="H37" s="544">
        <v>194503</v>
      </c>
      <c r="I37" s="544">
        <v>462</v>
      </c>
      <c r="J37" s="544">
        <v>1782</v>
      </c>
      <c r="K37" s="544">
        <v>193183</v>
      </c>
      <c r="L37" s="544">
        <v>159150</v>
      </c>
      <c r="M37" s="544">
        <v>35815</v>
      </c>
      <c r="N37" s="546">
        <v>194965</v>
      </c>
      <c r="O37" s="547">
        <v>277.84110140576831</v>
      </c>
      <c r="P37" s="547">
        <v>465.83649975405802</v>
      </c>
      <c r="Q37" s="547">
        <v>459.58468030841073</v>
      </c>
      <c r="R37" s="547">
        <v>276.43801563937461</v>
      </c>
      <c r="S37" s="547">
        <v>282.84129598332964</v>
      </c>
      <c r="T37" s="547">
        <v>257.44461904559904</v>
      </c>
      <c r="U37" s="548">
        <v>278.20225290824584</v>
      </c>
    </row>
    <row r="38" spans="1:21" s="308" customFormat="1" ht="18" customHeight="1">
      <c r="A38" s="549">
        <v>32</v>
      </c>
      <c r="B38" s="543" t="s">
        <v>243</v>
      </c>
      <c r="C38" s="544">
        <v>9570</v>
      </c>
      <c r="D38" s="544">
        <v>163</v>
      </c>
      <c r="E38" s="544">
        <v>11</v>
      </c>
      <c r="F38" s="544">
        <v>9722</v>
      </c>
      <c r="G38" s="545">
        <v>9733</v>
      </c>
      <c r="H38" s="544">
        <v>87448</v>
      </c>
      <c r="I38" s="544">
        <v>1126</v>
      </c>
      <c r="J38" s="544">
        <v>771</v>
      </c>
      <c r="K38" s="544">
        <v>87803</v>
      </c>
      <c r="L38" s="544">
        <v>57321</v>
      </c>
      <c r="M38" s="544">
        <v>31253</v>
      </c>
      <c r="N38" s="546">
        <v>88574</v>
      </c>
      <c r="O38" s="547">
        <v>305.50726558019863</v>
      </c>
      <c r="P38" s="547">
        <v>231.05277506192152</v>
      </c>
      <c r="Q38" s="547">
        <v>630.79379388662812</v>
      </c>
      <c r="R38" s="547">
        <v>301.7352871432613</v>
      </c>
      <c r="S38" s="547">
        <v>311.32331859398892</v>
      </c>
      <c r="T38" s="547">
        <v>291.82425922867679</v>
      </c>
      <c r="U38" s="548">
        <v>304.57454286387355</v>
      </c>
    </row>
    <row r="39" spans="1:21" s="308" customFormat="1" ht="21" customHeight="1">
      <c r="A39" s="549">
        <v>33</v>
      </c>
      <c r="B39" s="543" t="s">
        <v>244</v>
      </c>
      <c r="C39" s="544">
        <v>21544</v>
      </c>
      <c r="D39" s="544">
        <v>555</v>
      </c>
      <c r="E39" s="544">
        <v>223</v>
      </c>
      <c r="F39" s="544">
        <v>21876</v>
      </c>
      <c r="G39" s="545">
        <v>22099</v>
      </c>
      <c r="H39" s="544">
        <v>162375</v>
      </c>
      <c r="I39" s="544">
        <v>10795</v>
      </c>
      <c r="J39" s="544">
        <v>16520</v>
      </c>
      <c r="K39" s="544">
        <v>156650</v>
      </c>
      <c r="L39" s="544">
        <v>148143</v>
      </c>
      <c r="M39" s="544">
        <v>25027</v>
      </c>
      <c r="N39" s="546">
        <v>173170</v>
      </c>
      <c r="O39" s="547">
        <v>507.99325982726577</v>
      </c>
      <c r="P39" s="547">
        <v>442.1173912113286</v>
      </c>
      <c r="Q39" s="547">
        <v>747.67821426059618</v>
      </c>
      <c r="R39" s="547">
        <v>475.1845259257862</v>
      </c>
      <c r="S39" s="547">
        <v>526.21030258402993</v>
      </c>
      <c r="T39" s="547">
        <v>382.06889982400111</v>
      </c>
      <c r="U39" s="548">
        <v>504.37683194365223</v>
      </c>
    </row>
    <row r="40" spans="1:21" s="308" customFormat="1" ht="21" customHeight="1">
      <c r="A40" s="549">
        <v>35</v>
      </c>
      <c r="B40" s="543" t="s">
        <v>245</v>
      </c>
      <c r="C40" s="544">
        <v>9197</v>
      </c>
      <c r="D40" s="544">
        <v>644</v>
      </c>
      <c r="E40" s="544">
        <v>291</v>
      </c>
      <c r="F40" s="544">
        <v>9550</v>
      </c>
      <c r="G40" s="545">
        <v>9841</v>
      </c>
      <c r="H40" s="544">
        <v>105789</v>
      </c>
      <c r="I40" s="544">
        <v>16733</v>
      </c>
      <c r="J40" s="544">
        <v>9790</v>
      </c>
      <c r="K40" s="544">
        <v>112732</v>
      </c>
      <c r="L40" s="544">
        <v>111316</v>
      </c>
      <c r="M40" s="544">
        <v>11206</v>
      </c>
      <c r="N40" s="546">
        <v>122522</v>
      </c>
      <c r="O40" s="547">
        <v>486.93037505343671</v>
      </c>
      <c r="P40" s="547">
        <v>382.47474072597186</v>
      </c>
      <c r="Q40" s="547">
        <v>873.75088589104655</v>
      </c>
      <c r="R40" s="547">
        <v>439.50147555018776</v>
      </c>
      <c r="S40" s="547">
        <v>479.07501340277776</v>
      </c>
      <c r="T40" s="547">
        <v>413.39719593477031</v>
      </c>
      <c r="U40" s="548">
        <v>473.02820382816321</v>
      </c>
    </row>
    <row r="41" spans="1:21" s="308" customFormat="1" ht="21" customHeight="1">
      <c r="A41" s="549">
        <v>36</v>
      </c>
      <c r="B41" s="543" t="s">
        <v>246</v>
      </c>
      <c r="C41" s="544">
        <v>540</v>
      </c>
      <c r="D41" s="544">
        <v>159</v>
      </c>
      <c r="E41" s="544">
        <v>208</v>
      </c>
      <c r="F41" s="544">
        <v>491</v>
      </c>
      <c r="G41" s="545">
        <v>699</v>
      </c>
      <c r="H41" s="544">
        <v>9048</v>
      </c>
      <c r="I41" s="544">
        <v>2935</v>
      </c>
      <c r="J41" s="544">
        <v>9188</v>
      </c>
      <c r="K41" s="544">
        <v>2795</v>
      </c>
      <c r="L41" s="544">
        <v>10903</v>
      </c>
      <c r="M41" s="544">
        <v>1080</v>
      </c>
      <c r="N41" s="546">
        <v>11983</v>
      </c>
      <c r="O41" s="547">
        <v>523.1034312431201</v>
      </c>
      <c r="P41" s="547">
        <v>462.82387253901862</v>
      </c>
      <c r="Q41" s="547">
        <v>552.85646609458854</v>
      </c>
      <c r="R41" s="547">
        <v>345.76099952826263</v>
      </c>
      <c r="S41" s="547">
        <v>515.10240375992828</v>
      </c>
      <c r="T41" s="547">
        <v>450.12031594800777</v>
      </c>
      <c r="U41" s="548">
        <v>509.31230358565045</v>
      </c>
    </row>
    <row r="42" spans="1:21" s="308" customFormat="1" ht="21" customHeight="1">
      <c r="A42" s="549">
        <v>37</v>
      </c>
      <c r="B42" s="543" t="s">
        <v>247</v>
      </c>
      <c r="C42" s="544">
        <v>452</v>
      </c>
      <c r="D42" s="544">
        <v>164</v>
      </c>
      <c r="E42" s="544">
        <v>148</v>
      </c>
      <c r="F42" s="544">
        <v>468</v>
      </c>
      <c r="G42" s="545">
        <v>616</v>
      </c>
      <c r="H42" s="544">
        <v>16738</v>
      </c>
      <c r="I42" s="544">
        <v>6401</v>
      </c>
      <c r="J42" s="544">
        <v>15321</v>
      </c>
      <c r="K42" s="544">
        <v>7818</v>
      </c>
      <c r="L42" s="544">
        <v>21427</v>
      </c>
      <c r="M42" s="544">
        <v>1712</v>
      </c>
      <c r="N42" s="546">
        <v>23139</v>
      </c>
      <c r="O42" s="547">
        <v>394.0342300486688</v>
      </c>
      <c r="P42" s="547">
        <v>409.14818071942125</v>
      </c>
      <c r="Q42" s="547">
        <v>403.95273543700682</v>
      </c>
      <c r="R42" s="547">
        <v>385.76184380746145</v>
      </c>
      <c r="S42" s="547">
        <v>399.03133888757935</v>
      </c>
      <c r="T42" s="547">
        <v>385.68336061789023</v>
      </c>
      <c r="U42" s="548">
        <v>398.07179391391861</v>
      </c>
    </row>
    <row r="43" spans="1:21" s="308" customFormat="1" ht="21" customHeight="1">
      <c r="A43" s="549">
        <v>38</v>
      </c>
      <c r="B43" s="543" t="s">
        <v>248</v>
      </c>
      <c r="C43" s="544">
        <v>4615</v>
      </c>
      <c r="D43" s="544">
        <v>303</v>
      </c>
      <c r="E43" s="544">
        <v>933</v>
      </c>
      <c r="F43" s="544">
        <v>3985</v>
      </c>
      <c r="G43" s="545">
        <v>4918</v>
      </c>
      <c r="H43" s="544">
        <v>84177</v>
      </c>
      <c r="I43" s="544">
        <v>7215</v>
      </c>
      <c r="J43" s="544">
        <v>54673</v>
      </c>
      <c r="K43" s="544">
        <v>36719</v>
      </c>
      <c r="L43" s="544">
        <v>80060</v>
      </c>
      <c r="M43" s="544">
        <v>11332</v>
      </c>
      <c r="N43" s="546">
        <v>91392</v>
      </c>
      <c r="O43" s="547">
        <v>389.46268563563382</v>
      </c>
      <c r="P43" s="547">
        <v>357.36602348332696</v>
      </c>
      <c r="Q43" s="547">
        <v>431.47537544090369</v>
      </c>
      <c r="R43" s="547">
        <v>314.59822118477911</v>
      </c>
      <c r="S43" s="547">
        <v>395.35205015371048</v>
      </c>
      <c r="T43" s="547">
        <v>325.76503222862721</v>
      </c>
      <c r="U43" s="548">
        <v>386.96999247581346</v>
      </c>
    </row>
    <row r="44" spans="1:21" s="308" customFormat="1" ht="21" customHeight="1">
      <c r="A44" s="549">
        <v>39</v>
      </c>
      <c r="B44" s="543" t="s">
        <v>249</v>
      </c>
      <c r="C44" s="544">
        <v>99</v>
      </c>
      <c r="D44" s="544">
        <v>11</v>
      </c>
      <c r="E44" s="544">
        <v>42</v>
      </c>
      <c r="F44" s="544">
        <v>68</v>
      </c>
      <c r="G44" s="545">
        <v>110</v>
      </c>
      <c r="H44" s="544">
        <v>6156</v>
      </c>
      <c r="I44" s="544">
        <v>886</v>
      </c>
      <c r="J44" s="544">
        <v>5866</v>
      </c>
      <c r="K44" s="544">
        <v>1176</v>
      </c>
      <c r="L44" s="544">
        <v>6503</v>
      </c>
      <c r="M44" s="544">
        <v>539</v>
      </c>
      <c r="N44" s="546">
        <v>7042</v>
      </c>
      <c r="O44" s="547">
        <v>346.25921290149086</v>
      </c>
      <c r="P44" s="547">
        <v>406.01643508154785</v>
      </c>
      <c r="Q44" s="547">
        <v>347.73120062412744</v>
      </c>
      <c r="R44" s="547">
        <v>383.92142329468044</v>
      </c>
      <c r="S44" s="547">
        <v>355.42190415920857</v>
      </c>
      <c r="T44" s="547">
        <v>330.220163565733</v>
      </c>
      <c r="U44" s="548">
        <v>353.60484066887136</v>
      </c>
    </row>
    <row r="45" spans="1:21" s="308" customFormat="1" ht="21" customHeight="1">
      <c r="A45" s="549">
        <v>41</v>
      </c>
      <c r="B45" s="543" t="s">
        <v>250</v>
      </c>
      <c r="C45" s="544">
        <v>30105</v>
      </c>
      <c r="D45" s="544">
        <v>101611</v>
      </c>
      <c r="E45" s="544">
        <v>320</v>
      </c>
      <c r="F45" s="544">
        <v>131396</v>
      </c>
      <c r="G45" s="545">
        <v>131716</v>
      </c>
      <c r="H45" s="544">
        <v>127201</v>
      </c>
      <c r="I45" s="544">
        <v>993087</v>
      </c>
      <c r="J45" s="544">
        <v>8474</v>
      </c>
      <c r="K45" s="544">
        <v>1111814</v>
      </c>
      <c r="L45" s="544">
        <v>1044025</v>
      </c>
      <c r="M45" s="544">
        <v>76263</v>
      </c>
      <c r="N45" s="546">
        <v>1120288</v>
      </c>
      <c r="O45" s="547">
        <v>283.31453520016601</v>
      </c>
      <c r="P45" s="547">
        <v>255.01636810526722</v>
      </c>
      <c r="Q45" s="547">
        <v>461.0493378431803</v>
      </c>
      <c r="R45" s="547">
        <v>256.61109980710319</v>
      </c>
      <c r="S45" s="547">
        <v>257.04194207564069</v>
      </c>
      <c r="T45" s="547">
        <v>275.91449178380316</v>
      </c>
      <c r="U45" s="548">
        <v>258.58434172398347</v>
      </c>
    </row>
    <row r="46" spans="1:21" s="308" customFormat="1" ht="21" customHeight="1">
      <c r="A46" s="549">
        <v>42</v>
      </c>
      <c r="B46" s="543" t="s">
        <v>251</v>
      </c>
      <c r="C46" s="544">
        <v>6288</v>
      </c>
      <c r="D46" s="544">
        <v>7299</v>
      </c>
      <c r="E46" s="544">
        <v>1495</v>
      </c>
      <c r="F46" s="544">
        <v>12092</v>
      </c>
      <c r="G46" s="545">
        <v>13587</v>
      </c>
      <c r="H46" s="544">
        <v>110986</v>
      </c>
      <c r="I46" s="544">
        <v>244382</v>
      </c>
      <c r="J46" s="544">
        <v>64543</v>
      </c>
      <c r="K46" s="544">
        <v>290825</v>
      </c>
      <c r="L46" s="544">
        <v>332149</v>
      </c>
      <c r="M46" s="544">
        <v>23219</v>
      </c>
      <c r="N46" s="546">
        <v>355368</v>
      </c>
      <c r="O46" s="547">
        <v>488.92540169642569</v>
      </c>
      <c r="P46" s="547">
        <v>414.00495577422447</v>
      </c>
      <c r="Q46" s="547">
        <v>527.78143044545732</v>
      </c>
      <c r="R46" s="547">
        <v>416.89717974245002</v>
      </c>
      <c r="S46" s="547">
        <v>439.61568375938992</v>
      </c>
      <c r="T46" s="547">
        <v>446.19298759537088</v>
      </c>
      <c r="U46" s="548">
        <v>440.07358494961198</v>
      </c>
    </row>
    <row r="47" spans="1:21" s="308" customFormat="1" ht="21" customHeight="1">
      <c r="A47" s="549">
        <v>43</v>
      </c>
      <c r="B47" s="543" t="s">
        <v>252</v>
      </c>
      <c r="C47" s="544">
        <v>57376</v>
      </c>
      <c r="D47" s="544">
        <v>5075</v>
      </c>
      <c r="E47" s="544">
        <v>465</v>
      </c>
      <c r="F47" s="544">
        <v>61986</v>
      </c>
      <c r="G47" s="545">
        <v>62451</v>
      </c>
      <c r="H47" s="544">
        <v>261575</v>
      </c>
      <c r="I47" s="544">
        <v>54663</v>
      </c>
      <c r="J47" s="544">
        <v>16702</v>
      </c>
      <c r="K47" s="544">
        <v>299536</v>
      </c>
      <c r="L47" s="544">
        <v>271722</v>
      </c>
      <c r="M47" s="544">
        <v>44516</v>
      </c>
      <c r="N47" s="546">
        <v>316238</v>
      </c>
      <c r="O47" s="547">
        <v>271.06276214543368</v>
      </c>
      <c r="P47" s="547">
        <v>326.71854777600538</v>
      </c>
      <c r="Q47" s="547">
        <v>448.82525554342044</v>
      </c>
      <c r="R47" s="547">
        <v>268.7290486010574</v>
      </c>
      <c r="S47" s="547">
        <v>284.49393211563262</v>
      </c>
      <c r="T47" s="547">
        <v>255.45757908163702</v>
      </c>
      <c r="U47" s="548">
        <v>280.02150424788596</v>
      </c>
    </row>
    <row r="48" spans="1:21" s="308" customFormat="1" ht="21" customHeight="1">
      <c r="A48" s="549">
        <v>45</v>
      </c>
      <c r="B48" s="543" t="s">
        <v>253</v>
      </c>
      <c r="C48" s="544">
        <v>76231</v>
      </c>
      <c r="D48" s="544">
        <v>220</v>
      </c>
      <c r="E48" s="544">
        <v>155</v>
      </c>
      <c r="F48" s="544">
        <v>76296</v>
      </c>
      <c r="G48" s="545">
        <v>76451</v>
      </c>
      <c r="H48" s="544">
        <v>271281</v>
      </c>
      <c r="I48" s="544">
        <v>3997</v>
      </c>
      <c r="J48" s="544">
        <v>10113</v>
      </c>
      <c r="K48" s="544">
        <v>265165</v>
      </c>
      <c r="L48" s="544">
        <v>218708</v>
      </c>
      <c r="M48" s="544">
        <v>56570</v>
      </c>
      <c r="N48" s="546">
        <v>275278</v>
      </c>
      <c r="O48" s="547">
        <v>313.77113203690323</v>
      </c>
      <c r="P48" s="547">
        <v>440.81225927182999</v>
      </c>
      <c r="Q48" s="547">
        <v>696.36054585643512</v>
      </c>
      <c r="R48" s="547">
        <v>299.97953365880511</v>
      </c>
      <c r="S48" s="547">
        <v>320.19541770314902</v>
      </c>
      <c r="T48" s="547">
        <v>297.43800488321477</v>
      </c>
      <c r="U48" s="548">
        <v>315.60193545201594</v>
      </c>
    </row>
    <row r="49" spans="1:21" s="308" customFormat="1" ht="21" customHeight="1">
      <c r="A49" s="549">
        <v>46</v>
      </c>
      <c r="B49" s="543" t="s">
        <v>254</v>
      </c>
      <c r="C49" s="544">
        <v>165740</v>
      </c>
      <c r="D49" s="544">
        <v>1084</v>
      </c>
      <c r="E49" s="544">
        <v>42</v>
      </c>
      <c r="F49" s="544">
        <v>166782</v>
      </c>
      <c r="G49" s="545">
        <v>166824</v>
      </c>
      <c r="H49" s="544">
        <v>824745</v>
      </c>
      <c r="I49" s="544">
        <v>5732</v>
      </c>
      <c r="J49" s="544">
        <v>379</v>
      </c>
      <c r="K49" s="544">
        <v>830098</v>
      </c>
      <c r="L49" s="544">
        <v>565499</v>
      </c>
      <c r="M49" s="544">
        <v>264978</v>
      </c>
      <c r="N49" s="546">
        <v>830477</v>
      </c>
      <c r="O49" s="547">
        <v>347.84271349745109</v>
      </c>
      <c r="P49" s="547">
        <v>258.61582898082185</v>
      </c>
      <c r="Q49" s="547">
        <v>475.1642366657486</v>
      </c>
      <c r="R49" s="547">
        <v>347.29852899973793</v>
      </c>
      <c r="S49" s="547">
        <v>352.0659006935602</v>
      </c>
      <c r="T49" s="547">
        <v>337.12155415417942</v>
      </c>
      <c r="U49" s="548">
        <v>347.35976625890663</v>
      </c>
    </row>
    <row r="50" spans="1:21" s="308" customFormat="1" ht="21" customHeight="1">
      <c r="A50" s="549">
        <v>47</v>
      </c>
      <c r="B50" s="543" t="s">
        <v>255</v>
      </c>
      <c r="C50" s="544">
        <v>379108</v>
      </c>
      <c r="D50" s="544">
        <v>743</v>
      </c>
      <c r="E50" s="544">
        <v>221</v>
      </c>
      <c r="F50" s="544">
        <v>379630</v>
      </c>
      <c r="G50" s="545">
        <v>379851</v>
      </c>
      <c r="H50" s="544">
        <v>1549944</v>
      </c>
      <c r="I50" s="544">
        <v>3945</v>
      </c>
      <c r="J50" s="544">
        <v>2259</v>
      </c>
      <c r="K50" s="544">
        <v>1551630</v>
      </c>
      <c r="L50" s="544">
        <v>869090</v>
      </c>
      <c r="M50" s="544">
        <v>684799</v>
      </c>
      <c r="N50" s="546">
        <v>1553889</v>
      </c>
      <c r="O50" s="547">
        <v>287.1664852618274</v>
      </c>
      <c r="P50" s="547">
        <v>248.15676797069858</v>
      </c>
      <c r="Q50" s="547">
        <v>307.14632440802023</v>
      </c>
      <c r="R50" s="547">
        <v>287.05088713171392</v>
      </c>
      <c r="S50" s="547">
        <v>292.88327710341167</v>
      </c>
      <c r="T50" s="547">
        <v>279.45250404727045</v>
      </c>
      <c r="U50" s="548">
        <v>287.08211035461795</v>
      </c>
    </row>
    <row r="51" spans="1:21" s="311" customFormat="1" ht="21" customHeight="1">
      <c r="A51" s="549">
        <v>49</v>
      </c>
      <c r="B51" s="543" t="s">
        <v>256</v>
      </c>
      <c r="C51" s="544">
        <v>165545</v>
      </c>
      <c r="D51" s="544">
        <v>8326</v>
      </c>
      <c r="E51" s="544">
        <v>724</v>
      </c>
      <c r="F51" s="544">
        <v>173147</v>
      </c>
      <c r="G51" s="545">
        <v>173871</v>
      </c>
      <c r="H51" s="544">
        <v>589770</v>
      </c>
      <c r="I51" s="544">
        <v>76019</v>
      </c>
      <c r="J51" s="544">
        <v>41627</v>
      </c>
      <c r="K51" s="544">
        <v>624162</v>
      </c>
      <c r="L51" s="544">
        <v>588608</v>
      </c>
      <c r="M51" s="544">
        <v>77181</v>
      </c>
      <c r="N51" s="546">
        <v>665789</v>
      </c>
      <c r="O51" s="547">
        <v>278.91536118137554</v>
      </c>
      <c r="P51" s="547">
        <v>321.92502116152718</v>
      </c>
      <c r="Q51" s="547">
        <v>514.0781796789031</v>
      </c>
      <c r="R51" s="547">
        <v>263.11839647307374</v>
      </c>
      <c r="S51" s="547">
        <v>284.35284463273416</v>
      </c>
      <c r="T51" s="547">
        <v>272.66697984023313</v>
      </c>
      <c r="U51" s="548">
        <v>282.9225538091988</v>
      </c>
    </row>
    <row r="52" spans="1:21" s="308" customFormat="1" ht="21" customHeight="1">
      <c r="A52" s="549">
        <v>50</v>
      </c>
      <c r="B52" s="543" t="s">
        <v>257</v>
      </c>
      <c r="C52" s="544">
        <v>3670</v>
      </c>
      <c r="D52" s="544">
        <v>35</v>
      </c>
      <c r="E52" s="544">
        <v>23</v>
      </c>
      <c r="F52" s="544">
        <v>3682</v>
      </c>
      <c r="G52" s="545">
        <v>3705</v>
      </c>
      <c r="H52" s="544">
        <v>19061</v>
      </c>
      <c r="I52" s="544">
        <v>560</v>
      </c>
      <c r="J52" s="544">
        <v>958</v>
      </c>
      <c r="K52" s="544">
        <v>18663</v>
      </c>
      <c r="L52" s="544">
        <v>16958</v>
      </c>
      <c r="M52" s="544">
        <v>2663</v>
      </c>
      <c r="N52" s="546">
        <v>19621</v>
      </c>
      <c r="O52" s="547">
        <v>614.82492919175991</v>
      </c>
      <c r="P52" s="547">
        <v>482.64686382738506</v>
      </c>
      <c r="Q52" s="547">
        <v>568.54881673622106</v>
      </c>
      <c r="R52" s="547">
        <v>613.18202673390158</v>
      </c>
      <c r="S52" s="547">
        <v>638.01120752814586</v>
      </c>
      <c r="T52" s="547">
        <v>442.37566540235218</v>
      </c>
      <c r="U52" s="548">
        <v>610.83029205589753</v>
      </c>
    </row>
    <row r="53" spans="1:21" s="308" customFormat="1" ht="21" customHeight="1">
      <c r="A53" s="549">
        <v>51</v>
      </c>
      <c r="B53" s="543" t="s">
        <v>258</v>
      </c>
      <c r="C53" s="544">
        <v>407</v>
      </c>
      <c r="D53" s="544">
        <v>5</v>
      </c>
      <c r="E53" s="544">
        <v>5</v>
      </c>
      <c r="F53" s="544">
        <v>407</v>
      </c>
      <c r="G53" s="545">
        <v>412</v>
      </c>
      <c r="H53" s="544">
        <v>31928</v>
      </c>
      <c r="I53" s="544">
        <v>51</v>
      </c>
      <c r="J53" s="544">
        <v>124</v>
      </c>
      <c r="K53" s="544">
        <v>31855</v>
      </c>
      <c r="L53" s="544">
        <v>17832</v>
      </c>
      <c r="M53" s="544">
        <v>14147</v>
      </c>
      <c r="N53" s="546">
        <v>31979</v>
      </c>
      <c r="O53" s="547">
        <v>1267.2057707847309</v>
      </c>
      <c r="P53" s="547">
        <v>718.30897005988027</v>
      </c>
      <c r="Q53" s="547">
        <v>1360.4519349363507</v>
      </c>
      <c r="R53" s="547">
        <v>1266.32611041275</v>
      </c>
      <c r="S53" s="547">
        <v>1254.0473012429541</v>
      </c>
      <c r="T53" s="547">
        <v>1282.9799201831363</v>
      </c>
      <c r="U53" s="548">
        <v>1266.6961105013661</v>
      </c>
    </row>
    <row r="54" spans="1:21" s="308" customFormat="1" ht="21" customHeight="1">
      <c r="A54" s="549">
        <v>52</v>
      </c>
      <c r="B54" s="543" t="s">
        <v>259</v>
      </c>
      <c r="C54" s="544">
        <v>20138</v>
      </c>
      <c r="D54" s="544">
        <v>933</v>
      </c>
      <c r="E54" s="544">
        <v>608</v>
      </c>
      <c r="F54" s="544">
        <v>20463</v>
      </c>
      <c r="G54" s="545">
        <v>21071</v>
      </c>
      <c r="H54" s="544">
        <v>289928</v>
      </c>
      <c r="I54" s="544">
        <v>27740</v>
      </c>
      <c r="J54" s="544">
        <v>10112</v>
      </c>
      <c r="K54" s="544">
        <v>307556</v>
      </c>
      <c r="L54" s="544">
        <v>247202</v>
      </c>
      <c r="M54" s="544">
        <v>70466</v>
      </c>
      <c r="N54" s="546">
        <v>317668</v>
      </c>
      <c r="O54" s="547">
        <v>429.38717078114502</v>
      </c>
      <c r="P54" s="547">
        <v>312.92791915196585</v>
      </c>
      <c r="Q54" s="547">
        <v>650.99161033627979</v>
      </c>
      <c r="R54" s="547">
        <v>412.25620266556319</v>
      </c>
      <c r="S54" s="547">
        <v>420.80241047583581</v>
      </c>
      <c r="T54" s="547">
        <v>419.9083688334677</v>
      </c>
      <c r="U54" s="548">
        <v>420.61337357235811</v>
      </c>
    </row>
    <row r="55" spans="1:21" s="308" customFormat="1" ht="21" customHeight="1">
      <c r="A55" s="549">
        <v>53</v>
      </c>
      <c r="B55" s="543" t="s">
        <v>260</v>
      </c>
      <c r="C55" s="544">
        <v>7720</v>
      </c>
      <c r="D55" s="544">
        <v>230</v>
      </c>
      <c r="E55" s="544">
        <v>107</v>
      </c>
      <c r="F55" s="544">
        <v>7843</v>
      </c>
      <c r="G55" s="545">
        <v>7950</v>
      </c>
      <c r="H55" s="544">
        <v>62106</v>
      </c>
      <c r="I55" s="544">
        <v>14546</v>
      </c>
      <c r="J55" s="544">
        <v>9064</v>
      </c>
      <c r="K55" s="544">
        <v>67588</v>
      </c>
      <c r="L55" s="544">
        <v>58230</v>
      </c>
      <c r="M55" s="544">
        <v>18422</v>
      </c>
      <c r="N55" s="546">
        <v>76652</v>
      </c>
      <c r="O55" s="547">
        <v>346.0535263508047</v>
      </c>
      <c r="P55" s="547">
        <v>298.86384587162649</v>
      </c>
      <c r="Q55" s="547">
        <v>504.49823310259001</v>
      </c>
      <c r="R55" s="547">
        <v>311.12951202180443</v>
      </c>
      <c r="S55" s="547">
        <v>333.9673596926458</v>
      </c>
      <c r="T55" s="547">
        <v>345.53661300371215</v>
      </c>
      <c r="U55" s="548">
        <v>336.71980398191494</v>
      </c>
    </row>
    <row r="56" spans="1:21" s="308" customFormat="1" ht="21" customHeight="1">
      <c r="A56" s="549">
        <v>55</v>
      </c>
      <c r="B56" s="543" t="s">
        <v>261</v>
      </c>
      <c r="C56" s="544">
        <v>22647</v>
      </c>
      <c r="D56" s="544">
        <v>223</v>
      </c>
      <c r="E56" s="544">
        <v>494</v>
      </c>
      <c r="F56" s="544">
        <v>22376</v>
      </c>
      <c r="G56" s="545">
        <v>22870</v>
      </c>
      <c r="H56" s="544">
        <v>359912</v>
      </c>
      <c r="I56" s="544">
        <v>2772</v>
      </c>
      <c r="J56" s="544">
        <v>34613</v>
      </c>
      <c r="K56" s="544">
        <v>328071</v>
      </c>
      <c r="L56" s="544">
        <v>226745</v>
      </c>
      <c r="M56" s="544">
        <v>135939</v>
      </c>
      <c r="N56" s="546">
        <v>362684</v>
      </c>
      <c r="O56" s="547">
        <v>344.28124116602078</v>
      </c>
      <c r="P56" s="547">
        <v>280.73864542781126</v>
      </c>
      <c r="Q56" s="547">
        <v>393.58271038085968</v>
      </c>
      <c r="R56" s="547">
        <v>337.53460697821504</v>
      </c>
      <c r="S56" s="547">
        <v>358.89793420886326</v>
      </c>
      <c r="T56" s="547">
        <v>318.16792368505389</v>
      </c>
      <c r="U56" s="548">
        <v>343.78102975664615</v>
      </c>
    </row>
    <row r="57" spans="1:21" s="308" customFormat="1" ht="21" customHeight="1">
      <c r="A57" s="549">
        <v>56</v>
      </c>
      <c r="B57" s="543" t="s">
        <v>262</v>
      </c>
      <c r="C57" s="544">
        <v>128922</v>
      </c>
      <c r="D57" s="544">
        <v>6555</v>
      </c>
      <c r="E57" s="544">
        <v>927</v>
      </c>
      <c r="F57" s="544">
        <v>134550</v>
      </c>
      <c r="G57" s="545">
        <v>135477</v>
      </c>
      <c r="H57" s="544">
        <v>713455</v>
      </c>
      <c r="I57" s="544">
        <v>78362</v>
      </c>
      <c r="J57" s="544">
        <v>16549</v>
      </c>
      <c r="K57" s="544">
        <v>775268</v>
      </c>
      <c r="L57" s="544">
        <v>498906</v>
      </c>
      <c r="M57" s="544">
        <v>292911</v>
      </c>
      <c r="N57" s="546">
        <v>791817</v>
      </c>
      <c r="O57" s="547">
        <v>256.52664978541407</v>
      </c>
      <c r="P57" s="547">
        <v>259.64139054156868</v>
      </c>
      <c r="Q57" s="547">
        <v>370.18334254478407</v>
      </c>
      <c r="R57" s="547">
        <v>254.11486653296529</v>
      </c>
      <c r="S57" s="547">
        <v>263.53979434910804</v>
      </c>
      <c r="T57" s="547">
        <v>245.12797607686855</v>
      </c>
      <c r="U57" s="548">
        <v>256.84531197471921</v>
      </c>
    </row>
    <row r="58" spans="1:21" s="308" customFormat="1" ht="21" customHeight="1">
      <c r="A58" s="549">
        <v>58</v>
      </c>
      <c r="B58" s="543" t="s">
        <v>263</v>
      </c>
      <c r="C58" s="544">
        <v>3066</v>
      </c>
      <c r="D58" s="544">
        <v>8</v>
      </c>
      <c r="E58" s="544">
        <v>9</v>
      </c>
      <c r="F58" s="544">
        <v>3065</v>
      </c>
      <c r="G58" s="545">
        <v>3074</v>
      </c>
      <c r="H58" s="544">
        <v>27130</v>
      </c>
      <c r="I58" s="544">
        <v>66</v>
      </c>
      <c r="J58" s="544">
        <v>63</v>
      </c>
      <c r="K58" s="544">
        <v>27133</v>
      </c>
      <c r="L58" s="544">
        <v>16085</v>
      </c>
      <c r="M58" s="544">
        <v>11111</v>
      </c>
      <c r="N58" s="546">
        <v>27196</v>
      </c>
      <c r="O58" s="547">
        <v>433.35439183082769</v>
      </c>
      <c r="P58" s="547">
        <v>699.9002469135803</v>
      </c>
      <c r="Q58" s="547">
        <v>556.66250718803906</v>
      </c>
      <c r="R58" s="547">
        <v>433.81022804392489</v>
      </c>
      <c r="S58" s="547">
        <v>463.56071938772925</v>
      </c>
      <c r="T58" s="547">
        <v>391.38649455244916</v>
      </c>
      <c r="U58" s="548">
        <v>434.13002080657668</v>
      </c>
    </row>
    <row r="59" spans="1:21" s="308" customFormat="1" ht="21" customHeight="1">
      <c r="A59" s="549">
        <v>59</v>
      </c>
      <c r="B59" s="543" t="s">
        <v>264</v>
      </c>
      <c r="C59" s="544">
        <v>2768</v>
      </c>
      <c r="D59" s="544">
        <v>8</v>
      </c>
      <c r="E59" s="544">
        <v>2</v>
      </c>
      <c r="F59" s="544">
        <v>2774</v>
      </c>
      <c r="G59" s="545">
        <v>2776</v>
      </c>
      <c r="H59" s="544">
        <v>23845</v>
      </c>
      <c r="I59" s="544">
        <v>307</v>
      </c>
      <c r="J59" s="544">
        <v>253</v>
      </c>
      <c r="K59" s="544">
        <v>23899</v>
      </c>
      <c r="L59" s="544">
        <v>15804</v>
      </c>
      <c r="M59" s="544">
        <v>8348</v>
      </c>
      <c r="N59" s="546">
        <v>24152</v>
      </c>
      <c r="O59" s="547">
        <v>364.83176877459363</v>
      </c>
      <c r="P59" s="547">
        <v>425.19222763322665</v>
      </c>
      <c r="Q59" s="547">
        <v>441.43659873847645</v>
      </c>
      <c r="R59" s="547">
        <v>364.75803333518428</v>
      </c>
      <c r="S59" s="547">
        <v>368.92522917593635</v>
      </c>
      <c r="T59" s="547">
        <v>359.71878391005316</v>
      </c>
      <c r="U59" s="548">
        <v>365.62563506834073</v>
      </c>
    </row>
    <row r="60" spans="1:21" s="308" customFormat="1" ht="21" customHeight="1">
      <c r="A60" s="549">
        <v>60</v>
      </c>
      <c r="B60" s="543" t="s">
        <v>265</v>
      </c>
      <c r="C60" s="544">
        <v>753</v>
      </c>
      <c r="D60" s="544">
        <v>1</v>
      </c>
      <c r="E60" s="544">
        <v>4</v>
      </c>
      <c r="F60" s="544">
        <v>750</v>
      </c>
      <c r="G60" s="545">
        <v>754</v>
      </c>
      <c r="H60" s="544">
        <v>11936</v>
      </c>
      <c r="I60" s="544">
        <v>21</v>
      </c>
      <c r="J60" s="544">
        <v>93</v>
      </c>
      <c r="K60" s="544">
        <v>11864</v>
      </c>
      <c r="L60" s="544">
        <v>8012</v>
      </c>
      <c r="M60" s="544">
        <v>3945</v>
      </c>
      <c r="N60" s="546">
        <v>11957</v>
      </c>
      <c r="O60" s="547">
        <v>510.95217305355851</v>
      </c>
      <c r="P60" s="547">
        <v>496.4770476190476</v>
      </c>
      <c r="Q60" s="547">
        <v>519.01365448504987</v>
      </c>
      <c r="R60" s="547">
        <v>510.84754142796788</v>
      </c>
      <c r="S60" s="547">
        <v>520.57762269785474</v>
      </c>
      <c r="T60" s="547">
        <v>491.25850675235927</v>
      </c>
      <c r="U60" s="548">
        <v>510.9216311322777</v>
      </c>
    </row>
    <row r="61" spans="1:21" s="308" customFormat="1" ht="21" customHeight="1">
      <c r="A61" s="549">
        <v>61</v>
      </c>
      <c r="B61" s="543" t="s">
        <v>266</v>
      </c>
      <c r="C61" s="544">
        <v>2795</v>
      </c>
      <c r="D61" s="544">
        <v>30</v>
      </c>
      <c r="E61" s="544">
        <v>36</v>
      </c>
      <c r="F61" s="544">
        <v>2789</v>
      </c>
      <c r="G61" s="545">
        <v>2825</v>
      </c>
      <c r="H61" s="544">
        <v>29992</v>
      </c>
      <c r="I61" s="544">
        <v>679</v>
      </c>
      <c r="J61" s="544">
        <v>1957</v>
      </c>
      <c r="K61" s="544">
        <v>28714</v>
      </c>
      <c r="L61" s="544">
        <v>19598</v>
      </c>
      <c r="M61" s="544">
        <v>11073</v>
      </c>
      <c r="N61" s="546">
        <v>30671</v>
      </c>
      <c r="O61" s="547">
        <v>606.97586573162937</v>
      </c>
      <c r="P61" s="547">
        <v>261.02406511030199</v>
      </c>
      <c r="Q61" s="547">
        <v>875.66200117961353</v>
      </c>
      <c r="R61" s="547">
        <v>578.83907817655552</v>
      </c>
      <c r="S61" s="547">
        <v>646.47071315178675</v>
      </c>
      <c r="T61" s="547">
        <v>513.71915732656612</v>
      </c>
      <c r="U61" s="548">
        <v>599.26356444389273</v>
      </c>
    </row>
    <row r="62" spans="1:21" s="308" customFormat="1" ht="21" customHeight="1">
      <c r="A62" s="549">
        <v>62</v>
      </c>
      <c r="B62" s="543" t="s">
        <v>267</v>
      </c>
      <c r="C62" s="544">
        <v>15930</v>
      </c>
      <c r="D62" s="544">
        <v>609</v>
      </c>
      <c r="E62" s="544">
        <v>76</v>
      </c>
      <c r="F62" s="544">
        <v>16463</v>
      </c>
      <c r="G62" s="545">
        <v>16539</v>
      </c>
      <c r="H62" s="544">
        <v>161005</v>
      </c>
      <c r="I62" s="544">
        <v>3805</v>
      </c>
      <c r="J62" s="544">
        <v>2696</v>
      </c>
      <c r="K62" s="544">
        <v>162114</v>
      </c>
      <c r="L62" s="544">
        <v>105723</v>
      </c>
      <c r="M62" s="544">
        <v>59087</v>
      </c>
      <c r="N62" s="546">
        <v>164810</v>
      </c>
      <c r="O62" s="547">
        <v>751.47228365917078</v>
      </c>
      <c r="P62" s="547">
        <v>454.49243195255269</v>
      </c>
      <c r="Q62" s="547">
        <v>928.68094606115369</v>
      </c>
      <c r="R62" s="547">
        <v>741.26445529980379</v>
      </c>
      <c r="S62" s="547">
        <v>803.85348775096259</v>
      </c>
      <c r="T62" s="547">
        <v>636.31550466982287</v>
      </c>
      <c r="U62" s="548">
        <v>744.4856212218665</v>
      </c>
    </row>
    <row r="63" spans="1:21" s="308" customFormat="1" ht="21" customHeight="1">
      <c r="A63" s="549">
        <v>63</v>
      </c>
      <c r="B63" s="543" t="s">
        <v>268</v>
      </c>
      <c r="C63" s="544">
        <v>1765</v>
      </c>
      <c r="D63" s="544">
        <v>34</v>
      </c>
      <c r="E63" s="544">
        <v>92</v>
      </c>
      <c r="F63" s="544">
        <v>1707</v>
      </c>
      <c r="G63" s="545">
        <v>1799</v>
      </c>
      <c r="H63" s="544">
        <v>23496</v>
      </c>
      <c r="I63" s="544">
        <v>1648</v>
      </c>
      <c r="J63" s="544">
        <v>2405</v>
      </c>
      <c r="K63" s="544">
        <v>22739</v>
      </c>
      <c r="L63" s="544">
        <v>14293</v>
      </c>
      <c r="M63" s="544">
        <v>10851</v>
      </c>
      <c r="N63" s="546">
        <v>25144</v>
      </c>
      <c r="O63" s="547">
        <v>692.08701676871749</v>
      </c>
      <c r="P63" s="547">
        <v>387.5367051921898</v>
      </c>
      <c r="Q63" s="547">
        <v>560.24643974578339</v>
      </c>
      <c r="R63" s="547">
        <v>683.18970832470268</v>
      </c>
      <c r="S63" s="547">
        <v>735.99735388083423</v>
      </c>
      <c r="T63" s="547">
        <v>587.83816464162885</v>
      </c>
      <c r="U63" s="548">
        <v>670.98315985784211</v>
      </c>
    </row>
    <row r="64" spans="1:21" s="308" customFormat="1" ht="27" customHeight="1">
      <c r="A64" s="549">
        <v>64</v>
      </c>
      <c r="B64" s="543" t="s">
        <v>269</v>
      </c>
      <c r="C64" s="544">
        <v>6907</v>
      </c>
      <c r="D64" s="544">
        <v>10</v>
      </c>
      <c r="E64" s="544">
        <v>43</v>
      </c>
      <c r="F64" s="544">
        <v>6874</v>
      </c>
      <c r="G64" s="545">
        <v>6917</v>
      </c>
      <c r="H64" s="544">
        <v>91345</v>
      </c>
      <c r="I64" s="544">
        <v>105</v>
      </c>
      <c r="J64" s="544">
        <v>2088</v>
      </c>
      <c r="K64" s="544">
        <v>89362</v>
      </c>
      <c r="L64" s="544">
        <v>50095</v>
      </c>
      <c r="M64" s="544">
        <v>41355</v>
      </c>
      <c r="N64" s="546">
        <v>91450</v>
      </c>
      <c r="O64" s="547">
        <v>806.04856816649306</v>
      </c>
      <c r="P64" s="547">
        <v>286.92087029995776</v>
      </c>
      <c r="Q64" s="547">
        <v>940.77083995127896</v>
      </c>
      <c r="R64" s="547">
        <v>802.38093976752657</v>
      </c>
      <c r="S64" s="547">
        <v>855.00472813427268</v>
      </c>
      <c r="T64" s="547">
        <v>744.70616110648416</v>
      </c>
      <c r="U64" s="548">
        <v>805.58634976659152</v>
      </c>
    </row>
    <row r="65" spans="1:21" s="308" customFormat="1" ht="27" customHeight="1">
      <c r="A65" s="549">
        <v>65</v>
      </c>
      <c r="B65" s="543" t="s">
        <v>270</v>
      </c>
      <c r="C65" s="544">
        <v>3376</v>
      </c>
      <c r="D65" s="544">
        <v>4</v>
      </c>
      <c r="E65" s="544">
        <v>3</v>
      </c>
      <c r="F65" s="544">
        <v>3377</v>
      </c>
      <c r="G65" s="545">
        <v>3380</v>
      </c>
      <c r="H65" s="544">
        <v>26315</v>
      </c>
      <c r="I65" s="544">
        <v>9</v>
      </c>
      <c r="J65" s="544">
        <v>61</v>
      </c>
      <c r="K65" s="544">
        <v>26263</v>
      </c>
      <c r="L65" s="544">
        <v>11547</v>
      </c>
      <c r="M65" s="544">
        <v>14777</v>
      </c>
      <c r="N65" s="546">
        <v>26324</v>
      </c>
      <c r="O65" s="547">
        <v>603.41722050089686</v>
      </c>
      <c r="P65" s="547">
        <v>215.7</v>
      </c>
      <c r="Q65" s="547">
        <v>624.95885245901638</v>
      </c>
      <c r="R65" s="547">
        <v>603.2253595574432</v>
      </c>
      <c r="S65" s="547">
        <v>656.51579729941614</v>
      </c>
      <c r="T65" s="547">
        <v>561.37028142268468</v>
      </c>
      <c r="U65" s="548">
        <v>603.2781836184455</v>
      </c>
    </row>
    <row r="66" spans="1:21" s="308" customFormat="1" ht="26.25" customHeight="1">
      <c r="A66" s="549">
        <v>66</v>
      </c>
      <c r="B66" s="543" t="s">
        <v>271</v>
      </c>
      <c r="C66" s="544">
        <v>14499</v>
      </c>
      <c r="D66" s="544">
        <v>12</v>
      </c>
      <c r="E66" s="544">
        <v>14</v>
      </c>
      <c r="F66" s="544">
        <v>14497</v>
      </c>
      <c r="G66" s="545">
        <v>14511</v>
      </c>
      <c r="H66" s="544">
        <v>62985</v>
      </c>
      <c r="I66" s="544">
        <v>51</v>
      </c>
      <c r="J66" s="544">
        <v>893</v>
      </c>
      <c r="K66" s="544">
        <v>62143</v>
      </c>
      <c r="L66" s="544">
        <v>30319</v>
      </c>
      <c r="M66" s="544">
        <v>32717</v>
      </c>
      <c r="N66" s="546">
        <v>63036</v>
      </c>
      <c r="O66" s="547">
        <v>466.37570052172998</v>
      </c>
      <c r="P66" s="547">
        <v>252.15147612156298</v>
      </c>
      <c r="Q66" s="547">
        <v>662.09575861796338</v>
      </c>
      <c r="R66" s="547">
        <v>463.3431951220922</v>
      </c>
      <c r="S66" s="547">
        <v>518.75081951544507</v>
      </c>
      <c r="T66" s="547">
        <v>416.93545595226402</v>
      </c>
      <c r="U66" s="548">
        <v>466.20705904032133</v>
      </c>
    </row>
    <row r="67" spans="1:21" s="308" customFormat="1" ht="21" customHeight="1">
      <c r="A67" s="549">
        <v>68</v>
      </c>
      <c r="B67" s="543" t="s">
        <v>272</v>
      </c>
      <c r="C67" s="544">
        <v>76394</v>
      </c>
      <c r="D67" s="544">
        <v>432</v>
      </c>
      <c r="E67" s="544">
        <v>42</v>
      </c>
      <c r="F67" s="544">
        <v>76784</v>
      </c>
      <c r="G67" s="545">
        <v>76826</v>
      </c>
      <c r="H67" s="544">
        <v>171360</v>
      </c>
      <c r="I67" s="544">
        <v>2641</v>
      </c>
      <c r="J67" s="544">
        <v>533</v>
      </c>
      <c r="K67" s="544">
        <v>173468</v>
      </c>
      <c r="L67" s="544">
        <v>122795</v>
      </c>
      <c r="M67" s="544">
        <v>51206</v>
      </c>
      <c r="N67" s="546">
        <v>174001</v>
      </c>
      <c r="O67" s="547">
        <v>283.58222278780136</v>
      </c>
      <c r="P67" s="547">
        <v>279.45212441902038</v>
      </c>
      <c r="Q67" s="547">
        <v>336.0530967441241</v>
      </c>
      <c r="R67" s="547">
        <v>283.35024853618188</v>
      </c>
      <c r="S67" s="547">
        <v>284.29610752938981</v>
      </c>
      <c r="T67" s="547">
        <v>281.50784387302673</v>
      </c>
      <c r="U67" s="548">
        <v>283.5202113627189</v>
      </c>
    </row>
    <row r="68" spans="1:21" s="308" customFormat="1" ht="21" customHeight="1">
      <c r="A68" s="549">
        <v>69</v>
      </c>
      <c r="B68" s="543" t="s">
        <v>273</v>
      </c>
      <c r="C68" s="544">
        <v>57188</v>
      </c>
      <c r="D68" s="544">
        <v>26</v>
      </c>
      <c r="E68" s="544">
        <v>126</v>
      </c>
      <c r="F68" s="544">
        <v>57088</v>
      </c>
      <c r="G68" s="545">
        <v>57214</v>
      </c>
      <c r="H68" s="544">
        <v>170523</v>
      </c>
      <c r="I68" s="544">
        <v>216</v>
      </c>
      <c r="J68" s="544">
        <v>2658</v>
      </c>
      <c r="K68" s="544">
        <v>168081</v>
      </c>
      <c r="L68" s="544">
        <v>72109</v>
      </c>
      <c r="M68" s="544">
        <v>98630</v>
      </c>
      <c r="N68" s="546">
        <v>170739</v>
      </c>
      <c r="O68" s="547">
        <v>281.401788280841</v>
      </c>
      <c r="P68" s="547">
        <v>305.54641422193873</v>
      </c>
      <c r="Q68" s="547">
        <v>318.863462267827</v>
      </c>
      <c r="R68" s="547">
        <v>280.79689216415426</v>
      </c>
      <c r="S68" s="547">
        <v>290.95335791027537</v>
      </c>
      <c r="T68" s="547">
        <v>274.46083643184357</v>
      </c>
      <c r="U68" s="548">
        <v>281.43474699925349</v>
      </c>
    </row>
    <row r="69" spans="1:21" s="308" customFormat="1" ht="21" customHeight="1">
      <c r="A69" s="549">
        <v>70</v>
      </c>
      <c r="B69" s="543" t="s">
        <v>274</v>
      </c>
      <c r="C69" s="544">
        <v>17728</v>
      </c>
      <c r="D69" s="544">
        <v>851</v>
      </c>
      <c r="E69" s="544">
        <v>738</v>
      </c>
      <c r="F69" s="544">
        <v>17841</v>
      </c>
      <c r="G69" s="545">
        <v>18579</v>
      </c>
      <c r="H69" s="544">
        <v>224926</v>
      </c>
      <c r="I69" s="544">
        <v>8015</v>
      </c>
      <c r="J69" s="544">
        <v>40198</v>
      </c>
      <c r="K69" s="544">
        <v>192743</v>
      </c>
      <c r="L69" s="544">
        <v>132219</v>
      </c>
      <c r="M69" s="544">
        <v>100722</v>
      </c>
      <c r="N69" s="546">
        <v>232941</v>
      </c>
      <c r="O69" s="547">
        <v>601.03424443991526</v>
      </c>
      <c r="P69" s="547">
        <v>333.29284623261373</v>
      </c>
      <c r="Q69" s="547">
        <v>573.64538680131989</v>
      </c>
      <c r="R69" s="547">
        <v>596.83359044658914</v>
      </c>
      <c r="S69" s="547">
        <v>626.30243515736709</v>
      </c>
      <c r="T69" s="547">
        <v>547.18144582563775</v>
      </c>
      <c r="U69" s="548">
        <v>592.18462468437394</v>
      </c>
    </row>
    <row r="70" spans="1:21" s="308" customFormat="1" ht="21" customHeight="1">
      <c r="A70" s="549">
        <v>71</v>
      </c>
      <c r="B70" s="543" t="s">
        <v>275</v>
      </c>
      <c r="C70" s="544">
        <v>27334</v>
      </c>
      <c r="D70" s="544">
        <v>1948</v>
      </c>
      <c r="E70" s="544">
        <v>1087</v>
      </c>
      <c r="F70" s="544">
        <v>28195</v>
      </c>
      <c r="G70" s="545">
        <v>29282</v>
      </c>
      <c r="H70" s="544">
        <v>180563</v>
      </c>
      <c r="I70" s="544">
        <v>15024</v>
      </c>
      <c r="J70" s="544">
        <v>28118</v>
      </c>
      <c r="K70" s="544">
        <v>167469</v>
      </c>
      <c r="L70" s="544">
        <v>132832</v>
      </c>
      <c r="M70" s="544">
        <v>62755</v>
      </c>
      <c r="N70" s="546">
        <v>195587</v>
      </c>
      <c r="O70" s="547">
        <v>439.65357560907046</v>
      </c>
      <c r="P70" s="547">
        <v>399.74550143872602</v>
      </c>
      <c r="Q70" s="547">
        <v>546.04951481821104</v>
      </c>
      <c r="R70" s="547">
        <v>415.86753704923927</v>
      </c>
      <c r="S70" s="547">
        <v>464.74320373464695</v>
      </c>
      <c r="T70" s="547">
        <v>379.24329666780471</v>
      </c>
      <c r="U70" s="548">
        <v>436.79222351162775</v>
      </c>
    </row>
    <row r="71" spans="1:21" s="308" customFormat="1" ht="21" customHeight="1">
      <c r="A71" s="549">
        <v>72</v>
      </c>
      <c r="B71" s="543" t="s">
        <v>276</v>
      </c>
      <c r="C71" s="544">
        <v>1223</v>
      </c>
      <c r="D71" s="544">
        <v>38</v>
      </c>
      <c r="E71" s="544">
        <v>90</v>
      </c>
      <c r="F71" s="544">
        <v>1171</v>
      </c>
      <c r="G71" s="545">
        <v>1261</v>
      </c>
      <c r="H71" s="544">
        <v>17484</v>
      </c>
      <c r="I71" s="544">
        <v>327</v>
      </c>
      <c r="J71" s="544">
        <v>6693</v>
      </c>
      <c r="K71" s="544">
        <v>11118</v>
      </c>
      <c r="L71" s="544">
        <v>11159</v>
      </c>
      <c r="M71" s="544">
        <v>6652</v>
      </c>
      <c r="N71" s="546">
        <v>17811</v>
      </c>
      <c r="O71" s="547">
        <v>817.44383834914265</v>
      </c>
      <c r="P71" s="547">
        <v>329.81705756676558</v>
      </c>
      <c r="Q71" s="547">
        <v>980.47332974049016</v>
      </c>
      <c r="R71" s="547">
        <v>700.91334193493662</v>
      </c>
      <c r="S71" s="547">
        <v>889.34661179455793</v>
      </c>
      <c r="T71" s="547">
        <v>670.95992079660959</v>
      </c>
      <c r="U71" s="548">
        <v>809.23448564851446</v>
      </c>
    </row>
    <row r="72" spans="1:21" s="308" customFormat="1" ht="21" customHeight="1">
      <c r="A72" s="549">
        <v>73</v>
      </c>
      <c r="B72" s="543" t="s">
        <v>277</v>
      </c>
      <c r="C72" s="544">
        <v>7655</v>
      </c>
      <c r="D72" s="544">
        <v>81</v>
      </c>
      <c r="E72" s="544">
        <v>43</v>
      </c>
      <c r="F72" s="544">
        <v>7693</v>
      </c>
      <c r="G72" s="545">
        <v>7736</v>
      </c>
      <c r="H72" s="544">
        <v>60849</v>
      </c>
      <c r="I72" s="544">
        <v>1541</v>
      </c>
      <c r="J72" s="544">
        <v>765</v>
      </c>
      <c r="K72" s="544">
        <v>61625</v>
      </c>
      <c r="L72" s="544">
        <v>33322</v>
      </c>
      <c r="M72" s="544">
        <v>29068</v>
      </c>
      <c r="N72" s="546">
        <v>62390</v>
      </c>
      <c r="O72" s="547">
        <v>371.01651187725707</v>
      </c>
      <c r="P72" s="547">
        <v>328.6286874593892</v>
      </c>
      <c r="Q72" s="547">
        <v>633.23644347748871</v>
      </c>
      <c r="R72" s="547">
        <v>366.32049606270454</v>
      </c>
      <c r="S72" s="547">
        <v>382.05012229711627</v>
      </c>
      <c r="T72" s="547">
        <v>357.39021308605089</v>
      </c>
      <c r="U72" s="548">
        <v>370.5568003275456</v>
      </c>
    </row>
    <row r="73" spans="1:21" s="308" customFormat="1" ht="21" customHeight="1">
      <c r="A73" s="549">
        <v>74</v>
      </c>
      <c r="B73" s="543" t="s">
        <v>278</v>
      </c>
      <c r="C73" s="544">
        <v>9935</v>
      </c>
      <c r="D73" s="544">
        <v>115</v>
      </c>
      <c r="E73" s="544">
        <v>118</v>
      </c>
      <c r="F73" s="544">
        <v>9932</v>
      </c>
      <c r="G73" s="545">
        <v>10050</v>
      </c>
      <c r="H73" s="544">
        <v>52510</v>
      </c>
      <c r="I73" s="544">
        <v>753</v>
      </c>
      <c r="J73" s="544">
        <v>3376</v>
      </c>
      <c r="K73" s="544">
        <v>49887</v>
      </c>
      <c r="L73" s="544">
        <v>30889</v>
      </c>
      <c r="M73" s="544">
        <v>22374</v>
      </c>
      <c r="N73" s="546">
        <v>53263</v>
      </c>
      <c r="O73" s="547">
        <v>348.15855086555882</v>
      </c>
      <c r="P73" s="547">
        <v>305.38732195888895</v>
      </c>
      <c r="Q73" s="547">
        <v>691.01876819722361</v>
      </c>
      <c r="R73" s="547">
        <v>321.78352075351557</v>
      </c>
      <c r="S73" s="547">
        <v>367.22879808234546</v>
      </c>
      <c r="T73" s="547">
        <v>322.53509937430289</v>
      </c>
      <c r="U73" s="548">
        <v>347.5405648960292</v>
      </c>
    </row>
    <row r="74" spans="1:21" s="308" customFormat="1" ht="21" customHeight="1">
      <c r="A74" s="549">
        <v>75</v>
      </c>
      <c r="B74" s="543" t="s">
        <v>279</v>
      </c>
      <c r="C74" s="544">
        <v>3992</v>
      </c>
      <c r="D74" s="544">
        <v>18</v>
      </c>
      <c r="E74" s="544">
        <v>92</v>
      </c>
      <c r="F74" s="544">
        <v>3918</v>
      </c>
      <c r="G74" s="545">
        <v>4010</v>
      </c>
      <c r="H74" s="544">
        <v>11901</v>
      </c>
      <c r="I74" s="544">
        <v>202</v>
      </c>
      <c r="J74" s="544">
        <v>1932</v>
      </c>
      <c r="K74" s="544">
        <v>10171</v>
      </c>
      <c r="L74" s="544">
        <v>6036</v>
      </c>
      <c r="M74" s="544">
        <v>6067</v>
      </c>
      <c r="N74" s="546">
        <v>12103</v>
      </c>
      <c r="O74" s="547">
        <v>289.76847005132987</v>
      </c>
      <c r="P74" s="547">
        <v>465.99345115098788</v>
      </c>
      <c r="Q74" s="547">
        <v>483.08182182619225</v>
      </c>
      <c r="R74" s="547">
        <v>257.86222694441921</v>
      </c>
      <c r="S74" s="547">
        <v>317.28445623519406</v>
      </c>
      <c r="T74" s="547">
        <v>267.61356305734068</v>
      </c>
      <c r="U74" s="548">
        <v>292.75798840148332</v>
      </c>
    </row>
    <row r="75" spans="1:21" s="308" customFormat="1" ht="21" customHeight="1">
      <c r="A75" s="549">
        <v>77</v>
      </c>
      <c r="B75" s="543" t="s">
        <v>280</v>
      </c>
      <c r="C75" s="544">
        <v>6616</v>
      </c>
      <c r="D75" s="544">
        <v>242</v>
      </c>
      <c r="E75" s="544">
        <v>30</v>
      </c>
      <c r="F75" s="544">
        <v>6828</v>
      </c>
      <c r="G75" s="545">
        <v>6858</v>
      </c>
      <c r="H75" s="544">
        <v>26303</v>
      </c>
      <c r="I75" s="544">
        <v>1878</v>
      </c>
      <c r="J75" s="544">
        <v>594</v>
      </c>
      <c r="K75" s="544">
        <v>27587</v>
      </c>
      <c r="L75" s="544">
        <v>20212</v>
      </c>
      <c r="M75" s="544">
        <v>7969</v>
      </c>
      <c r="N75" s="546">
        <v>28181</v>
      </c>
      <c r="O75" s="547">
        <v>370.43520239484661</v>
      </c>
      <c r="P75" s="547">
        <v>306.10541050091007</v>
      </c>
      <c r="Q75" s="547">
        <v>499.10680896478118</v>
      </c>
      <c r="R75" s="547">
        <v>363.08167049045255</v>
      </c>
      <c r="S75" s="547">
        <v>366.30588570802007</v>
      </c>
      <c r="T75" s="547">
        <v>365.3003989052113</v>
      </c>
      <c r="U75" s="548">
        <v>366.02220075862959</v>
      </c>
    </row>
    <row r="76" spans="1:21" s="308" customFormat="1" ht="21" customHeight="1">
      <c r="A76" s="549">
        <v>78</v>
      </c>
      <c r="B76" s="543" t="s">
        <v>281</v>
      </c>
      <c r="C76" s="544">
        <v>1819</v>
      </c>
      <c r="D76" s="544">
        <v>887</v>
      </c>
      <c r="E76" s="544">
        <v>295</v>
      </c>
      <c r="F76" s="544">
        <v>2411</v>
      </c>
      <c r="G76" s="545">
        <v>2706</v>
      </c>
      <c r="H76" s="544">
        <v>91660</v>
      </c>
      <c r="I76" s="544">
        <v>17197</v>
      </c>
      <c r="J76" s="544">
        <v>19467</v>
      </c>
      <c r="K76" s="544">
        <v>89390</v>
      </c>
      <c r="L76" s="544">
        <v>67633</v>
      </c>
      <c r="M76" s="544">
        <v>41224</v>
      </c>
      <c r="N76" s="546">
        <v>108857</v>
      </c>
      <c r="O76" s="547">
        <v>327.50420181486533</v>
      </c>
      <c r="P76" s="547">
        <v>285.47726610573903</v>
      </c>
      <c r="Q76" s="547">
        <v>380.09484300542402</v>
      </c>
      <c r="R76" s="547">
        <v>293.52893879276098</v>
      </c>
      <c r="S76" s="547">
        <v>326.96641561225243</v>
      </c>
      <c r="T76" s="547">
        <v>305.78702503536772</v>
      </c>
      <c r="U76" s="548">
        <v>319.16224396016941</v>
      </c>
    </row>
    <row r="77" spans="1:21" s="308" customFormat="1" ht="21" customHeight="1">
      <c r="A77" s="549">
        <v>79</v>
      </c>
      <c r="B77" s="543" t="s">
        <v>282</v>
      </c>
      <c r="C77" s="544">
        <v>9946</v>
      </c>
      <c r="D77" s="544">
        <v>110</v>
      </c>
      <c r="E77" s="544">
        <v>25</v>
      </c>
      <c r="F77" s="544">
        <v>10031</v>
      </c>
      <c r="G77" s="545">
        <v>10056</v>
      </c>
      <c r="H77" s="544">
        <v>62911</v>
      </c>
      <c r="I77" s="544">
        <v>1483</v>
      </c>
      <c r="J77" s="544">
        <v>1002</v>
      </c>
      <c r="K77" s="544">
        <v>63392</v>
      </c>
      <c r="L77" s="544">
        <v>40423</v>
      </c>
      <c r="M77" s="544">
        <v>23971</v>
      </c>
      <c r="N77" s="546">
        <v>64394</v>
      </c>
      <c r="O77" s="547">
        <v>342.60343006684644</v>
      </c>
      <c r="P77" s="547">
        <v>291.251867574703</v>
      </c>
      <c r="Q77" s="547">
        <v>491.93554624865385</v>
      </c>
      <c r="R77" s="547">
        <v>339.09219799400671</v>
      </c>
      <c r="S77" s="547">
        <v>344.41009422436326</v>
      </c>
      <c r="T77" s="547">
        <v>336.84327792560907</v>
      </c>
      <c r="U77" s="548">
        <v>341.51929400214715</v>
      </c>
    </row>
    <row r="78" spans="1:21" s="308" customFormat="1" ht="21" customHeight="1">
      <c r="A78" s="549">
        <v>80</v>
      </c>
      <c r="B78" s="543" t="s">
        <v>283</v>
      </c>
      <c r="C78" s="544">
        <v>6293</v>
      </c>
      <c r="D78" s="544">
        <v>14227</v>
      </c>
      <c r="E78" s="544">
        <v>676</v>
      </c>
      <c r="F78" s="544">
        <v>19844</v>
      </c>
      <c r="G78" s="545">
        <v>20520</v>
      </c>
      <c r="H78" s="544">
        <v>101642</v>
      </c>
      <c r="I78" s="544">
        <v>146385</v>
      </c>
      <c r="J78" s="544">
        <v>44746</v>
      </c>
      <c r="K78" s="544">
        <v>203281</v>
      </c>
      <c r="L78" s="544">
        <v>212108</v>
      </c>
      <c r="M78" s="544">
        <v>35919</v>
      </c>
      <c r="N78" s="546">
        <v>248027</v>
      </c>
      <c r="O78" s="547">
        <v>323.73383379889697</v>
      </c>
      <c r="P78" s="547">
        <v>303.13562947045284</v>
      </c>
      <c r="Q78" s="547">
        <v>373.72610702328996</v>
      </c>
      <c r="R78" s="547">
        <v>297.6903518668521</v>
      </c>
      <c r="S78" s="547">
        <v>315.42563777029221</v>
      </c>
      <c r="T78" s="547">
        <v>282.96205742649903</v>
      </c>
      <c r="U78" s="548">
        <v>311.36342522802909</v>
      </c>
    </row>
    <row r="79" spans="1:21" s="308" customFormat="1" ht="21" customHeight="1">
      <c r="A79" s="549">
        <v>81</v>
      </c>
      <c r="B79" s="543" t="s">
        <v>284</v>
      </c>
      <c r="C79" s="544">
        <v>19830</v>
      </c>
      <c r="D79" s="544">
        <v>14375</v>
      </c>
      <c r="E79" s="544">
        <v>4201</v>
      </c>
      <c r="F79" s="544">
        <v>30004</v>
      </c>
      <c r="G79" s="545">
        <v>34205</v>
      </c>
      <c r="H79" s="544">
        <v>314414</v>
      </c>
      <c r="I79" s="544">
        <v>201888</v>
      </c>
      <c r="J79" s="544">
        <v>260328</v>
      </c>
      <c r="K79" s="544">
        <v>255974</v>
      </c>
      <c r="L79" s="544">
        <v>318291</v>
      </c>
      <c r="M79" s="544">
        <v>198011</v>
      </c>
      <c r="N79" s="546">
        <v>516302</v>
      </c>
      <c r="O79" s="547">
        <v>354.07522311229633</v>
      </c>
      <c r="P79" s="547">
        <v>283.39001057354079</v>
      </c>
      <c r="Q79" s="547">
        <v>371.39577906209075</v>
      </c>
      <c r="R79" s="547">
        <v>273.71815512030844</v>
      </c>
      <c r="S79" s="547">
        <v>351.82363031318107</v>
      </c>
      <c r="T79" s="547">
        <v>282.93971810524096</v>
      </c>
      <c r="U79" s="548">
        <v>326.44391408237846</v>
      </c>
    </row>
    <row r="80" spans="1:21" s="308" customFormat="1" ht="21" customHeight="1">
      <c r="A80" s="549">
        <v>82</v>
      </c>
      <c r="B80" s="543" t="s">
        <v>285</v>
      </c>
      <c r="C80" s="544">
        <v>40989</v>
      </c>
      <c r="D80" s="544">
        <v>759</v>
      </c>
      <c r="E80" s="544">
        <v>5386</v>
      </c>
      <c r="F80" s="544">
        <v>36362</v>
      </c>
      <c r="G80" s="545">
        <v>41748</v>
      </c>
      <c r="H80" s="544">
        <v>480850</v>
      </c>
      <c r="I80" s="544">
        <v>31488</v>
      </c>
      <c r="J80" s="544">
        <v>153518</v>
      </c>
      <c r="K80" s="544">
        <v>358820</v>
      </c>
      <c r="L80" s="544">
        <v>281690</v>
      </c>
      <c r="M80" s="544">
        <v>230648</v>
      </c>
      <c r="N80" s="546">
        <v>512338</v>
      </c>
      <c r="O80" s="547">
        <v>436.82408726582918</v>
      </c>
      <c r="P80" s="547">
        <v>339.57763554489009</v>
      </c>
      <c r="Q80" s="547">
        <v>427.41527851166461</v>
      </c>
      <c r="R80" s="547">
        <v>432.534100130517</v>
      </c>
      <c r="S80" s="547">
        <v>467.52769118418325</v>
      </c>
      <c r="T80" s="547">
        <v>385.49239591091657</v>
      </c>
      <c r="U80" s="548">
        <v>430.88851919430857</v>
      </c>
    </row>
    <row r="81" spans="1:21" s="308" customFormat="1" ht="21" customHeight="1">
      <c r="A81" s="549">
        <v>84</v>
      </c>
      <c r="B81" s="543" t="s">
        <v>286</v>
      </c>
      <c r="C81" s="544">
        <v>5582</v>
      </c>
      <c r="D81" s="544">
        <v>459</v>
      </c>
      <c r="E81" s="544">
        <v>5050</v>
      </c>
      <c r="F81" s="544">
        <v>991</v>
      </c>
      <c r="G81" s="545">
        <v>6041</v>
      </c>
      <c r="H81" s="544">
        <v>302866</v>
      </c>
      <c r="I81" s="544">
        <v>30071</v>
      </c>
      <c r="J81" s="544">
        <v>313306</v>
      </c>
      <c r="K81" s="544">
        <v>19631</v>
      </c>
      <c r="L81" s="544">
        <v>246983</v>
      </c>
      <c r="M81" s="544">
        <v>85954</v>
      </c>
      <c r="N81" s="546">
        <v>332937</v>
      </c>
      <c r="O81" s="547">
        <v>367.98072924196276</v>
      </c>
      <c r="P81" s="547">
        <v>373.91275302778632</v>
      </c>
      <c r="Q81" s="547">
        <v>369.59726636348364</v>
      </c>
      <c r="R81" s="547">
        <v>351.67791999641173</v>
      </c>
      <c r="S81" s="547">
        <v>362.33970043151379</v>
      </c>
      <c r="T81" s="547">
        <v>386.61264457420469</v>
      </c>
      <c r="U81" s="548">
        <v>368.53659162680651</v>
      </c>
    </row>
    <row r="82" spans="1:21" s="308" customFormat="1" ht="21" customHeight="1">
      <c r="A82" s="549">
        <v>85</v>
      </c>
      <c r="B82" s="543" t="s">
        <v>287</v>
      </c>
      <c r="C82" s="544">
        <v>40864</v>
      </c>
      <c r="D82" s="544">
        <v>1914</v>
      </c>
      <c r="E82" s="544">
        <v>13443</v>
      </c>
      <c r="F82" s="544">
        <v>29335</v>
      </c>
      <c r="G82" s="545">
        <v>42778</v>
      </c>
      <c r="H82" s="544">
        <v>667803</v>
      </c>
      <c r="I82" s="544">
        <v>62332</v>
      </c>
      <c r="J82" s="544">
        <v>309694</v>
      </c>
      <c r="K82" s="544">
        <v>420441</v>
      </c>
      <c r="L82" s="544">
        <v>248824</v>
      </c>
      <c r="M82" s="544">
        <v>481311</v>
      </c>
      <c r="N82" s="546">
        <v>730135</v>
      </c>
      <c r="O82" s="547">
        <v>347.5684312145479</v>
      </c>
      <c r="P82" s="547">
        <v>367.44644734755258</v>
      </c>
      <c r="Q82" s="547">
        <v>378.49195334238141</v>
      </c>
      <c r="R82" s="547">
        <v>329.4744896172362</v>
      </c>
      <c r="S82" s="547">
        <v>373.45681187992</v>
      </c>
      <c r="T82" s="547">
        <v>336.0471256627917</v>
      </c>
      <c r="U82" s="548">
        <v>349.16489482798499</v>
      </c>
    </row>
    <row r="83" spans="1:21" s="308" customFormat="1" ht="21" customHeight="1">
      <c r="A83" s="549">
        <v>86</v>
      </c>
      <c r="B83" s="543" t="s">
        <v>288</v>
      </c>
      <c r="C83" s="544">
        <v>39012</v>
      </c>
      <c r="D83" s="544">
        <v>1082</v>
      </c>
      <c r="E83" s="544">
        <v>3694</v>
      </c>
      <c r="F83" s="544">
        <v>36400</v>
      </c>
      <c r="G83" s="545">
        <v>40094</v>
      </c>
      <c r="H83" s="544">
        <v>862920</v>
      </c>
      <c r="I83" s="544">
        <v>28947</v>
      </c>
      <c r="J83" s="544">
        <v>441837</v>
      </c>
      <c r="K83" s="544">
        <v>450030</v>
      </c>
      <c r="L83" s="544">
        <v>331271</v>
      </c>
      <c r="M83" s="544">
        <v>560596</v>
      </c>
      <c r="N83" s="546">
        <v>891867</v>
      </c>
      <c r="O83" s="547">
        <v>387.2458225885112</v>
      </c>
      <c r="P83" s="547">
        <v>342.05650055567617</v>
      </c>
      <c r="Q83" s="547">
        <v>456.88283523805069</v>
      </c>
      <c r="R83" s="547">
        <v>311.03298171765607</v>
      </c>
      <c r="S83" s="547">
        <v>438.19998265738337</v>
      </c>
      <c r="T83" s="547">
        <v>351.27635589520861</v>
      </c>
      <c r="U83" s="548">
        <v>385.83423441143913</v>
      </c>
    </row>
    <row r="84" spans="1:21" s="308" customFormat="1" ht="21" customHeight="1">
      <c r="A84" s="549">
        <v>87</v>
      </c>
      <c r="B84" s="543" t="s">
        <v>289</v>
      </c>
      <c r="C84" s="544">
        <v>2425</v>
      </c>
      <c r="D84" s="544">
        <v>39</v>
      </c>
      <c r="E84" s="544">
        <v>1646</v>
      </c>
      <c r="F84" s="544">
        <v>818</v>
      </c>
      <c r="G84" s="545">
        <v>2464</v>
      </c>
      <c r="H84" s="544">
        <v>50511</v>
      </c>
      <c r="I84" s="544">
        <v>508</v>
      </c>
      <c r="J84" s="544">
        <v>30868</v>
      </c>
      <c r="K84" s="544">
        <v>20151</v>
      </c>
      <c r="L84" s="544">
        <v>17177</v>
      </c>
      <c r="M84" s="544">
        <v>33842</v>
      </c>
      <c r="N84" s="546">
        <v>51019</v>
      </c>
      <c r="O84" s="547">
        <v>399.17793496740006</v>
      </c>
      <c r="P84" s="547">
        <v>457.01294064054946</v>
      </c>
      <c r="Q84" s="547">
        <v>501.04921695605998</v>
      </c>
      <c r="R84" s="547">
        <v>233.54790479958552</v>
      </c>
      <c r="S84" s="547">
        <v>416.67470154653535</v>
      </c>
      <c r="T84" s="547">
        <v>390.93630261134712</v>
      </c>
      <c r="U84" s="548">
        <v>399.76661970253599</v>
      </c>
    </row>
    <row r="85" spans="1:21" s="308" customFormat="1" ht="22.5" customHeight="1">
      <c r="A85" s="549">
        <v>88</v>
      </c>
      <c r="B85" s="543" t="s">
        <v>290</v>
      </c>
      <c r="C85" s="544">
        <v>6386</v>
      </c>
      <c r="D85" s="544">
        <v>115</v>
      </c>
      <c r="E85" s="544">
        <v>1417</v>
      </c>
      <c r="F85" s="544">
        <v>5084</v>
      </c>
      <c r="G85" s="545">
        <v>6501</v>
      </c>
      <c r="H85" s="544">
        <v>75006</v>
      </c>
      <c r="I85" s="544">
        <v>1656</v>
      </c>
      <c r="J85" s="544">
        <v>17169</v>
      </c>
      <c r="K85" s="544">
        <v>59493</v>
      </c>
      <c r="L85" s="544">
        <v>19907</v>
      </c>
      <c r="M85" s="544">
        <v>56755</v>
      </c>
      <c r="N85" s="546">
        <v>76662</v>
      </c>
      <c r="O85" s="547">
        <v>307.28426797282884</v>
      </c>
      <c r="P85" s="547">
        <v>291.17047779690188</v>
      </c>
      <c r="Q85" s="547">
        <v>469.13695669557166</v>
      </c>
      <c r="R85" s="547">
        <v>256.50525459059844</v>
      </c>
      <c r="S85" s="547">
        <v>386.56920005135873</v>
      </c>
      <c r="T85" s="547">
        <v>277.85525030588758</v>
      </c>
      <c r="U85" s="548">
        <v>306.94450310921172</v>
      </c>
    </row>
    <row r="86" spans="1:21" s="308" customFormat="1" ht="21" customHeight="1">
      <c r="A86" s="549">
        <v>90</v>
      </c>
      <c r="B86" s="543" t="s">
        <v>291</v>
      </c>
      <c r="C86" s="544">
        <v>1616</v>
      </c>
      <c r="D86" s="544">
        <v>47</v>
      </c>
      <c r="E86" s="544">
        <v>85</v>
      </c>
      <c r="F86" s="544">
        <v>1578</v>
      </c>
      <c r="G86" s="545">
        <v>1663</v>
      </c>
      <c r="H86" s="544">
        <v>13638</v>
      </c>
      <c r="I86" s="544">
        <v>1575</v>
      </c>
      <c r="J86" s="544">
        <v>7589</v>
      </c>
      <c r="K86" s="544">
        <v>7624</v>
      </c>
      <c r="L86" s="544">
        <v>9744</v>
      </c>
      <c r="M86" s="544">
        <v>5469</v>
      </c>
      <c r="N86" s="546">
        <v>15213</v>
      </c>
      <c r="O86" s="547">
        <v>458.76899379586655</v>
      </c>
      <c r="P86" s="547">
        <v>419.31082056415386</v>
      </c>
      <c r="Q86" s="547">
        <v>572.09412878986791</v>
      </c>
      <c r="R86" s="547">
        <v>306.68693620298558</v>
      </c>
      <c r="S86" s="547">
        <v>465.83966134911122</v>
      </c>
      <c r="T86" s="547">
        <v>434.85321496128159</v>
      </c>
      <c r="U86" s="548">
        <v>454.67678067569585</v>
      </c>
    </row>
    <row r="87" spans="1:21" s="308" customFormat="1" ht="24" customHeight="1">
      <c r="A87" s="549">
        <v>91</v>
      </c>
      <c r="B87" s="543" t="s">
        <v>292</v>
      </c>
      <c r="C87" s="544">
        <v>1040</v>
      </c>
      <c r="D87" s="544">
        <v>89</v>
      </c>
      <c r="E87" s="544">
        <v>859</v>
      </c>
      <c r="F87" s="544">
        <v>270</v>
      </c>
      <c r="G87" s="545">
        <v>1129</v>
      </c>
      <c r="H87" s="544">
        <v>5245</v>
      </c>
      <c r="I87" s="544">
        <v>562</v>
      </c>
      <c r="J87" s="544">
        <v>3882</v>
      </c>
      <c r="K87" s="544">
        <v>1925</v>
      </c>
      <c r="L87" s="544">
        <v>3475</v>
      </c>
      <c r="M87" s="544">
        <v>2332</v>
      </c>
      <c r="N87" s="546">
        <v>5807</v>
      </c>
      <c r="O87" s="547">
        <v>401.41772340482288</v>
      </c>
      <c r="P87" s="547">
        <v>411.12479144736841</v>
      </c>
      <c r="Q87" s="547">
        <v>415.35547585057236</v>
      </c>
      <c r="R87" s="547">
        <v>374.22325136038182</v>
      </c>
      <c r="S87" s="547">
        <v>424.83175057528763</v>
      </c>
      <c r="T87" s="547">
        <v>367.78862335511184</v>
      </c>
      <c r="U87" s="548">
        <v>402.31112726458048</v>
      </c>
    </row>
    <row r="88" spans="1:21" s="308" customFormat="1" ht="21" customHeight="1">
      <c r="A88" s="549">
        <v>92</v>
      </c>
      <c r="B88" s="543" t="s">
        <v>293</v>
      </c>
      <c r="C88" s="544">
        <v>2375</v>
      </c>
      <c r="D88" s="544">
        <v>8</v>
      </c>
      <c r="E88" s="544">
        <v>10</v>
      </c>
      <c r="F88" s="544">
        <v>2373</v>
      </c>
      <c r="G88" s="545">
        <v>2383</v>
      </c>
      <c r="H88" s="544">
        <v>5294</v>
      </c>
      <c r="I88" s="544">
        <v>68</v>
      </c>
      <c r="J88" s="544">
        <v>272</v>
      </c>
      <c r="K88" s="544">
        <v>5090</v>
      </c>
      <c r="L88" s="544">
        <v>3830</v>
      </c>
      <c r="M88" s="544">
        <v>1532</v>
      </c>
      <c r="N88" s="546">
        <v>5362</v>
      </c>
      <c r="O88" s="547">
        <v>329.64001137421889</v>
      </c>
      <c r="P88" s="547">
        <v>246.05429221148378</v>
      </c>
      <c r="Q88" s="547">
        <v>1255.8234847906324</v>
      </c>
      <c r="R88" s="547">
        <v>274.47172971888443</v>
      </c>
      <c r="S88" s="547">
        <v>324.96524314098355</v>
      </c>
      <c r="T88" s="547">
        <v>337.80373481155186</v>
      </c>
      <c r="U88" s="548">
        <v>328.60771940910496</v>
      </c>
    </row>
    <row r="89" spans="1:21" s="308" customFormat="1" ht="21" customHeight="1">
      <c r="A89" s="549">
        <v>93</v>
      </c>
      <c r="B89" s="543" t="s">
        <v>294</v>
      </c>
      <c r="C89" s="544">
        <v>10228</v>
      </c>
      <c r="D89" s="544">
        <v>113</v>
      </c>
      <c r="E89" s="544">
        <v>145</v>
      </c>
      <c r="F89" s="544">
        <v>10196</v>
      </c>
      <c r="G89" s="545">
        <v>10341</v>
      </c>
      <c r="H89" s="544">
        <v>56167</v>
      </c>
      <c r="I89" s="544">
        <v>2765</v>
      </c>
      <c r="J89" s="544">
        <v>6390</v>
      </c>
      <c r="K89" s="544">
        <v>52542</v>
      </c>
      <c r="L89" s="544">
        <v>38080</v>
      </c>
      <c r="M89" s="544">
        <v>20852</v>
      </c>
      <c r="N89" s="546">
        <v>58932</v>
      </c>
      <c r="O89" s="547">
        <v>346.086574517126</v>
      </c>
      <c r="P89" s="547">
        <v>476.79930038510906</v>
      </c>
      <c r="Q89" s="547">
        <v>426.39415753027777</v>
      </c>
      <c r="R89" s="547">
        <v>342.54639944457443</v>
      </c>
      <c r="S89" s="547">
        <v>382.89242616613512</v>
      </c>
      <c r="T89" s="547">
        <v>293.75612788740955</v>
      </c>
      <c r="U89" s="548">
        <v>352.40715770354672</v>
      </c>
    </row>
    <row r="90" spans="1:21" s="308" customFormat="1" ht="21" customHeight="1">
      <c r="A90" s="549">
        <v>94</v>
      </c>
      <c r="B90" s="543" t="s">
        <v>295</v>
      </c>
      <c r="C90" s="544">
        <v>12804</v>
      </c>
      <c r="D90" s="544">
        <v>255</v>
      </c>
      <c r="E90" s="544">
        <v>788</v>
      </c>
      <c r="F90" s="544">
        <v>12271</v>
      </c>
      <c r="G90" s="545">
        <v>13059</v>
      </c>
      <c r="H90" s="544">
        <v>66417</v>
      </c>
      <c r="I90" s="544">
        <v>6141</v>
      </c>
      <c r="J90" s="544">
        <v>20786</v>
      </c>
      <c r="K90" s="544">
        <v>51772</v>
      </c>
      <c r="L90" s="544">
        <v>42708</v>
      </c>
      <c r="M90" s="544">
        <v>29850</v>
      </c>
      <c r="N90" s="546">
        <v>72558</v>
      </c>
      <c r="O90" s="547">
        <v>410.65014071147993</v>
      </c>
      <c r="P90" s="547">
        <v>314.35077763262024</v>
      </c>
      <c r="Q90" s="547">
        <v>333.92803400316132</v>
      </c>
      <c r="R90" s="547">
        <v>428.16207464950821</v>
      </c>
      <c r="S90" s="547">
        <v>412.28946063494027</v>
      </c>
      <c r="T90" s="547">
        <v>387.81952526022167</v>
      </c>
      <c r="U90" s="548">
        <v>402.86930500190562</v>
      </c>
    </row>
    <row r="91" spans="1:21" s="308" customFormat="1" ht="21" customHeight="1">
      <c r="A91" s="549">
        <v>95</v>
      </c>
      <c r="B91" s="543" t="s">
        <v>296</v>
      </c>
      <c r="C91" s="544">
        <v>13571</v>
      </c>
      <c r="D91" s="544">
        <v>22</v>
      </c>
      <c r="E91" s="544">
        <v>14</v>
      </c>
      <c r="F91" s="544">
        <v>13579</v>
      </c>
      <c r="G91" s="545">
        <v>13593</v>
      </c>
      <c r="H91" s="544">
        <v>55096</v>
      </c>
      <c r="I91" s="544">
        <v>117</v>
      </c>
      <c r="J91" s="544">
        <v>250</v>
      </c>
      <c r="K91" s="544">
        <v>54963</v>
      </c>
      <c r="L91" s="544">
        <v>41092</v>
      </c>
      <c r="M91" s="544">
        <v>14121</v>
      </c>
      <c r="N91" s="546">
        <v>55213</v>
      </c>
      <c r="O91" s="547">
        <v>300.68800390391868</v>
      </c>
      <c r="P91" s="547">
        <v>344.13350072780202</v>
      </c>
      <c r="Q91" s="547">
        <v>309.90505994118979</v>
      </c>
      <c r="R91" s="547">
        <v>300.74032675324645</v>
      </c>
      <c r="S91" s="547">
        <v>304.81594805608665</v>
      </c>
      <c r="T91" s="547">
        <v>288.65796041936937</v>
      </c>
      <c r="U91" s="548">
        <v>300.76720585250001</v>
      </c>
    </row>
    <row r="92" spans="1:21" s="308" customFormat="1" ht="19.5" customHeight="1">
      <c r="A92" s="549">
        <v>96</v>
      </c>
      <c r="B92" s="543" t="s">
        <v>297</v>
      </c>
      <c r="C92" s="544">
        <v>38472</v>
      </c>
      <c r="D92" s="544">
        <v>273</v>
      </c>
      <c r="E92" s="544">
        <v>159</v>
      </c>
      <c r="F92" s="544">
        <v>38586</v>
      </c>
      <c r="G92" s="545">
        <v>38745</v>
      </c>
      <c r="H92" s="544">
        <v>125756</v>
      </c>
      <c r="I92" s="544">
        <v>3147</v>
      </c>
      <c r="J92" s="544">
        <v>7975</v>
      </c>
      <c r="K92" s="544">
        <v>120928</v>
      </c>
      <c r="L92" s="544">
        <v>55602</v>
      </c>
      <c r="M92" s="544">
        <v>73301</v>
      </c>
      <c r="N92" s="546">
        <v>128903</v>
      </c>
      <c r="O92" s="547">
        <v>239.6520460555692</v>
      </c>
      <c r="P92" s="547">
        <v>338.83273945234458</v>
      </c>
      <c r="Q92" s="547">
        <v>379.42313303679384</v>
      </c>
      <c r="R92" s="547">
        <v>231.62855797842741</v>
      </c>
      <c r="S92" s="547">
        <v>256.71866761936548</v>
      </c>
      <c r="T92" s="547">
        <v>230.53073169642266</v>
      </c>
      <c r="U92" s="548">
        <v>242.00526613839693</v>
      </c>
    </row>
    <row r="93" spans="1:21" s="308" customFormat="1" ht="27" customHeight="1">
      <c r="A93" s="549">
        <v>97</v>
      </c>
      <c r="B93" s="543" t="s">
        <v>298</v>
      </c>
      <c r="C93" s="544">
        <v>17515</v>
      </c>
      <c r="D93" s="544">
        <v>5</v>
      </c>
      <c r="E93" s="544">
        <v>4</v>
      </c>
      <c r="F93" s="544">
        <v>17516</v>
      </c>
      <c r="G93" s="545">
        <v>17520</v>
      </c>
      <c r="H93" s="544">
        <v>19127</v>
      </c>
      <c r="I93" s="544">
        <v>13</v>
      </c>
      <c r="J93" s="544">
        <v>20</v>
      </c>
      <c r="K93" s="544">
        <v>19120</v>
      </c>
      <c r="L93" s="544">
        <v>2066</v>
      </c>
      <c r="M93" s="544">
        <v>17074</v>
      </c>
      <c r="N93" s="546">
        <v>19140</v>
      </c>
      <c r="O93" s="547">
        <v>225.23341713128178</v>
      </c>
      <c r="P93" s="547">
        <v>227.68382653061224</v>
      </c>
      <c r="Q93" s="547">
        <v>241.64062277580072</v>
      </c>
      <c r="R93" s="547">
        <v>225.21685828712378</v>
      </c>
      <c r="S93" s="547">
        <v>255.61306484711676</v>
      </c>
      <c r="T93" s="547">
        <v>221.45417106621127</v>
      </c>
      <c r="U93" s="548">
        <v>225.23432604544567</v>
      </c>
    </row>
    <row r="94" spans="1:21" s="308" customFormat="1" ht="20.25" customHeight="1">
      <c r="A94" s="549">
        <v>98</v>
      </c>
      <c r="B94" s="543" t="s">
        <v>299</v>
      </c>
      <c r="C94" s="544">
        <v>202</v>
      </c>
      <c r="D94" s="544">
        <v>2</v>
      </c>
      <c r="E94" s="544">
        <v>1</v>
      </c>
      <c r="F94" s="544">
        <v>203</v>
      </c>
      <c r="G94" s="545">
        <v>204</v>
      </c>
      <c r="H94" s="544">
        <v>364</v>
      </c>
      <c r="I94" s="544">
        <v>3</v>
      </c>
      <c r="J94" s="544">
        <v>2</v>
      </c>
      <c r="K94" s="544">
        <v>365</v>
      </c>
      <c r="L94" s="544">
        <v>253</v>
      </c>
      <c r="M94" s="544">
        <v>114</v>
      </c>
      <c r="N94" s="546">
        <v>367</v>
      </c>
      <c r="O94" s="547">
        <v>238.77439180042543</v>
      </c>
      <c r="P94" s="547">
        <v>750.90111111111116</v>
      </c>
      <c r="Q94" s="547">
        <v>1018.5016666666667</v>
      </c>
      <c r="R94" s="547">
        <v>238.70765136907056</v>
      </c>
      <c r="S94" s="547">
        <v>249.73976446562287</v>
      </c>
      <c r="T94" s="547">
        <v>227.61493035309363</v>
      </c>
      <c r="U94" s="548">
        <v>243.19266296012268</v>
      </c>
    </row>
    <row r="95" spans="1:21" s="308" customFormat="1" ht="21" customHeight="1">
      <c r="A95" s="549">
        <v>99</v>
      </c>
      <c r="B95" s="543" t="s">
        <v>300</v>
      </c>
      <c r="C95" s="544">
        <v>439</v>
      </c>
      <c r="D95" s="544">
        <v>1</v>
      </c>
      <c r="E95" s="544">
        <v>11</v>
      </c>
      <c r="F95" s="544">
        <v>429</v>
      </c>
      <c r="G95" s="545">
        <v>440</v>
      </c>
      <c r="H95" s="544">
        <v>4768</v>
      </c>
      <c r="I95" s="544">
        <v>9</v>
      </c>
      <c r="J95" s="544">
        <v>116</v>
      </c>
      <c r="K95" s="544">
        <v>4661</v>
      </c>
      <c r="L95" s="544">
        <v>2739</v>
      </c>
      <c r="M95" s="544">
        <v>2038</v>
      </c>
      <c r="N95" s="546">
        <v>4777</v>
      </c>
      <c r="O95" s="547">
        <v>875.8826127914167</v>
      </c>
      <c r="P95" s="547">
        <v>711.85814814814819</v>
      </c>
      <c r="Q95" s="547">
        <v>565.41795817600928</v>
      </c>
      <c r="R95" s="547">
        <v>883.42290818241349</v>
      </c>
      <c r="S95" s="547">
        <v>837.3748054982475</v>
      </c>
      <c r="T95" s="547">
        <v>927.76181416680822</v>
      </c>
      <c r="U95" s="548">
        <v>875.56476329917029</v>
      </c>
    </row>
    <row r="96" spans="1:21" s="308" customFormat="1" ht="15.75" customHeight="1">
      <c r="A96" s="549"/>
      <c r="B96" s="550" t="s">
        <v>301</v>
      </c>
      <c r="C96" s="544">
        <v>36295</v>
      </c>
      <c r="D96" s="544">
        <v>0</v>
      </c>
      <c r="E96" s="544">
        <v>0</v>
      </c>
      <c r="F96" s="544">
        <v>36295</v>
      </c>
      <c r="G96" s="545">
        <v>36295</v>
      </c>
      <c r="H96" s="544">
        <v>39105</v>
      </c>
      <c r="I96" s="544">
        <v>0</v>
      </c>
      <c r="J96" s="544">
        <v>0</v>
      </c>
      <c r="K96" s="544">
        <v>39105</v>
      </c>
      <c r="L96" s="544">
        <v>3195</v>
      </c>
      <c r="M96" s="544">
        <v>35910</v>
      </c>
      <c r="N96" s="546">
        <v>39105</v>
      </c>
      <c r="O96" s="547">
        <v>219.8665552267278</v>
      </c>
      <c r="P96" s="547">
        <v>0</v>
      </c>
      <c r="Q96" s="547">
        <v>0</v>
      </c>
      <c r="R96" s="547">
        <v>219.8665552267278</v>
      </c>
      <c r="S96" s="547">
        <v>243.21310478855776</v>
      </c>
      <c r="T96" s="547">
        <v>217.81825471955401</v>
      </c>
      <c r="U96" s="548">
        <v>219.8665552267278</v>
      </c>
    </row>
    <row r="97" spans="1:21" s="308" customFormat="1" ht="33" customHeight="1">
      <c r="A97" s="782" t="s">
        <v>831</v>
      </c>
      <c r="B97" s="783"/>
      <c r="C97" s="551">
        <v>1997619</v>
      </c>
      <c r="D97" s="551">
        <v>180580</v>
      </c>
      <c r="E97" s="551">
        <v>50237</v>
      </c>
      <c r="F97" s="551">
        <v>2127962</v>
      </c>
      <c r="G97" s="552">
        <v>2178199</v>
      </c>
      <c r="H97" s="551">
        <v>15132745</v>
      </c>
      <c r="I97" s="551">
        <v>2205156</v>
      </c>
      <c r="J97" s="551">
        <v>2168825</v>
      </c>
      <c r="K97" s="551">
        <v>15169076</v>
      </c>
      <c r="L97" s="551">
        <v>11667005</v>
      </c>
      <c r="M97" s="551">
        <v>5670896</v>
      </c>
      <c r="N97" s="552">
        <v>17337901</v>
      </c>
      <c r="O97" s="553">
        <v>365.18229027090752</v>
      </c>
      <c r="P97" s="553">
        <v>305.69710953739627</v>
      </c>
      <c r="Q97" s="553">
        <v>443.74205742078817</v>
      </c>
      <c r="R97" s="553">
        <v>345.85307685773887</v>
      </c>
      <c r="S97" s="553">
        <v>372.04238910697001</v>
      </c>
      <c r="T97" s="553">
        <v>329.84526750629476</v>
      </c>
      <c r="U97" s="553">
        <v>358.44954790028163</v>
      </c>
    </row>
    <row r="98" spans="1:21" s="308" customFormat="1" ht="18">
      <c r="A98" s="614" t="s">
        <v>171</v>
      </c>
      <c r="B98" s="615"/>
      <c r="C98" s="616"/>
      <c r="D98" s="616"/>
      <c r="E98" s="616"/>
      <c r="F98" s="616"/>
      <c r="G98" s="617"/>
      <c r="H98" s="615"/>
      <c r="I98" s="615"/>
      <c r="J98" s="615"/>
      <c r="K98" s="615"/>
      <c r="L98" s="615"/>
      <c r="M98" s="615"/>
      <c r="N98" s="615"/>
      <c r="O98" s="618"/>
      <c r="P98" s="618"/>
      <c r="Q98" s="618"/>
      <c r="R98" s="618"/>
      <c r="S98" s="618"/>
      <c r="T98" s="618"/>
      <c r="U98" s="619"/>
    </row>
    <row r="99" spans="1:21" s="308" customFormat="1" ht="18.75" customHeight="1">
      <c r="A99" s="780" t="s">
        <v>657</v>
      </c>
      <c r="B99" s="780"/>
      <c r="C99" s="780"/>
      <c r="D99" s="780"/>
      <c r="E99" s="780"/>
      <c r="F99" s="780"/>
      <c r="G99" s="780"/>
      <c r="H99" s="780"/>
      <c r="I99" s="780"/>
      <c r="J99" s="780"/>
      <c r="K99" s="780"/>
      <c r="L99" s="780"/>
      <c r="M99" s="780"/>
      <c r="N99" s="780"/>
      <c r="O99" s="780"/>
      <c r="P99" s="780" t="s">
        <v>142</v>
      </c>
      <c r="Q99" s="780"/>
      <c r="R99" s="780"/>
      <c r="S99" s="780"/>
      <c r="T99" s="780"/>
      <c r="U99" s="780"/>
    </row>
    <row r="100" spans="1:21" s="308" customFormat="1" ht="18">
      <c r="C100" s="312"/>
      <c r="D100" s="312"/>
      <c r="E100" s="310"/>
      <c r="F100" s="310"/>
      <c r="G100" s="313"/>
      <c r="O100" s="314"/>
      <c r="P100" s="314"/>
      <c r="Q100" s="314"/>
      <c r="R100" s="314"/>
      <c r="S100" s="314"/>
      <c r="T100" s="314"/>
      <c r="U100" s="315"/>
    </row>
    <row r="101" spans="1:21">
      <c r="E101" s="26"/>
      <c r="F101" s="26"/>
      <c r="G101" s="112"/>
    </row>
    <row r="102" spans="1:21">
      <c r="C102" s="30"/>
      <c r="D102" s="30"/>
      <c r="E102" s="30"/>
      <c r="F102" s="30"/>
      <c r="G102" s="30"/>
      <c r="H102" s="30"/>
      <c r="I102" s="30"/>
      <c r="J102" s="30"/>
      <c r="K102" s="30"/>
      <c r="L102" s="30"/>
      <c r="M102" s="30"/>
      <c r="N102" s="30"/>
      <c r="O102" s="30"/>
      <c r="P102" s="30"/>
      <c r="Q102" s="30"/>
      <c r="R102" s="30"/>
      <c r="S102" s="30"/>
      <c r="T102" s="30"/>
      <c r="U102" s="30"/>
    </row>
    <row r="103" spans="1:21">
      <c r="C103" s="30"/>
      <c r="D103" s="30"/>
      <c r="E103" s="30"/>
      <c r="F103" s="30"/>
      <c r="G103" s="30"/>
      <c r="H103" s="30"/>
      <c r="I103" s="30"/>
      <c r="J103" s="30"/>
      <c r="K103" s="30"/>
      <c r="L103" s="30"/>
      <c r="M103" s="30"/>
      <c r="N103" s="30"/>
      <c r="O103" s="30"/>
      <c r="P103" s="30"/>
      <c r="Q103" s="30"/>
      <c r="R103" s="30"/>
      <c r="S103" s="30"/>
      <c r="T103" s="30"/>
      <c r="U103" s="30"/>
    </row>
    <row r="104" spans="1:21">
      <c r="C104" s="30"/>
      <c r="D104" s="30"/>
      <c r="E104" s="30"/>
      <c r="F104" s="30"/>
      <c r="G104" s="30"/>
      <c r="H104" s="30"/>
      <c r="I104" s="30"/>
      <c r="J104" s="30"/>
      <c r="K104" s="30"/>
      <c r="L104" s="30"/>
      <c r="M104" s="30"/>
      <c r="N104" s="30"/>
      <c r="O104" s="30"/>
      <c r="P104" s="30"/>
      <c r="Q104" s="30"/>
      <c r="R104" s="30"/>
      <c r="S104" s="30"/>
      <c r="T104" s="30"/>
      <c r="U104" s="30"/>
    </row>
    <row r="105" spans="1:21">
      <c r="E105" s="26"/>
      <c r="F105" s="26"/>
      <c r="G105" s="112"/>
    </row>
    <row r="106" spans="1:21">
      <c r="E106" s="26"/>
      <c r="F106" s="26"/>
      <c r="G106" s="112"/>
    </row>
    <row r="107" spans="1:21">
      <c r="E107" s="26"/>
      <c r="F107" s="26"/>
      <c r="G107" s="112"/>
    </row>
    <row r="108" spans="1:21">
      <c r="E108" s="26"/>
      <c r="F108" s="26"/>
      <c r="G108" s="112"/>
    </row>
    <row r="109" spans="1:21">
      <c r="E109" s="26"/>
      <c r="F109" s="26"/>
      <c r="G109" s="112"/>
    </row>
    <row r="110" spans="1:21">
      <c r="E110" s="26"/>
      <c r="F110" s="26"/>
      <c r="G110" s="112"/>
    </row>
    <row r="111" spans="1:21">
      <c r="E111" s="26"/>
      <c r="F111" s="26"/>
      <c r="G111" s="112"/>
      <c r="U111" s="322"/>
    </row>
    <row r="112" spans="1:21">
      <c r="E112" s="26"/>
      <c r="F112" s="26"/>
      <c r="G112" s="112"/>
    </row>
    <row r="113" spans="5:7">
      <c r="E113" s="26"/>
      <c r="F113" s="26"/>
      <c r="G113" s="112"/>
    </row>
    <row r="114" spans="5:7">
      <c r="E114" s="26"/>
      <c r="F114" s="26"/>
      <c r="G114" s="112"/>
    </row>
    <row r="115" spans="5:7">
      <c r="E115" s="26"/>
      <c r="F115" s="26"/>
      <c r="G115" s="112"/>
    </row>
    <row r="116" spans="5:7">
      <c r="E116" s="26"/>
      <c r="F116" s="26"/>
      <c r="G116" s="112"/>
    </row>
    <row r="117" spans="5:7">
      <c r="E117" s="26"/>
      <c r="F117" s="26"/>
      <c r="G117" s="112"/>
    </row>
    <row r="118" spans="5:7">
      <c r="E118" s="26"/>
      <c r="F118" s="26"/>
      <c r="G118" s="112"/>
    </row>
    <row r="119" spans="5:7">
      <c r="E119" s="26"/>
      <c r="F119" s="26"/>
      <c r="G119" s="112"/>
    </row>
    <row r="120" spans="5:7">
      <c r="E120" s="26"/>
      <c r="F120" s="26"/>
      <c r="G120" s="112"/>
    </row>
    <row r="121" spans="5:7">
      <c r="E121" s="26"/>
      <c r="F121" s="26"/>
      <c r="G121" s="112"/>
    </row>
    <row r="122" spans="5:7">
      <c r="E122" s="26"/>
      <c r="F122" s="26"/>
      <c r="G122" s="112"/>
    </row>
    <row r="123" spans="5:7">
      <c r="E123" s="26"/>
      <c r="F123" s="26"/>
      <c r="G123" s="112"/>
    </row>
    <row r="124" spans="5:7">
      <c r="E124" s="26"/>
      <c r="F124" s="26"/>
      <c r="G124" s="112"/>
    </row>
    <row r="125" spans="5:7">
      <c r="E125" s="26"/>
      <c r="F125" s="26"/>
      <c r="G125" s="112"/>
    </row>
    <row r="126" spans="5:7">
      <c r="E126" s="26"/>
      <c r="F126" s="26"/>
      <c r="G126" s="112"/>
    </row>
    <row r="127" spans="5:7">
      <c r="E127" s="26"/>
      <c r="F127" s="26"/>
      <c r="G127" s="112"/>
    </row>
    <row r="128" spans="5:7">
      <c r="E128" s="26"/>
      <c r="F128" s="26"/>
      <c r="G128" s="112"/>
    </row>
    <row r="129" spans="5:7">
      <c r="E129" s="26"/>
      <c r="F129" s="26"/>
      <c r="G129" s="112"/>
    </row>
    <row r="130" spans="5:7">
      <c r="E130" s="26"/>
      <c r="F130" s="26"/>
      <c r="G130" s="112"/>
    </row>
    <row r="131" spans="5:7">
      <c r="E131" s="26"/>
      <c r="F131" s="26"/>
      <c r="G131" s="112"/>
    </row>
    <row r="132" spans="5:7">
      <c r="E132" s="26"/>
      <c r="F132" s="26"/>
      <c r="G132" s="112"/>
    </row>
    <row r="133" spans="5:7">
      <c r="E133" s="26"/>
      <c r="F133" s="26"/>
      <c r="G133" s="112"/>
    </row>
    <row r="134" spans="5:7">
      <c r="E134" s="26"/>
      <c r="F134" s="26"/>
      <c r="G134" s="112"/>
    </row>
    <row r="135" spans="5:7">
      <c r="E135" s="26"/>
      <c r="F135" s="26"/>
      <c r="G135" s="112"/>
    </row>
    <row r="136" spans="5:7">
      <c r="E136" s="26"/>
      <c r="F136" s="26"/>
      <c r="G136" s="112"/>
    </row>
    <row r="137" spans="5:7">
      <c r="E137" s="26"/>
      <c r="F137" s="26"/>
      <c r="G137" s="112"/>
    </row>
    <row r="138" spans="5:7">
      <c r="E138" s="26"/>
      <c r="F138" s="26"/>
      <c r="G138" s="112"/>
    </row>
    <row r="139" spans="5:7">
      <c r="E139" s="26"/>
      <c r="F139" s="26"/>
      <c r="G139" s="112"/>
    </row>
    <row r="140" spans="5:7">
      <c r="E140" s="26"/>
      <c r="F140" s="26"/>
      <c r="G140" s="112"/>
    </row>
    <row r="141" spans="5:7">
      <c r="E141" s="26"/>
      <c r="F141" s="26"/>
      <c r="G141" s="112"/>
    </row>
    <row r="142" spans="5:7">
      <c r="E142" s="26"/>
      <c r="F142" s="26"/>
      <c r="G142" s="112"/>
    </row>
    <row r="143" spans="5:7">
      <c r="E143" s="26"/>
      <c r="F143" s="26"/>
      <c r="G143" s="112"/>
    </row>
    <row r="144" spans="5:7">
      <c r="E144" s="26"/>
      <c r="F144" s="26"/>
      <c r="G144" s="112"/>
    </row>
    <row r="145" spans="5:7">
      <c r="E145" s="26"/>
      <c r="F145" s="26"/>
      <c r="G145" s="112"/>
    </row>
    <row r="146" spans="5:7">
      <c r="E146" s="26"/>
      <c r="F146" s="26"/>
      <c r="G146" s="112"/>
    </row>
    <row r="147" spans="5:7">
      <c r="E147" s="26"/>
      <c r="F147" s="26"/>
      <c r="G147" s="112"/>
    </row>
    <row r="148" spans="5:7">
      <c r="E148" s="26"/>
      <c r="F148" s="26"/>
      <c r="G148" s="112"/>
    </row>
    <row r="149" spans="5:7">
      <c r="E149" s="26"/>
      <c r="F149" s="26"/>
      <c r="G149" s="112"/>
    </row>
    <row r="150" spans="5:7">
      <c r="E150" s="26"/>
      <c r="F150" s="26"/>
      <c r="G150" s="112"/>
    </row>
    <row r="151" spans="5:7">
      <c r="E151" s="26"/>
      <c r="F151" s="26"/>
      <c r="G151" s="112"/>
    </row>
    <row r="152" spans="5:7">
      <c r="E152" s="26"/>
      <c r="F152" s="26"/>
      <c r="G152" s="112"/>
    </row>
    <row r="153" spans="5:7">
      <c r="E153" s="26"/>
      <c r="F153" s="26"/>
      <c r="G153" s="112"/>
    </row>
    <row r="154" spans="5:7">
      <c r="E154" s="26"/>
      <c r="F154" s="26"/>
      <c r="G154" s="112"/>
    </row>
    <row r="155" spans="5:7">
      <c r="E155" s="26"/>
      <c r="F155" s="26"/>
      <c r="G155" s="112"/>
    </row>
    <row r="156" spans="5:7">
      <c r="E156" s="26"/>
      <c r="F156" s="26"/>
      <c r="G156" s="112"/>
    </row>
    <row r="157" spans="5:7">
      <c r="E157" s="26"/>
      <c r="F157" s="26"/>
      <c r="G157" s="112"/>
    </row>
    <row r="158" spans="5:7">
      <c r="E158" s="26"/>
      <c r="F158" s="26"/>
      <c r="G158" s="112"/>
    </row>
    <row r="159" spans="5:7">
      <c r="E159" s="26"/>
      <c r="F159" s="26"/>
      <c r="G159" s="112"/>
    </row>
    <row r="160" spans="5:7">
      <c r="E160" s="26"/>
      <c r="F160" s="26"/>
      <c r="G160" s="112"/>
    </row>
    <row r="161" spans="5:7">
      <c r="E161" s="26"/>
      <c r="F161" s="26"/>
      <c r="G161" s="112"/>
    </row>
    <row r="162" spans="5:7">
      <c r="E162" s="26"/>
      <c r="F162" s="26"/>
      <c r="G162" s="112"/>
    </row>
    <row r="163" spans="5:7">
      <c r="E163" s="26"/>
      <c r="F163" s="26"/>
      <c r="G163" s="112"/>
    </row>
    <row r="164" spans="5:7">
      <c r="E164" s="26"/>
      <c r="F164" s="26"/>
      <c r="G164" s="112"/>
    </row>
    <row r="165" spans="5:7">
      <c r="E165" s="26"/>
      <c r="F165" s="26"/>
      <c r="G165" s="112"/>
    </row>
    <row r="166" spans="5:7">
      <c r="E166" s="26"/>
      <c r="F166" s="26"/>
      <c r="G166" s="112"/>
    </row>
    <row r="167" spans="5:7">
      <c r="E167" s="26"/>
      <c r="F167" s="26"/>
      <c r="G167" s="112"/>
    </row>
    <row r="168" spans="5:7">
      <c r="E168" s="26"/>
      <c r="F168" s="26"/>
      <c r="G168" s="112"/>
    </row>
    <row r="169" spans="5:7">
      <c r="E169" s="26"/>
      <c r="F169" s="26"/>
      <c r="G169" s="112"/>
    </row>
    <row r="170" spans="5:7">
      <c r="E170" s="26"/>
      <c r="F170" s="26"/>
      <c r="G170" s="112"/>
    </row>
    <row r="171" spans="5:7">
      <c r="E171" s="26"/>
      <c r="F171" s="26"/>
      <c r="G171" s="112"/>
    </row>
    <row r="172" spans="5:7">
      <c r="E172" s="26"/>
      <c r="F172" s="26"/>
      <c r="G172" s="112"/>
    </row>
    <row r="173" spans="5:7">
      <c r="E173" s="26"/>
      <c r="F173" s="26"/>
      <c r="G173" s="112"/>
    </row>
    <row r="174" spans="5:7">
      <c r="E174" s="26"/>
      <c r="F174" s="26"/>
      <c r="G174" s="112"/>
    </row>
    <row r="175" spans="5:7">
      <c r="E175" s="26"/>
      <c r="F175" s="26"/>
      <c r="G175" s="112"/>
    </row>
    <row r="176" spans="5:7">
      <c r="E176" s="26"/>
      <c r="F176" s="26"/>
      <c r="G176" s="112"/>
    </row>
    <row r="177" spans="5:7">
      <c r="E177" s="26"/>
      <c r="F177" s="26"/>
      <c r="G177" s="112"/>
    </row>
    <row r="178" spans="5:7">
      <c r="E178" s="26"/>
      <c r="F178" s="26"/>
      <c r="G178" s="112"/>
    </row>
    <row r="179" spans="5:7">
      <c r="E179" s="26"/>
      <c r="F179" s="26"/>
      <c r="G179" s="112"/>
    </row>
    <row r="180" spans="5:7">
      <c r="E180" s="26"/>
      <c r="F180" s="26"/>
      <c r="G180" s="112"/>
    </row>
    <row r="181" spans="5:7">
      <c r="E181" s="26"/>
      <c r="F181" s="26"/>
      <c r="G181" s="112"/>
    </row>
    <row r="182" spans="5:7">
      <c r="E182" s="26"/>
      <c r="F182" s="26"/>
      <c r="G182" s="112"/>
    </row>
    <row r="183" spans="5:7">
      <c r="E183" s="26"/>
      <c r="F183" s="26"/>
      <c r="G183" s="112"/>
    </row>
    <row r="184" spans="5:7">
      <c r="E184" s="26"/>
      <c r="F184" s="26"/>
      <c r="G184" s="112"/>
    </row>
    <row r="185" spans="5:7">
      <c r="E185" s="26"/>
      <c r="F185" s="26"/>
      <c r="G185" s="112"/>
    </row>
    <row r="186" spans="5:7">
      <c r="E186" s="26"/>
      <c r="F186" s="26"/>
      <c r="G186" s="112"/>
    </row>
    <row r="187" spans="5:7">
      <c r="E187" s="26"/>
      <c r="F187" s="26"/>
      <c r="G187" s="112"/>
    </row>
    <row r="188" spans="5:7">
      <c r="E188" s="26"/>
      <c r="F188" s="26"/>
      <c r="G188" s="112"/>
    </row>
    <row r="189" spans="5:7">
      <c r="E189" s="26"/>
      <c r="F189" s="26"/>
      <c r="G189" s="112"/>
    </row>
    <row r="190" spans="5:7">
      <c r="E190" s="26"/>
      <c r="F190" s="26"/>
      <c r="G190" s="112"/>
    </row>
    <row r="191" spans="5:7">
      <c r="E191" s="26"/>
      <c r="F191" s="26"/>
      <c r="G191" s="112"/>
    </row>
    <row r="192" spans="5:7">
      <c r="E192" s="26"/>
      <c r="F192" s="26"/>
      <c r="G192" s="112"/>
    </row>
    <row r="193" spans="5:7">
      <c r="E193" s="26"/>
      <c r="F193" s="26"/>
      <c r="G193" s="112"/>
    </row>
    <row r="194" spans="5:7">
      <c r="E194" s="26"/>
      <c r="F194" s="26"/>
      <c r="G194" s="112"/>
    </row>
    <row r="195" spans="5:7">
      <c r="E195" s="26"/>
      <c r="F195" s="26"/>
      <c r="G195" s="112"/>
    </row>
    <row r="196" spans="5:7">
      <c r="E196" s="26"/>
      <c r="F196" s="26"/>
      <c r="G196" s="112"/>
    </row>
    <row r="197" spans="5:7">
      <c r="E197" s="26"/>
      <c r="F197" s="26"/>
      <c r="G197" s="112"/>
    </row>
    <row r="198" spans="5:7">
      <c r="E198" s="26"/>
      <c r="F198" s="26"/>
      <c r="G198" s="112"/>
    </row>
    <row r="199" spans="5:7">
      <c r="E199" s="26"/>
      <c r="F199" s="26"/>
      <c r="G199" s="112"/>
    </row>
    <row r="200" spans="5:7">
      <c r="E200" s="26"/>
      <c r="F200" s="26"/>
      <c r="G200" s="112"/>
    </row>
    <row r="201" spans="5:7">
      <c r="E201" s="26"/>
      <c r="F201" s="26"/>
      <c r="G201" s="112"/>
    </row>
    <row r="202" spans="5:7">
      <c r="E202" s="26"/>
      <c r="F202" s="26"/>
      <c r="G202" s="112"/>
    </row>
    <row r="203" spans="5:7">
      <c r="E203" s="26"/>
      <c r="F203" s="26"/>
      <c r="G203" s="112"/>
    </row>
    <row r="204" spans="5:7">
      <c r="E204" s="26"/>
      <c r="F204" s="26"/>
      <c r="G204" s="112"/>
    </row>
    <row r="205" spans="5:7">
      <c r="E205" s="26"/>
      <c r="F205" s="26"/>
      <c r="G205" s="112"/>
    </row>
    <row r="206" spans="5:7">
      <c r="E206" s="26"/>
      <c r="F206" s="26"/>
      <c r="G206" s="112"/>
    </row>
    <row r="207" spans="5:7">
      <c r="E207" s="26"/>
      <c r="F207" s="26"/>
      <c r="G207" s="112"/>
    </row>
    <row r="208" spans="5:7">
      <c r="E208" s="26"/>
      <c r="F208" s="26"/>
      <c r="G208" s="112"/>
    </row>
    <row r="209" spans="5:7">
      <c r="E209" s="26"/>
      <c r="F209" s="26"/>
      <c r="G209" s="112"/>
    </row>
    <row r="210" spans="5:7">
      <c r="E210" s="26"/>
      <c r="F210" s="26"/>
      <c r="G210" s="112"/>
    </row>
    <row r="211" spans="5:7">
      <c r="E211" s="26"/>
      <c r="F211" s="26"/>
      <c r="G211" s="112"/>
    </row>
    <row r="212" spans="5:7">
      <c r="E212" s="26"/>
      <c r="F212" s="26"/>
      <c r="G212" s="112"/>
    </row>
    <row r="213" spans="5:7">
      <c r="E213" s="26"/>
      <c r="F213" s="26"/>
      <c r="G213" s="112"/>
    </row>
    <row r="214" spans="5:7">
      <c r="E214" s="26"/>
      <c r="F214" s="26"/>
      <c r="G214" s="112"/>
    </row>
    <row r="215" spans="5:7">
      <c r="E215" s="26"/>
      <c r="F215" s="26"/>
      <c r="G215" s="112"/>
    </row>
    <row r="216" spans="5:7">
      <c r="E216" s="26"/>
      <c r="F216" s="26"/>
      <c r="G216" s="112"/>
    </row>
    <row r="217" spans="5:7">
      <c r="E217" s="26"/>
      <c r="F217" s="26"/>
      <c r="G217" s="112"/>
    </row>
    <row r="218" spans="5:7">
      <c r="E218" s="26"/>
      <c r="F218" s="26"/>
      <c r="G218" s="112"/>
    </row>
    <row r="219" spans="5:7">
      <c r="E219" s="26"/>
      <c r="F219" s="26"/>
      <c r="G219" s="112"/>
    </row>
    <row r="220" spans="5:7">
      <c r="E220" s="26"/>
      <c r="F220" s="26"/>
      <c r="G220" s="112"/>
    </row>
    <row r="221" spans="5:7">
      <c r="E221" s="26"/>
      <c r="F221" s="26"/>
      <c r="G221" s="112"/>
    </row>
    <row r="222" spans="5:7">
      <c r="E222" s="26"/>
      <c r="F222" s="26"/>
      <c r="G222" s="112"/>
    </row>
    <row r="223" spans="5:7">
      <c r="E223" s="26"/>
      <c r="F223" s="26"/>
      <c r="G223" s="112"/>
    </row>
    <row r="224" spans="5:7">
      <c r="E224" s="26"/>
      <c r="F224" s="26"/>
      <c r="G224" s="112"/>
    </row>
    <row r="225" spans="5:7">
      <c r="E225" s="26"/>
      <c r="F225" s="26"/>
      <c r="G225" s="112"/>
    </row>
    <row r="226" spans="5:7">
      <c r="E226" s="26"/>
      <c r="F226" s="26"/>
      <c r="G226" s="112"/>
    </row>
    <row r="227" spans="5:7">
      <c r="E227" s="26"/>
      <c r="F227" s="26"/>
      <c r="G227" s="112"/>
    </row>
    <row r="228" spans="5:7">
      <c r="E228" s="26"/>
      <c r="F228" s="26"/>
      <c r="G228" s="112"/>
    </row>
    <row r="229" spans="5:7">
      <c r="E229" s="26"/>
      <c r="F229" s="26"/>
      <c r="G229" s="112"/>
    </row>
    <row r="230" spans="5:7">
      <c r="E230" s="26"/>
      <c r="F230" s="26"/>
      <c r="G230" s="112"/>
    </row>
    <row r="231" spans="5:7">
      <c r="E231" s="26"/>
      <c r="F231" s="26"/>
      <c r="G231" s="112"/>
    </row>
    <row r="232" spans="5:7">
      <c r="E232" s="26"/>
      <c r="F232" s="26"/>
      <c r="G232" s="112"/>
    </row>
    <row r="233" spans="5:7">
      <c r="E233" s="26"/>
      <c r="F233" s="26"/>
      <c r="G233" s="112"/>
    </row>
    <row r="234" spans="5:7">
      <c r="E234" s="26"/>
      <c r="F234" s="26"/>
      <c r="G234" s="112"/>
    </row>
    <row r="235" spans="5:7">
      <c r="E235" s="26"/>
      <c r="F235" s="26"/>
      <c r="G235" s="112"/>
    </row>
    <row r="236" spans="5:7">
      <c r="E236" s="26"/>
      <c r="F236" s="26"/>
      <c r="G236" s="112"/>
    </row>
    <row r="237" spans="5:7">
      <c r="E237" s="26"/>
      <c r="F237" s="26"/>
      <c r="G237" s="112"/>
    </row>
    <row r="238" spans="5:7">
      <c r="E238" s="26"/>
      <c r="F238" s="26"/>
      <c r="G238" s="112"/>
    </row>
    <row r="239" spans="5:7">
      <c r="E239" s="26"/>
      <c r="F239" s="26"/>
      <c r="G239" s="112"/>
    </row>
    <row r="240" spans="5:7">
      <c r="E240" s="26"/>
      <c r="F240" s="26"/>
      <c r="G240" s="112"/>
    </row>
    <row r="241" spans="5:7">
      <c r="E241" s="26"/>
      <c r="F241" s="26"/>
      <c r="G241" s="112"/>
    </row>
    <row r="242" spans="5:7">
      <c r="E242" s="26"/>
      <c r="F242" s="26"/>
      <c r="G242" s="112"/>
    </row>
    <row r="243" spans="5:7">
      <c r="E243" s="26"/>
      <c r="F243" s="26"/>
      <c r="G243" s="112"/>
    </row>
    <row r="244" spans="5:7">
      <c r="E244" s="26"/>
      <c r="F244" s="26"/>
      <c r="G244" s="112"/>
    </row>
    <row r="245" spans="5:7">
      <c r="E245" s="26"/>
      <c r="F245" s="26"/>
      <c r="G245" s="112"/>
    </row>
    <row r="246" spans="5:7">
      <c r="E246" s="26"/>
      <c r="F246" s="26"/>
      <c r="G246" s="112"/>
    </row>
    <row r="247" spans="5:7">
      <c r="E247" s="26"/>
      <c r="F247" s="26"/>
      <c r="G247" s="112"/>
    </row>
    <row r="248" spans="5:7">
      <c r="E248" s="26"/>
      <c r="F248" s="26"/>
      <c r="G248" s="112"/>
    </row>
    <row r="249" spans="5:7">
      <c r="E249" s="26"/>
      <c r="F249" s="26"/>
      <c r="G249" s="112"/>
    </row>
    <row r="250" spans="5:7">
      <c r="E250" s="26"/>
      <c r="F250" s="26"/>
      <c r="G250" s="112"/>
    </row>
    <row r="251" spans="5:7">
      <c r="E251" s="26"/>
      <c r="F251" s="26"/>
      <c r="G251" s="112"/>
    </row>
    <row r="252" spans="5:7">
      <c r="E252" s="26"/>
      <c r="F252" s="26"/>
      <c r="G252" s="112"/>
    </row>
    <row r="253" spans="5:7">
      <c r="E253" s="26"/>
      <c r="F253" s="26"/>
      <c r="G253" s="112"/>
    </row>
    <row r="254" spans="5:7">
      <c r="E254" s="26"/>
      <c r="F254" s="26"/>
      <c r="G254" s="112"/>
    </row>
    <row r="255" spans="5:7">
      <c r="E255" s="26"/>
      <c r="F255" s="26"/>
      <c r="G255" s="112"/>
    </row>
    <row r="256" spans="5:7">
      <c r="E256" s="26"/>
      <c r="F256" s="26"/>
      <c r="G256" s="112"/>
    </row>
    <row r="257" spans="5:7">
      <c r="E257" s="26"/>
      <c r="F257" s="26"/>
      <c r="G257" s="112"/>
    </row>
    <row r="258" spans="5:7">
      <c r="E258" s="26"/>
      <c r="F258" s="26"/>
      <c r="G258" s="112"/>
    </row>
    <row r="259" spans="5:7">
      <c r="E259" s="26"/>
      <c r="F259" s="26"/>
      <c r="G259" s="112"/>
    </row>
    <row r="260" spans="5:7">
      <c r="E260" s="26"/>
      <c r="F260" s="26"/>
      <c r="G260" s="112"/>
    </row>
    <row r="261" spans="5:7">
      <c r="E261" s="26"/>
      <c r="F261" s="26"/>
      <c r="G261" s="112"/>
    </row>
    <row r="262" spans="5:7">
      <c r="E262" s="26"/>
      <c r="F262" s="26"/>
      <c r="G262" s="112"/>
    </row>
    <row r="263" spans="5:7">
      <c r="E263" s="26"/>
      <c r="F263" s="26"/>
      <c r="G263" s="112"/>
    </row>
    <row r="264" spans="5:7">
      <c r="E264" s="26"/>
      <c r="F264" s="26"/>
      <c r="G264" s="112"/>
    </row>
    <row r="265" spans="5:7">
      <c r="E265" s="26"/>
      <c r="F265" s="26"/>
      <c r="G265" s="112"/>
    </row>
    <row r="266" spans="5:7">
      <c r="E266" s="26"/>
      <c r="F266" s="26"/>
      <c r="G266" s="112"/>
    </row>
    <row r="267" spans="5:7">
      <c r="E267" s="26"/>
      <c r="F267" s="26"/>
      <c r="G267" s="112"/>
    </row>
    <row r="268" spans="5:7">
      <c r="E268" s="26"/>
      <c r="F268" s="26"/>
      <c r="G268" s="112"/>
    </row>
    <row r="269" spans="5:7">
      <c r="E269" s="26"/>
      <c r="F269" s="26"/>
      <c r="G269" s="112"/>
    </row>
    <row r="270" spans="5:7">
      <c r="E270" s="26"/>
      <c r="F270" s="26"/>
      <c r="G270" s="112"/>
    </row>
    <row r="271" spans="5:7">
      <c r="E271" s="26"/>
      <c r="F271" s="26"/>
      <c r="G271" s="112"/>
    </row>
    <row r="272" spans="5:7">
      <c r="E272" s="26"/>
      <c r="F272" s="26"/>
      <c r="G272" s="112"/>
    </row>
    <row r="273" spans="5:7">
      <c r="E273" s="26"/>
      <c r="F273" s="26"/>
      <c r="G273" s="112"/>
    </row>
    <row r="274" spans="5:7">
      <c r="E274" s="26"/>
      <c r="F274" s="26"/>
      <c r="G274" s="112"/>
    </row>
    <row r="275" spans="5:7">
      <c r="E275" s="26"/>
      <c r="F275" s="26"/>
      <c r="G275" s="112"/>
    </row>
    <row r="276" spans="5:7">
      <c r="E276" s="26"/>
      <c r="F276" s="26"/>
      <c r="G276" s="112"/>
    </row>
    <row r="277" spans="5:7">
      <c r="E277" s="26"/>
      <c r="F277" s="26"/>
      <c r="G277" s="112"/>
    </row>
    <row r="278" spans="5:7">
      <c r="E278" s="26"/>
      <c r="F278" s="26"/>
      <c r="G278" s="112"/>
    </row>
    <row r="279" spans="5:7">
      <c r="E279" s="26"/>
      <c r="F279" s="26"/>
      <c r="G279" s="112"/>
    </row>
    <row r="280" spans="5:7">
      <c r="E280" s="26"/>
      <c r="F280" s="26"/>
      <c r="G280" s="112"/>
    </row>
    <row r="281" spans="5:7">
      <c r="E281" s="26"/>
      <c r="F281" s="26"/>
      <c r="G281" s="112"/>
    </row>
    <row r="282" spans="5:7">
      <c r="E282" s="26"/>
      <c r="F282" s="26"/>
      <c r="G282" s="112"/>
    </row>
    <row r="283" spans="5:7">
      <c r="E283" s="26"/>
      <c r="F283" s="26"/>
      <c r="G283" s="112"/>
    </row>
    <row r="284" spans="5:7">
      <c r="E284" s="26"/>
      <c r="F284" s="26"/>
      <c r="G284" s="112"/>
    </row>
    <row r="285" spans="5:7">
      <c r="E285" s="26"/>
      <c r="F285" s="26"/>
      <c r="G285" s="112"/>
    </row>
    <row r="286" spans="5:7">
      <c r="E286" s="26"/>
      <c r="F286" s="26"/>
      <c r="G286" s="112"/>
    </row>
    <row r="287" spans="5:7">
      <c r="E287" s="26"/>
      <c r="F287" s="26"/>
      <c r="G287" s="112"/>
    </row>
    <row r="288" spans="5:7">
      <c r="E288" s="26"/>
      <c r="F288" s="26"/>
      <c r="G288" s="112"/>
    </row>
    <row r="289" spans="5:7">
      <c r="E289" s="26"/>
      <c r="F289" s="26"/>
      <c r="G289" s="112"/>
    </row>
    <row r="290" spans="5:7">
      <c r="E290" s="26"/>
      <c r="F290" s="26"/>
      <c r="G290" s="112"/>
    </row>
    <row r="291" spans="5:7">
      <c r="E291" s="26"/>
      <c r="F291" s="26"/>
      <c r="G291" s="112"/>
    </row>
    <row r="292" spans="5:7">
      <c r="E292" s="26"/>
      <c r="F292" s="26"/>
      <c r="G292" s="112"/>
    </row>
    <row r="293" spans="5:7">
      <c r="E293" s="26"/>
      <c r="F293" s="26"/>
      <c r="G293" s="112"/>
    </row>
    <row r="294" spans="5:7">
      <c r="E294" s="26"/>
      <c r="F294" s="26"/>
      <c r="G294" s="112"/>
    </row>
    <row r="295" spans="5:7">
      <c r="E295" s="26"/>
      <c r="F295" s="26"/>
      <c r="G295" s="112"/>
    </row>
    <row r="296" spans="5:7">
      <c r="E296" s="26"/>
      <c r="F296" s="26"/>
      <c r="G296" s="112"/>
    </row>
    <row r="297" spans="5:7">
      <c r="E297" s="26"/>
      <c r="F297" s="26"/>
      <c r="G297" s="112"/>
    </row>
    <row r="298" spans="5:7">
      <c r="E298" s="26"/>
      <c r="F298" s="26"/>
      <c r="G298" s="112"/>
    </row>
    <row r="299" spans="5:7">
      <c r="E299" s="26"/>
      <c r="F299" s="26"/>
      <c r="G299" s="112"/>
    </row>
    <row r="300" spans="5:7">
      <c r="E300" s="26"/>
      <c r="F300" s="26"/>
      <c r="G300" s="112"/>
    </row>
    <row r="301" spans="5:7">
      <c r="E301" s="26"/>
      <c r="F301" s="26"/>
      <c r="G301" s="112"/>
    </row>
    <row r="302" spans="5:7">
      <c r="E302" s="26"/>
      <c r="F302" s="26"/>
      <c r="G302" s="112"/>
    </row>
    <row r="303" spans="5:7">
      <c r="E303" s="26"/>
      <c r="F303" s="26"/>
      <c r="G303" s="112"/>
    </row>
    <row r="304" spans="5:7">
      <c r="E304" s="26"/>
      <c r="F304" s="26"/>
      <c r="G304" s="112"/>
    </row>
    <row r="305" spans="5:7">
      <c r="E305" s="26"/>
      <c r="F305" s="26"/>
      <c r="G305" s="112"/>
    </row>
    <row r="306" spans="5:7">
      <c r="E306" s="26"/>
      <c r="F306" s="26"/>
      <c r="G306" s="112"/>
    </row>
    <row r="307" spans="5:7">
      <c r="E307" s="26"/>
      <c r="F307" s="26"/>
      <c r="G307" s="112"/>
    </row>
    <row r="308" spans="5:7">
      <c r="E308" s="26"/>
      <c r="F308" s="26"/>
      <c r="G308" s="112"/>
    </row>
    <row r="309" spans="5:7">
      <c r="E309" s="26"/>
      <c r="F309" s="26"/>
      <c r="G309" s="112"/>
    </row>
    <row r="310" spans="5:7">
      <c r="E310" s="26"/>
      <c r="F310" s="26"/>
      <c r="G310" s="112"/>
    </row>
    <row r="311" spans="5:7">
      <c r="E311" s="26"/>
      <c r="F311" s="26"/>
      <c r="G311" s="112"/>
    </row>
    <row r="312" spans="5:7">
      <c r="E312" s="26"/>
      <c r="F312" s="26"/>
      <c r="G312" s="112"/>
    </row>
    <row r="313" spans="5:7">
      <c r="E313" s="26"/>
      <c r="F313" s="26"/>
      <c r="G313" s="112"/>
    </row>
    <row r="314" spans="5:7">
      <c r="E314" s="26"/>
      <c r="F314" s="26"/>
      <c r="G314" s="112"/>
    </row>
    <row r="315" spans="5:7">
      <c r="E315" s="26"/>
      <c r="F315" s="26"/>
      <c r="G315" s="112"/>
    </row>
    <row r="316" spans="5:7">
      <c r="E316" s="26"/>
      <c r="F316" s="26"/>
      <c r="G316" s="112"/>
    </row>
    <row r="317" spans="5:7">
      <c r="E317" s="26"/>
      <c r="F317" s="26"/>
      <c r="G317" s="112"/>
    </row>
    <row r="318" spans="5:7">
      <c r="E318" s="26"/>
      <c r="F318" s="26"/>
      <c r="G318" s="112"/>
    </row>
    <row r="319" spans="5:7">
      <c r="E319" s="26"/>
      <c r="F319" s="26"/>
      <c r="G319" s="112"/>
    </row>
    <row r="320" spans="5:7">
      <c r="E320" s="26"/>
      <c r="F320" s="26"/>
      <c r="G320" s="112"/>
    </row>
    <row r="321" spans="5:7">
      <c r="E321" s="26"/>
      <c r="F321" s="26"/>
      <c r="G321" s="112"/>
    </row>
    <row r="322" spans="5:7">
      <c r="E322" s="26"/>
      <c r="F322" s="26"/>
      <c r="G322" s="112"/>
    </row>
    <row r="323" spans="5:7">
      <c r="E323" s="26"/>
      <c r="F323" s="26"/>
      <c r="G323" s="112"/>
    </row>
    <row r="324" spans="5:7">
      <c r="E324" s="26"/>
      <c r="F324" s="26"/>
      <c r="G324" s="112"/>
    </row>
    <row r="325" spans="5:7">
      <c r="E325" s="26"/>
      <c r="F325" s="26"/>
      <c r="G325" s="112"/>
    </row>
    <row r="326" spans="5:7">
      <c r="E326" s="26"/>
      <c r="F326" s="26"/>
      <c r="G326" s="112"/>
    </row>
    <row r="327" spans="5:7">
      <c r="E327" s="26"/>
      <c r="F327" s="26"/>
      <c r="G327" s="112"/>
    </row>
    <row r="328" spans="5:7">
      <c r="E328" s="26"/>
      <c r="F328" s="26"/>
      <c r="G328" s="112"/>
    </row>
    <row r="329" spans="5:7">
      <c r="E329" s="26"/>
      <c r="F329" s="26"/>
      <c r="G329" s="112"/>
    </row>
    <row r="330" spans="5:7">
      <c r="E330" s="26"/>
      <c r="F330" s="26"/>
      <c r="G330" s="112"/>
    </row>
    <row r="331" spans="5:7">
      <c r="E331" s="26"/>
      <c r="F331" s="26"/>
      <c r="G331" s="112"/>
    </row>
    <row r="332" spans="5:7">
      <c r="E332" s="26"/>
      <c r="F332" s="26"/>
      <c r="G332" s="112"/>
    </row>
    <row r="333" spans="5:7">
      <c r="E333" s="26"/>
      <c r="F333" s="26"/>
      <c r="G333" s="112"/>
    </row>
    <row r="334" spans="5:7">
      <c r="E334" s="26"/>
      <c r="F334" s="26"/>
      <c r="G334" s="112"/>
    </row>
    <row r="335" spans="5:7">
      <c r="E335" s="26"/>
      <c r="F335" s="26"/>
      <c r="G335" s="112"/>
    </row>
    <row r="336" spans="5:7">
      <c r="E336" s="26"/>
      <c r="F336" s="26"/>
      <c r="G336" s="112"/>
    </row>
    <row r="337" spans="5:7">
      <c r="E337" s="26"/>
      <c r="F337" s="26"/>
      <c r="G337" s="112"/>
    </row>
    <row r="338" spans="5:7">
      <c r="E338" s="26"/>
      <c r="F338" s="26"/>
      <c r="G338" s="112"/>
    </row>
    <row r="339" spans="5:7">
      <c r="E339" s="26"/>
      <c r="F339" s="26"/>
      <c r="G339" s="112"/>
    </row>
    <row r="340" spans="5:7">
      <c r="E340" s="26"/>
      <c r="F340" s="26"/>
      <c r="G340" s="112"/>
    </row>
    <row r="341" spans="5:7">
      <c r="E341" s="26"/>
      <c r="F341" s="26"/>
      <c r="G341" s="112"/>
    </row>
    <row r="342" spans="5:7">
      <c r="E342" s="26"/>
      <c r="F342" s="26"/>
      <c r="G342" s="112"/>
    </row>
    <row r="343" spans="5:7">
      <c r="E343" s="26"/>
      <c r="F343" s="26"/>
      <c r="G343" s="112"/>
    </row>
    <row r="344" spans="5:7">
      <c r="E344" s="26"/>
      <c r="F344" s="26"/>
      <c r="G344" s="112"/>
    </row>
    <row r="345" spans="5:7">
      <c r="E345" s="26"/>
      <c r="F345" s="26"/>
      <c r="G345" s="112"/>
    </row>
    <row r="346" spans="5:7">
      <c r="E346" s="26"/>
      <c r="F346" s="26"/>
      <c r="G346" s="112"/>
    </row>
    <row r="347" spans="5:7">
      <c r="E347" s="26"/>
      <c r="F347" s="26"/>
      <c r="G347" s="112"/>
    </row>
    <row r="348" spans="5:7">
      <c r="E348" s="26"/>
      <c r="F348" s="26"/>
      <c r="G348" s="112"/>
    </row>
    <row r="349" spans="5:7">
      <c r="E349" s="26"/>
      <c r="F349" s="26"/>
      <c r="G349" s="112"/>
    </row>
    <row r="350" spans="5:7">
      <c r="E350" s="26"/>
      <c r="F350" s="26"/>
      <c r="G350" s="112"/>
    </row>
    <row r="351" spans="5:7">
      <c r="E351" s="26"/>
      <c r="F351" s="26"/>
      <c r="G351" s="112"/>
    </row>
    <row r="352" spans="5:7">
      <c r="E352" s="26"/>
      <c r="F352" s="26"/>
      <c r="G352" s="112"/>
    </row>
    <row r="353" spans="5:7">
      <c r="E353" s="26"/>
      <c r="F353" s="26"/>
      <c r="G353" s="112"/>
    </row>
    <row r="354" spans="5:7">
      <c r="E354" s="26"/>
      <c r="F354" s="26"/>
      <c r="G354" s="112"/>
    </row>
    <row r="355" spans="5:7">
      <c r="E355" s="26"/>
      <c r="F355" s="26"/>
      <c r="G355" s="112"/>
    </row>
    <row r="356" spans="5:7">
      <c r="E356" s="26"/>
      <c r="F356" s="26"/>
      <c r="G356" s="112"/>
    </row>
    <row r="357" spans="5:7">
      <c r="E357" s="26"/>
      <c r="F357" s="26"/>
      <c r="G357" s="112"/>
    </row>
    <row r="358" spans="5:7">
      <c r="E358" s="26"/>
      <c r="F358" s="26"/>
      <c r="G358" s="112"/>
    </row>
    <row r="359" spans="5:7">
      <c r="E359" s="26"/>
      <c r="F359" s="26"/>
      <c r="G359" s="112"/>
    </row>
    <row r="360" spans="5:7">
      <c r="E360" s="26"/>
      <c r="F360" s="26"/>
      <c r="G360" s="112"/>
    </row>
    <row r="361" spans="5:7">
      <c r="E361" s="26"/>
      <c r="F361" s="26"/>
      <c r="G361" s="112"/>
    </row>
    <row r="362" spans="5:7">
      <c r="E362" s="26"/>
      <c r="F362" s="26"/>
      <c r="G362" s="112"/>
    </row>
    <row r="363" spans="5:7">
      <c r="E363" s="26"/>
      <c r="F363" s="26"/>
      <c r="G363" s="112"/>
    </row>
    <row r="364" spans="5:7">
      <c r="E364" s="26"/>
      <c r="F364" s="26"/>
      <c r="G364" s="112"/>
    </row>
    <row r="365" spans="5:7">
      <c r="E365" s="26"/>
      <c r="F365" s="26"/>
      <c r="G365" s="112"/>
    </row>
    <row r="366" spans="5:7">
      <c r="E366" s="26"/>
      <c r="F366" s="26"/>
      <c r="G366" s="112"/>
    </row>
    <row r="367" spans="5:7">
      <c r="E367" s="26"/>
      <c r="F367" s="26"/>
      <c r="G367" s="112"/>
    </row>
    <row r="368" spans="5:7">
      <c r="E368" s="26"/>
      <c r="F368" s="26"/>
      <c r="G368" s="112"/>
    </row>
    <row r="369" spans="5:7">
      <c r="E369" s="26"/>
      <c r="F369" s="26"/>
      <c r="G369" s="112"/>
    </row>
    <row r="370" spans="5:7">
      <c r="E370" s="26"/>
      <c r="F370" s="26"/>
      <c r="G370" s="112"/>
    </row>
    <row r="371" spans="5:7">
      <c r="E371" s="26"/>
      <c r="F371" s="26"/>
      <c r="G371" s="112"/>
    </row>
    <row r="372" spans="5:7">
      <c r="E372" s="26"/>
      <c r="F372" s="26"/>
      <c r="G372" s="112"/>
    </row>
    <row r="373" spans="5:7">
      <c r="E373" s="26"/>
      <c r="F373" s="26"/>
      <c r="G373" s="112"/>
    </row>
    <row r="374" spans="5:7">
      <c r="E374" s="26"/>
      <c r="F374" s="26"/>
      <c r="G374" s="112"/>
    </row>
    <row r="375" spans="5:7">
      <c r="E375" s="26"/>
      <c r="F375" s="26"/>
      <c r="G375" s="112"/>
    </row>
    <row r="376" spans="5:7">
      <c r="E376" s="26"/>
      <c r="F376" s="26"/>
      <c r="G376" s="112"/>
    </row>
    <row r="377" spans="5:7">
      <c r="E377" s="26"/>
      <c r="F377" s="26"/>
      <c r="G377" s="112"/>
    </row>
    <row r="378" spans="5:7">
      <c r="E378" s="26"/>
      <c r="F378" s="26"/>
      <c r="G378" s="112"/>
    </row>
    <row r="379" spans="5:7">
      <c r="E379" s="26"/>
      <c r="F379" s="26"/>
      <c r="G379" s="112"/>
    </row>
    <row r="380" spans="5:7">
      <c r="E380" s="26"/>
      <c r="F380" s="26"/>
      <c r="G380" s="112"/>
    </row>
    <row r="381" spans="5:7">
      <c r="E381" s="26"/>
      <c r="F381" s="26"/>
      <c r="G381" s="112"/>
    </row>
    <row r="382" spans="5:7">
      <c r="E382" s="26"/>
      <c r="F382" s="26"/>
      <c r="G382" s="112"/>
    </row>
    <row r="383" spans="5:7">
      <c r="E383" s="26"/>
      <c r="F383" s="26"/>
      <c r="G383" s="112"/>
    </row>
    <row r="384" spans="5:7">
      <c r="E384" s="26"/>
      <c r="F384" s="26"/>
      <c r="G384" s="112"/>
    </row>
    <row r="385" spans="5:7">
      <c r="E385" s="26"/>
      <c r="F385" s="26"/>
      <c r="G385" s="112"/>
    </row>
    <row r="386" spans="5:7">
      <c r="E386" s="26"/>
      <c r="F386" s="26"/>
      <c r="G386" s="112"/>
    </row>
    <row r="387" spans="5:7">
      <c r="E387" s="26"/>
      <c r="F387" s="26"/>
      <c r="G387" s="112"/>
    </row>
    <row r="388" spans="5:7">
      <c r="E388" s="26"/>
      <c r="F388" s="26"/>
      <c r="G388" s="112"/>
    </row>
    <row r="389" spans="5:7">
      <c r="E389" s="26"/>
      <c r="F389" s="26"/>
      <c r="G389" s="112"/>
    </row>
    <row r="390" spans="5:7">
      <c r="E390" s="26"/>
      <c r="F390" s="26"/>
      <c r="G390" s="112"/>
    </row>
    <row r="391" spans="5:7">
      <c r="E391" s="26"/>
      <c r="F391" s="26"/>
      <c r="G391" s="112"/>
    </row>
    <row r="392" spans="5:7">
      <c r="E392" s="26"/>
      <c r="F392" s="26"/>
      <c r="G392" s="112"/>
    </row>
    <row r="393" spans="5:7">
      <c r="E393" s="26"/>
      <c r="F393" s="26"/>
      <c r="G393" s="112"/>
    </row>
    <row r="394" spans="5:7">
      <c r="E394" s="26"/>
      <c r="F394" s="26"/>
      <c r="G394" s="112"/>
    </row>
    <row r="395" spans="5:7">
      <c r="E395" s="26"/>
      <c r="F395" s="26"/>
      <c r="G395" s="112"/>
    </row>
    <row r="396" spans="5:7">
      <c r="E396" s="26"/>
      <c r="F396" s="26"/>
      <c r="G396" s="112"/>
    </row>
    <row r="397" spans="5:7">
      <c r="E397" s="26"/>
      <c r="F397" s="26"/>
      <c r="G397" s="112"/>
    </row>
    <row r="398" spans="5:7">
      <c r="E398" s="26"/>
      <c r="F398" s="26"/>
      <c r="G398" s="112"/>
    </row>
    <row r="399" spans="5:7">
      <c r="E399" s="26"/>
      <c r="F399" s="26"/>
      <c r="G399" s="112"/>
    </row>
    <row r="400" spans="5:7">
      <c r="E400" s="26"/>
      <c r="F400" s="26"/>
      <c r="G400" s="112"/>
    </row>
    <row r="401" spans="5:7">
      <c r="E401" s="26"/>
      <c r="F401" s="26"/>
      <c r="G401" s="112"/>
    </row>
    <row r="402" spans="5:7">
      <c r="E402" s="26"/>
      <c r="F402" s="26"/>
      <c r="G402" s="112"/>
    </row>
    <row r="403" spans="5:7">
      <c r="E403" s="26"/>
      <c r="F403" s="26"/>
      <c r="G403" s="112"/>
    </row>
    <row r="404" spans="5:7">
      <c r="E404" s="26"/>
      <c r="F404" s="26"/>
      <c r="G404" s="112"/>
    </row>
    <row r="405" spans="5:7">
      <c r="E405" s="26"/>
      <c r="F405" s="26"/>
      <c r="G405" s="112"/>
    </row>
    <row r="406" spans="5:7">
      <c r="E406" s="26"/>
      <c r="F406" s="26"/>
      <c r="G406" s="112"/>
    </row>
    <row r="407" spans="5:7">
      <c r="E407" s="26"/>
      <c r="F407" s="26"/>
      <c r="G407" s="112"/>
    </row>
    <row r="408" spans="5:7">
      <c r="E408" s="26"/>
      <c r="F408" s="26"/>
      <c r="G408" s="112"/>
    </row>
    <row r="409" spans="5:7">
      <c r="E409" s="26"/>
      <c r="F409" s="26"/>
      <c r="G409" s="112"/>
    </row>
    <row r="410" spans="5:7">
      <c r="E410" s="26"/>
      <c r="F410" s="26"/>
      <c r="G410" s="112"/>
    </row>
    <row r="411" spans="5:7">
      <c r="E411" s="26"/>
      <c r="F411" s="26"/>
      <c r="G411" s="112"/>
    </row>
    <row r="412" spans="5:7">
      <c r="E412" s="26"/>
      <c r="F412" s="26"/>
      <c r="G412" s="112"/>
    </row>
    <row r="413" spans="5:7">
      <c r="E413" s="26"/>
      <c r="F413" s="26"/>
      <c r="G413" s="112"/>
    </row>
    <row r="414" spans="5:7">
      <c r="E414" s="26"/>
      <c r="F414" s="26"/>
      <c r="G414" s="112"/>
    </row>
    <row r="415" spans="5:7">
      <c r="E415" s="26"/>
      <c r="F415" s="26"/>
      <c r="G415" s="112"/>
    </row>
    <row r="416" spans="5:7">
      <c r="E416" s="26"/>
      <c r="F416" s="26"/>
      <c r="G416" s="112"/>
    </row>
    <row r="417" spans="5:7">
      <c r="E417" s="26"/>
      <c r="F417" s="26"/>
      <c r="G417" s="112"/>
    </row>
    <row r="418" spans="5:7">
      <c r="E418" s="26"/>
      <c r="F418" s="26"/>
      <c r="G418" s="112"/>
    </row>
    <row r="419" spans="5:7">
      <c r="E419" s="26"/>
      <c r="F419" s="26"/>
      <c r="G419" s="112"/>
    </row>
    <row r="420" spans="5:7">
      <c r="E420" s="26"/>
      <c r="F420" s="26"/>
      <c r="G420" s="112"/>
    </row>
    <row r="421" spans="5:7">
      <c r="E421" s="26"/>
      <c r="F421" s="26"/>
      <c r="G421" s="112"/>
    </row>
    <row r="422" spans="5:7">
      <c r="E422" s="26"/>
      <c r="F422" s="26"/>
      <c r="G422" s="112"/>
    </row>
    <row r="423" spans="5:7">
      <c r="E423" s="26"/>
      <c r="F423" s="26"/>
      <c r="G423" s="112"/>
    </row>
    <row r="424" spans="5:7">
      <c r="E424" s="26"/>
      <c r="F424" s="26"/>
      <c r="G424" s="112"/>
    </row>
    <row r="425" spans="5:7">
      <c r="E425" s="26"/>
      <c r="F425" s="26"/>
      <c r="G425" s="112"/>
    </row>
    <row r="426" spans="5:7">
      <c r="E426" s="26"/>
      <c r="F426" s="26"/>
      <c r="G426" s="112"/>
    </row>
    <row r="427" spans="5:7">
      <c r="E427" s="26"/>
      <c r="F427" s="26"/>
      <c r="G427" s="112"/>
    </row>
    <row r="428" spans="5:7">
      <c r="E428" s="26"/>
      <c r="F428" s="26"/>
      <c r="G428" s="112"/>
    </row>
    <row r="429" spans="5:7">
      <c r="E429" s="26"/>
      <c r="F429" s="26"/>
      <c r="G429" s="112"/>
    </row>
    <row r="430" spans="5:7">
      <c r="E430" s="26"/>
      <c r="F430" s="26"/>
      <c r="G430" s="112"/>
    </row>
    <row r="431" spans="5:7">
      <c r="E431" s="26"/>
      <c r="F431" s="26"/>
      <c r="G431" s="112"/>
    </row>
    <row r="432" spans="5:7">
      <c r="E432" s="26"/>
      <c r="F432" s="26"/>
      <c r="G432" s="112"/>
    </row>
    <row r="433" spans="5:7">
      <c r="E433" s="26"/>
      <c r="F433" s="26"/>
      <c r="G433" s="112"/>
    </row>
    <row r="434" spans="5:7">
      <c r="E434" s="26"/>
      <c r="F434" s="26"/>
      <c r="G434" s="112"/>
    </row>
    <row r="435" spans="5:7">
      <c r="E435" s="26"/>
      <c r="F435" s="26"/>
      <c r="G435" s="112"/>
    </row>
    <row r="436" spans="5:7">
      <c r="E436" s="26"/>
      <c r="F436" s="26"/>
      <c r="G436" s="112"/>
    </row>
    <row r="437" spans="5:7">
      <c r="E437" s="26"/>
      <c r="F437" s="26"/>
      <c r="G437" s="112"/>
    </row>
    <row r="438" spans="5:7">
      <c r="E438" s="26"/>
      <c r="F438" s="26"/>
      <c r="G438" s="112"/>
    </row>
    <row r="439" spans="5:7">
      <c r="E439" s="26"/>
      <c r="F439" s="26"/>
      <c r="G439" s="112"/>
    </row>
    <row r="440" spans="5:7">
      <c r="E440" s="26"/>
      <c r="F440" s="26"/>
      <c r="G440" s="112"/>
    </row>
    <row r="441" spans="5:7">
      <c r="E441" s="26"/>
      <c r="F441" s="26"/>
      <c r="G441" s="112"/>
    </row>
    <row r="442" spans="5:7">
      <c r="E442" s="26"/>
      <c r="F442" s="26"/>
      <c r="G442" s="112"/>
    </row>
    <row r="443" spans="5:7">
      <c r="E443" s="26"/>
      <c r="F443" s="26"/>
      <c r="G443" s="112"/>
    </row>
    <row r="444" spans="5:7">
      <c r="E444" s="26"/>
      <c r="F444" s="26"/>
      <c r="G444" s="112"/>
    </row>
    <row r="445" spans="5:7">
      <c r="E445" s="26"/>
      <c r="F445" s="26"/>
      <c r="G445" s="112"/>
    </row>
    <row r="446" spans="5:7">
      <c r="E446" s="26"/>
      <c r="F446" s="26"/>
      <c r="G446" s="112"/>
    </row>
    <row r="447" spans="5:7">
      <c r="E447" s="26"/>
      <c r="F447" s="26"/>
      <c r="G447" s="112"/>
    </row>
    <row r="448" spans="5:7">
      <c r="E448" s="26"/>
      <c r="F448" s="26"/>
      <c r="G448" s="112"/>
    </row>
    <row r="449" spans="5:7">
      <c r="E449" s="26"/>
      <c r="F449" s="26"/>
      <c r="G449" s="112"/>
    </row>
    <row r="450" spans="5:7">
      <c r="E450" s="26"/>
      <c r="F450" s="26"/>
      <c r="G450" s="112"/>
    </row>
    <row r="451" spans="5:7">
      <c r="E451" s="26"/>
      <c r="F451" s="26"/>
      <c r="G451" s="112"/>
    </row>
    <row r="452" spans="5:7">
      <c r="E452" s="26"/>
      <c r="F452" s="26"/>
      <c r="G452" s="112"/>
    </row>
    <row r="453" spans="5:7">
      <c r="E453" s="26"/>
      <c r="F453" s="26"/>
      <c r="G453" s="112"/>
    </row>
    <row r="454" spans="5:7">
      <c r="E454" s="26"/>
      <c r="F454" s="26"/>
      <c r="G454" s="112"/>
    </row>
    <row r="455" spans="5:7">
      <c r="E455" s="26"/>
      <c r="F455" s="26"/>
      <c r="G455" s="112"/>
    </row>
    <row r="456" spans="5:7">
      <c r="E456" s="26"/>
      <c r="F456" s="26"/>
      <c r="G456" s="112"/>
    </row>
    <row r="457" spans="5:7">
      <c r="E457" s="26"/>
      <c r="F457" s="26"/>
      <c r="G457" s="112"/>
    </row>
    <row r="458" spans="5:7">
      <c r="E458" s="26"/>
      <c r="F458" s="26"/>
      <c r="G458" s="112"/>
    </row>
    <row r="459" spans="5:7">
      <c r="E459" s="26"/>
      <c r="F459" s="26"/>
      <c r="G459" s="112"/>
    </row>
    <row r="460" spans="5:7">
      <c r="E460" s="26"/>
      <c r="F460" s="26"/>
      <c r="G460" s="112"/>
    </row>
    <row r="461" spans="5:7">
      <c r="E461" s="26"/>
      <c r="F461" s="26"/>
      <c r="G461" s="112"/>
    </row>
    <row r="462" spans="5:7">
      <c r="E462" s="26"/>
      <c r="F462" s="26"/>
      <c r="G462" s="112"/>
    </row>
    <row r="463" spans="5:7">
      <c r="E463" s="26"/>
      <c r="F463" s="26"/>
      <c r="G463" s="112"/>
    </row>
    <row r="464" spans="5:7">
      <c r="E464" s="26"/>
      <c r="F464" s="26"/>
      <c r="G464" s="112"/>
    </row>
    <row r="465" spans="5:7">
      <c r="E465" s="26"/>
      <c r="F465" s="26"/>
      <c r="G465" s="112"/>
    </row>
    <row r="466" spans="5:7">
      <c r="E466" s="26"/>
      <c r="F466" s="26"/>
      <c r="G466" s="112"/>
    </row>
    <row r="467" spans="5:7">
      <c r="E467" s="26"/>
      <c r="F467" s="26"/>
      <c r="G467" s="112"/>
    </row>
    <row r="468" spans="5:7">
      <c r="E468" s="26"/>
      <c r="F468" s="26"/>
      <c r="G468" s="112"/>
    </row>
    <row r="469" spans="5:7">
      <c r="E469" s="26"/>
      <c r="F469" s="26"/>
      <c r="G469" s="112"/>
    </row>
    <row r="470" spans="5:7">
      <c r="E470" s="26"/>
      <c r="F470" s="26"/>
      <c r="G470" s="112"/>
    </row>
    <row r="471" spans="5:7">
      <c r="E471" s="26"/>
      <c r="F471" s="26"/>
      <c r="G471" s="112"/>
    </row>
    <row r="472" spans="5:7">
      <c r="E472" s="26"/>
      <c r="F472" s="26"/>
      <c r="G472" s="112"/>
    </row>
    <row r="473" spans="5:7">
      <c r="E473" s="26"/>
      <c r="F473" s="26"/>
      <c r="G473" s="112"/>
    </row>
    <row r="474" spans="5:7">
      <c r="E474" s="26"/>
      <c r="F474" s="26"/>
      <c r="G474" s="112"/>
    </row>
    <row r="475" spans="5:7">
      <c r="E475" s="26"/>
      <c r="F475" s="26"/>
      <c r="G475" s="112"/>
    </row>
    <row r="476" spans="5:7">
      <c r="E476" s="26"/>
      <c r="F476" s="26"/>
      <c r="G476" s="112"/>
    </row>
    <row r="477" spans="5:7">
      <c r="E477" s="26"/>
      <c r="F477" s="26"/>
      <c r="G477" s="112"/>
    </row>
    <row r="478" spans="5:7">
      <c r="E478" s="26"/>
      <c r="F478" s="26"/>
      <c r="G478" s="112"/>
    </row>
    <row r="479" spans="5:7">
      <c r="E479" s="26"/>
      <c r="F479" s="26"/>
      <c r="G479" s="112"/>
    </row>
    <row r="480" spans="5:7">
      <c r="E480" s="26"/>
      <c r="F480" s="26"/>
      <c r="G480" s="112"/>
    </row>
    <row r="481" spans="5:7">
      <c r="E481" s="26"/>
      <c r="F481" s="26"/>
      <c r="G481" s="112"/>
    </row>
    <row r="482" spans="5:7">
      <c r="E482" s="26"/>
      <c r="F482" s="26"/>
      <c r="G482" s="112"/>
    </row>
    <row r="483" spans="5:7">
      <c r="E483" s="26"/>
      <c r="F483" s="26"/>
      <c r="G483" s="112"/>
    </row>
    <row r="484" spans="5:7">
      <c r="E484" s="26"/>
      <c r="F484" s="26"/>
      <c r="G484" s="112"/>
    </row>
    <row r="485" spans="5:7">
      <c r="E485" s="26"/>
      <c r="F485" s="26"/>
      <c r="G485" s="112"/>
    </row>
    <row r="486" spans="5:7">
      <c r="E486" s="26"/>
      <c r="F486" s="26"/>
      <c r="G486" s="112"/>
    </row>
    <row r="487" spans="5:7">
      <c r="E487" s="26"/>
      <c r="F487" s="26"/>
      <c r="G487" s="112"/>
    </row>
    <row r="488" spans="5:7">
      <c r="E488" s="26"/>
      <c r="F488" s="26"/>
      <c r="G488" s="112"/>
    </row>
    <row r="489" spans="5:7">
      <c r="E489" s="26"/>
      <c r="F489" s="26"/>
      <c r="G489" s="112"/>
    </row>
    <row r="490" spans="5:7">
      <c r="E490" s="26"/>
      <c r="F490" s="26"/>
      <c r="G490" s="112"/>
    </row>
    <row r="491" spans="5:7">
      <c r="E491" s="26"/>
      <c r="F491" s="26"/>
      <c r="G491" s="112"/>
    </row>
    <row r="492" spans="5:7">
      <c r="E492" s="26"/>
      <c r="F492" s="26"/>
      <c r="G492" s="112"/>
    </row>
    <row r="493" spans="5:7">
      <c r="E493" s="26"/>
      <c r="F493" s="26"/>
      <c r="G493" s="112"/>
    </row>
    <row r="494" spans="5:7">
      <c r="E494" s="26"/>
      <c r="F494" s="26"/>
      <c r="G494" s="112"/>
    </row>
    <row r="495" spans="5:7">
      <c r="E495" s="26"/>
      <c r="F495" s="26"/>
      <c r="G495" s="112"/>
    </row>
    <row r="496" spans="5:7">
      <c r="E496" s="26"/>
      <c r="F496" s="26"/>
      <c r="G496" s="112"/>
    </row>
    <row r="497" spans="5:7">
      <c r="E497" s="26"/>
      <c r="F497" s="26"/>
      <c r="G497" s="112"/>
    </row>
    <row r="498" spans="5:7">
      <c r="E498" s="26"/>
      <c r="F498" s="26"/>
      <c r="G498" s="112"/>
    </row>
    <row r="499" spans="5:7">
      <c r="E499" s="26"/>
      <c r="F499" s="26"/>
      <c r="G499" s="112"/>
    </row>
    <row r="500" spans="5:7">
      <c r="E500" s="26"/>
      <c r="F500" s="26"/>
      <c r="G500" s="112"/>
    </row>
    <row r="501" spans="5:7">
      <c r="E501" s="26"/>
      <c r="F501" s="26"/>
      <c r="G501" s="112"/>
    </row>
    <row r="502" spans="5:7">
      <c r="E502" s="26"/>
      <c r="F502" s="26"/>
      <c r="G502" s="112"/>
    </row>
    <row r="503" spans="5:7">
      <c r="E503" s="26"/>
      <c r="F503" s="26"/>
      <c r="G503" s="112"/>
    </row>
    <row r="504" spans="5:7">
      <c r="E504" s="26"/>
      <c r="F504" s="26"/>
      <c r="G504" s="112"/>
    </row>
    <row r="505" spans="5:7">
      <c r="E505" s="26"/>
      <c r="F505" s="26"/>
      <c r="G505" s="112"/>
    </row>
    <row r="506" spans="5:7">
      <c r="E506" s="26"/>
      <c r="F506" s="26"/>
      <c r="G506" s="112"/>
    </row>
    <row r="507" spans="5:7">
      <c r="E507" s="26"/>
      <c r="F507" s="26"/>
      <c r="G507" s="112"/>
    </row>
    <row r="508" spans="5:7">
      <c r="E508" s="26"/>
      <c r="F508" s="26"/>
      <c r="G508" s="112"/>
    </row>
    <row r="509" spans="5:7">
      <c r="E509" s="26"/>
      <c r="F509" s="26"/>
      <c r="G509" s="112"/>
    </row>
    <row r="510" spans="5:7">
      <c r="E510" s="26"/>
      <c r="F510" s="26"/>
      <c r="G510" s="112"/>
    </row>
    <row r="511" spans="5:7">
      <c r="E511" s="26"/>
      <c r="F511" s="26"/>
      <c r="G511" s="112"/>
    </row>
    <row r="512" spans="5:7">
      <c r="E512" s="26"/>
      <c r="F512" s="26"/>
      <c r="G512" s="112"/>
    </row>
    <row r="513" spans="5:7">
      <c r="E513" s="26"/>
      <c r="F513" s="26"/>
      <c r="G513" s="112"/>
    </row>
    <row r="514" spans="5:7">
      <c r="E514" s="26"/>
      <c r="F514" s="26"/>
      <c r="G514" s="112"/>
    </row>
    <row r="515" spans="5:7">
      <c r="E515" s="26"/>
      <c r="F515" s="26"/>
      <c r="G515" s="112"/>
    </row>
    <row r="516" spans="5:7">
      <c r="E516" s="26"/>
      <c r="F516" s="26"/>
      <c r="G516" s="112"/>
    </row>
    <row r="517" spans="5:7">
      <c r="E517" s="26"/>
      <c r="F517" s="26"/>
      <c r="G517" s="112"/>
    </row>
    <row r="518" spans="5:7">
      <c r="E518" s="26"/>
      <c r="F518" s="26"/>
      <c r="G518" s="112"/>
    </row>
    <row r="519" spans="5:7">
      <c r="E519" s="26"/>
      <c r="F519" s="26"/>
      <c r="G519" s="112"/>
    </row>
    <row r="520" spans="5:7">
      <c r="E520" s="26"/>
      <c r="F520" s="26"/>
      <c r="G520" s="112"/>
    </row>
    <row r="521" spans="5:7">
      <c r="E521" s="26"/>
      <c r="F521" s="26"/>
      <c r="G521" s="112"/>
    </row>
    <row r="522" spans="5:7">
      <c r="E522" s="26"/>
      <c r="F522" s="26"/>
      <c r="G522" s="112"/>
    </row>
    <row r="523" spans="5:7">
      <c r="E523" s="26"/>
      <c r="F523" s="26"/>
      <c r="G523" s="112"/>
    </row>
    <row r="524" spans="5:7">
      <c r="E524" s="26"/>
      <c r="F524" s="26"/>
      <c r="G524" s="112"/>
    </row>
    <row r="525" spans="5:7">
      <c r="E525" s="26"/>
      <c r="F525" s="26"/>
      <c r="G525" s="112"/>
    </row>
    <row r="526" spans="5:7">
      <c r="E526" s="26"/>
      <c r="F526" s="26"/>
      <c r="G526" s="112"/>
    </row>
    <row r="527" spans="5:7">
      <c r="E527" s="26"/>
      <c r="F527" s="26"/>
      <c r="G527" s="112"/>
    </row>
    <row r="528" spans="5:7">
      <c r="E528" s="26"/>
      <c r="F528" s="26"/>
      <c r="G528" s="112"/>
    </row>
    <row r="529" spans="5:7">
      <c r="E529" s="26"/>
      <c r="F529" s="26"/>
      <c r="G529" s="112"/>
    </row>
    <row r="530" spans="5:7">
      <c r="E530" s="26"/>
      <c r="F530" s="26"/>
      <c r="G530" s="112"/>
    </row>
    <row r="531" spans="5:7">
      <c r="E531" s="26"/>
      <c r="F531" s="26"/>
      <c r="G531" s="112"/>
    </row>
    <row r="532" spans="5:7">
      <c r="E532" s="26"/>
      <c r="F532" s="26"/>
      <c r="G532" s="112"/>
    </row>
    <row r="533" spans="5:7">
      <c r="E533" s="26"/>
      <c r="F533" s="26"/>
      <c r="G533" s="112"/>
    </row>
    <row r="534" spans="5:7">
      <c r="E534" s="26"/>
      <c r="F534" s="26"/>
      <c r="G534" s="112"/>
    </row>
    <row r="535" spans="5:7">
      <c r="E535" s="26"/>
      <c r="F535" s="26"/>
      <c r="G535" s="112"/>
    </row>
    <row r="536" spans="5:7">
      <c r="E536" s="26"/>
      <c r="F536" s="26"/>
      <c r="G536" s="112"/>
    </row>
    <row r="537" spans="5:7">
      <c r="E537" s="26"/>
      <c r="F537" s="26"/>
      <c r="G537" s="112"/>
    </row>
    <row r="538" spans="5:7">
      <c r="E538" s="26"/>
      <c r="F538" s="26"/>
      <c r="G538" s="112"/>
    </row>
    <row r="539" spans="5:7">
      <c r="E539" s="26"/>
      <c r="F539" s="26"/>
      <c r="G539" s="112"/>
    </row>
    <row r="540" spans="5:7">
      <c r="E540" s="26"/>
      <c r="F540" s="26"/>
      <c r="G540" s="112"/>
    </row>
    <row r="541" spans="5:7">
      <c r="E541" s="26"/>
      <c r="F541" s="26"/>
      <c r="G541" s="112"/>
    </row>
    <row r="542" spans="5:7">
      <c r="E542" s="26"/>
      <c r="F542" s="26"/>
      <c r="G542" s="112"/>
    </row>
    <row r="543" spans="5:7">
      <c r="E543" s="26"/>
      <c r="F543" s="26"/>
      <c r="G543" s="112"/>
    </row>
    <row r="544" spans="5:7">
      <c r="E544" s="26"/>
      <c r="F544" s="26"/>
      <c r="G544" s="112"/>
    </row>
    <row r="545" spans="5:7">
      <c r="E545" s="26"/>
      <c r="F545" s="26"/>
      <c r="G545" s="112"/>
    </row>
    <row r="546" spans="5:7">
      <c r="E546" s="26"/>
      <c r="F546" s="26"/>
      <c r="G546" s="112"/>
    </row>
    <row r="547" spans="5:7">
      <c r="E547" s="26"/>
      <c r="F547" s="26"/>
      <c r="G547" s="112"/>
    </row>
    <row r="548" spans="5:7">
      <c r="E548" s="26"/>
      <c r="F548" s="26"/>
      <c r="G548" s="112"/>
    </row>
    <row r="549" spans="5:7">
      <c r="E549" s="26"/>
      <c r="F549" s="26"/>
      <c r="G549" s="112"/>
    </row>
    <row r="550" spans="5:7">
      <c r="E550" s="26"/>
      <c r="F550" s="26"/>
      <c r="G550" s="112"/>
    </row>
    <row r="551" spans="5:7">
      <c r="E551" s="26"/>
      <c r="F551" s="26"/>
      <c r="G551" s="112"/>
    </row>
    <row r="552" spans="5:7">
      <c r="E552" s="26"/>
      <c r="F552" s="26"/>
      <c r="G552" s="112"/>
    </row>
    <row r="553" spans="5:7">
      <c r="E553" s="26"/>
      <c r="F553" s="26"/>
      <c r="G553" s="112"/>
    </row>
    <row r="554" spans="5:7">
      <c r="E554" s="26"/>
      <c r="F554" s="26"/>
      <c r="G554" s="112"/>
    </row>
    <row r="555" spans="5:7">
      <c r="E555" s="26"/>
      <c r="F555" s="26"/>
      <c r="G555" s="112"/>
    </row>
    <row r="556" spans="5:7">
      <c r="E556" s="26"/>
      <c r="F556" s="26"/>
      <c r="G556" s="112"/>
    </row>
    <row r="557" spans="5:7">
      <c r="E557" s="26"/>
      <c r="F557" s="26"/>
      <c r="G557" s="112"/>
    </row>
    <row r="558" spans="5:7">
      <c r="E558" s="26"/>
      <c r="F558" s="26"/>
      <c r="G558" s="112"/>
    </row>
    <row r="559" spans="5:7">
      <c r="E559" s="26"/>
      <c r="F559" s="26"/>
      <c r="G559" s="112"/>
    </row>
    <row r="560" spans="5:7">
      <c r="E560" s="26"/>
      <c r="F560" s="26"/>
      <c r="G560" s="112"/>
    </row>
    <row r="561" spans="5:7">
      <c r="E561" s="26"/>
      <c r="F561" s="26"/>
      <c r="G561" s="112"/>
    </row>
    <row r="562" spans="5:7">
      <c r="E562" s="26"/>
      <c r="F562" s="26"/>
      <c r="G562" s="112"/>
    </row>
    <row r="563" spans="5:7">
      <c r="E563" s="26"/>
      <c r="F563" s="26"/>
      <c r="G563" s="112"/>
    </row>
    <row r="564" spans="5:7">
      <c r="E564" s="26"/>
      <c r="F564" s="26"/>
      <c r="G564" s="112"/>
    </row>
    <row r="565" spans="5:7">
      <c r="E565" s="26"/>
      <c r="F565" s="26"/>
      <c r="G565" s="112"/>
    </row>
    <row r="566" spans="5:7">
      <c r="E566" s="26"/>
      <c r="F566" s="26"/>
      <c r="G566" s="112"/>
    </row>
    <row r="567" spans="5:7">
      <c r="E567" s="26"/>
      <c r="F567" s="26"/>
      <c r="G567" s="112"/>
    </row>
    <row r="568" spans="5:7">
      <c r="E568" s="26"/>
      <c r="F568" s="26"/>
      <c r="G568" s="112"/>
    </row>
    <row r="569" spans="5:7">
      <c r="E569" s="26"/>
      <c r="F569" s="26"/>
      <c r="G569" s="112"/>
    </row>
    <row r="570" spans="5:7">
      <c r="E570" s="26"/>
      <c r="F570" s="26"/>
      <c r="G570" s="112"/>
    </row>
    <row r="571" spans="5:7">
      <c r="E571" s="26"/>
      <c r="F571" s="26"/>
      <c r="G571" s="112"/>
    </row>
    <row r="572" spans="5:7">
      <c r="E572" s="26"/>
      <c r="F572" s="26"/>
      <c r="G572" s="112"/>
    </row>
    <row r="573" spans="5:7">
      <c r="E573" s="26"/>
      <c r="F573" s="26"/>
      <c r="G573" s="112"/>
    </row>
    <row r="574" spans="5:7">
      <c r="E574" s="26"/>
      <c r="F574" s="26"/>
      <c r="G574" s="112"/>
    </row>
    <row r="575" spans="5:7">
      <c r="E575" s="26"/>
      <c r="F575" s="26"/>
      <c r="G575" s="112"/>
    </row>
    <row r="576" spans="5:7">
      <c r="E576" s="26"/>
      <c r="F576" s="26"/>
      <c r="G576" s="112"/>
    </row>
    <row r="577" spans="5:7">
      <c r="E577" s="26"/>
      <c r="F577" s="26"/>
      <c r="G577" s="112"/>
    </row>
    <row r="578" spans="5:7">
      <c r="E578" s="26"/>
      <c r="F578" s="26"/>
      <c r="G578" s="112"/>
    </row>
    <row r="579" spans="5:7">
      <c r="E579" s="26"/>
      <c r="F579" s="26"/>
      <c r="G579" s="112"/>
    </row>
    <row r="580" spans="5:7">
      <c r="E580" s="26"/>
      <c r="F580" s="26"/>
      <c r="G580" s="112"/>
    </row>
    <row r="581" spans="5:7">
      <c r="E581" s="26"/>
      <c r="F581" s="26"/>
      <c r="G581" s="112"/>
    </row>
    <row r="582" spans="5:7">
      <c r="E582" s="26"/>
      <c r="F582" s="26"/>
      <c r="G582" s="112"/>
    </row>
    <row r="583" spans="5:7">
      <c r="E583" s="26"/>
      <c r="F583" s="26"/>
      <c r="G583" s="112"/>
    </row>
    <row r="584" spans="5:7">
      <c r="E584" s="26"/>
      <c r="F584" s="26"/>
      <c r="G584" s="112"/>
    </row>
    <row r="585" spans="5:7">
      <c r="E585" s="26"/>
      <c r="F585" s="26"/>
      <c r="G585" s="112"/>
    </row>
    <row r="586" spans="5:7">
      <c r="E586" s="26"/>
      <c r="F586" s="26"/>
      <c r="G586" s="112"/>
    </row>
    <row r="587" spans="5:7">
      <c r="E587" s="26"/>
      <c r="F587" s="26"/>
      <c r="G587" s="112"/>
    </row>
    <row r="588" spans="5:7">
      <c r="E588" s="26"/>
      <c r="F588" s="26"/>
      <c r="G588" s="112"/>
    </row>
    <row r="589" spans="5:7">
      <c r="E589" s="26"/>
      <c r="F589" s="26"/>
      <c r="G589" s="112"/>
    </row>
    <row r="590" spans="5:7">
      <c r="E590" s="26"/>
      <c r="F590" s="26"/>
      <c r="G590" s="112"/>
    </row>
    <row r="591" spans="5:7">
      <c r="E591" s="26"/>
      <c r="F591" s="26"/>
      <c r="G591" s="112"/>
    </row>
    <row r="592" spans="5:7">
      <c r="E592" s="26"/>
      <c r="F592" s="26"/>
      <c r="G592" s="112"/>
    </row>
    <row r="593" spans="5:7">
      <c r="E593" s="26"/>
      <c r="F593" s="26"/>
      <c r="G593" s="112"/>
    </row>
    <row r="594" spans="5:7">
      <c r="E594" s="26"/>
      <c r="F594" s="26"/>
      <c r="G594" s="112"/>
    </row>
    <row r="595" spans="5:7">
      <c r="E595" s="26"/>
      <c r="F595" s="26"/>
      <c r="G595" s="112"/>
    </row>
    <row r="596" spans="5:7">
      <c r="E596" s="26"/>
      <c r="F596" s="26"/>
      <c r="G596" s="112"/>
    </row>
    <row r="597" spans="5:7">
      <c r="E597" s="26"/>
      <c r="F597" s="26"/>
      <c r="G597" s="112"/>
    </row>
    <row r="598" spans="5:7">
      <c r="E598" s="26"/>
      <c r="F598" s="26"/>
      <c r="G598" s="112"/>
    </row>
    <row r="599" spans="5:7">
      <c r="E599" s="26"/>
      <c r="F599" s="26"/>
      <c r="G599" s="112"/>
    </row>
    <row r="600" spans="5:7">
      <c r="E600" s="26"/>
      <c r="F600" s="26"/>
      <c r="G600" s="112"/>
    </row>
    <row r="601" spans="5:7">
      <c r="E601" s="26"/>
      <c r="F601" s="26"/>
      <c r="G601" s="112"/>
    </row>
    <row r="602" spans="5:7">
      <c r="E602" s="26"/>
      <c r="F602" s="26"/>
      <c r="G602" s="112"/>
    </row>
    <row r="603" spans="5:7">
      <c r="E603" s="26"/>
      <c r="F603" s="26"/>
      <c r="G603" s="112"/>
    </row>
    <row r="604" spans="5:7">
      <c r="E604" s="26"/>
      <c r="F604" s="26"/>
      <c r="G604" s="112"/>
    </row>
    <row r="605" spans="5:7">
      <c r="E605" s="26"/>
      <c r="F605" s="26"/>
      <c r="G605" s="112"/>
    </row>
    <row r="606" spans="5:7">
      <c r="E606" s="26"/>
      <c r="F606" s="26"/>
      <c r="G606" s="112"/>
    </row>
    <row r="607" spans="5:7">
      <c r="E607" s="26"/>
      <c r="F607" s="26"/>
      <c r="G607" s="112"/>
    </row>
    <row r="608" spans="5:7">
      <c r="E608" s="26"/>
      <c r="F608" s="26"/>
      <c r="G608" s="112"/>
    </row>
    <row r="609" spans="5:7">
      <c r="E609" s="26"/>
      <c r="F609" s="26"/>
      <c r="G609" s="112"/>
    </row>
    <row r="610" spans="5:7">
      <c r="E610" s="26"/>
      <c r="F610" s="26"/>
      <c r="G610" s="112"/>
    </row>
    <row r="611" spans="5:7">
      <c r="E611" s="26"/>
      <c r="F611" s="26"/>
      <c r="G611" s="112"/>
    </row>
    <row r="612" spans="5:7">
      <c r="E612" s="26"/>
      <c r="F612" s="26"/>
      <c r="G612" s="112"/>
    </row>
    <row r="613" spans="5:7">
      <c r="E613" s="26"/>
      <c r="F613" s="26"/>
      <c r="G613" s="112"/>
    </row>
    <row r="614" spans="5:7">
      <c r="E614" s="26"/>
      <c r="F614" s="26"/>
      <c r="G614" s="112"/>
    </row>
    <row r="615" spans="5:7">
      <c r="E615" s="26"/>
      <c r="F615" s="26"/>
      <c r="G615" s="112"/>
    </row>
    <row r="616" spans="5:7">
      <c r="E616" s="26"/>
      <c r="F616" s="26"/>
      <c r="G616" s="112"/>
    </row>
    <row r="617" spans="5:7">
      <c r="E617" s="26"/>
      <c r="F617" s="26"/>
      <c r="G617" s="112"/>
    </row>
    <row r="618" spans="5:7">
      <c r="E618" s="26"/>
      <c r="F618" s="26"/>
      <c r="G618" s="112"/>
    </row>
    <row r="619" spans="5:7">
      <c r="E619" s="26"/>
      <c r="F619" s="26"/>
      <c r="G619" s="112"/>
    </row>
    <row r="620" spans="5:7">
      <c r="E620" s="26"/>
      <c r="F620" s="26"/>
      <c r="G620" s="112"/>
    </row>
    <row r="621" spans="5:7">
      <c r="E621" s="26"/>
      <c r="F621" s="26"/>
      <c r="G621" s="112"/>
    </row>
    <row r="622" spans="5:7">
      <c r="E622" s="26"/>
      <c r="F622" s="26"/>
      <c r="G622" s="112"/>
    </row>
    <row r="623" spans="5:7">
      <c r="E623" s="26"/>
      <c r="F623" s="26"/>
      <c r="G623" s="112"/>
    </row>
    <row r="624" spans="5:7">
      <c r="E624" s="26"/>
      <c r="F624" s="26"/>
      <c r="G624" s="112"/>
    </row>
    <row r="625" spans="5:7">
      <c r="E625" s="26"/>
      <c r="F625" s="26"/>
      <c r="G625" s="112"/>
    </row>
    <row r="626" spans="5:7">
      <c r="E626" s="26"/>
      <c r="F626" s="26"/>
      <c r="G626" s="112"/>
    </row>
    <row r="627" spans="5:7">
      <c r="E627" s="26"/>
      <c r="F627" s="26"/>
      <c r="G627" s="112"/>
    </row>
    <row r="628" spans="5:7">
      <c r="E628" s="26"/>
      <c r="F628" s="26"/>
      <c r="G628" s="112"/>
    </row>
    <row r="629" spans="5:7">
      <c r="E629" s="26"/>
      <c r="F629" s="26"/>
      <c r="G629" s="112"/>
    </row>
    <row r="630" spans="5:7">
      <c r="E630" s="26"/>
      <c r="F630" s="26"/>
      <c r="G630" s="112"/>
    </row>
    <row r="631" spans="5:7">
      <c r="E631" s="26"/>
      <c r="F631" s="26"/>
      <c r="G631" s="112"/>
    </row>
    <row r="632" spans="5:7">
      <c r="E632" s="26"/>
      <c r="F632" s="26"/>
      <c r="G632" s="112"/>
    </row>
    <row r="633" spans="5:7">
      <c r="E633" s="26"/>
      <c r="F633" s="26"/>
      <c r="G633" s="112"/>
    </row>
    <row r="634" spans="5:7">
      <c r="E634" s="26"/>
      <c r="F634" s="26"/>
      <c r="G634" s="112"/>
    </row>
    <row r="635" spans="5:7">
      <c r="E635" s="26"/>
      <c r="F635" s="26"/>
      <c r="G635" s="112"/>
    </row>
    <row r="636" spans="5:7">
      <c r="E636" s="26"/>
      <c r="F636" s="26"/>
      <c r="G636" s="112"/>
    </row>
    <row r="637" spans="5:7">
      <c r="E637" s="26"/>
      <c r="F637" s="26"/>
      <c r="G637" s="112"/>
    </row>
    <row r="638" spans="5:7">
      <c r="E638" s="26"/>
      <c r="F638" s="26"/>
      <c r="G638" s="112"/>
    </row>
    <row r="639" spans="5:7">
      <c r="E639" s="26"/>
      <c r="F639" s="26"/>
      <c r="G639" s="112"/>
    </row>
    <row r="640" spans="5:7">
      <c r="E640" s="26"/>
      <c r="F640" s="26"/>
      <c r="G640" s="112"/>
    </row>
    <row r="641" spans="5:7">
      <c r="E641" s="26"/>
      <c r="F641" s="26"/>
      <c r="G641" s="112"/>
    </row>
    <row r="642" spans="5:7">
      <c r="E642" s="26"/>
      <c r="F642" s="26"/>
      <c r="G642" s="112"/>
    </row>
    <row r="643" spans="5:7">
      <c r="E643" s="26"/>
      <c r="F643" s="26"/>
      <c r="G643" s="112"/>
    </row>
    <row r="644" spans="5:7">
      <c r="E644" s="26"/>
      <c r="F644" s="26"/>
      <c r="G644" s="112"/>
    </row>
    <row r="645" spans="5:7">
      <c r="E645" s="26"/>
      <c r="F645" s="26"/>
      <c r="G645" s="112"/>
    </row>
    <row r="646" spans="5:7">
      <c r="E646" s="26"/>
      <c r="F646" s="26"/>
      <c r="G646" s="112"/>
    </row>
    <row r="647" spans="5:7">
      <c r="E647" s="26"/>
      <c r="F647" s="26"/>
      <c r="G647" s="112"/>
    </row>
    <row r="648" spans="5:7">
      <c r="E648" s="26"/>
      <c r="F648" s="26"/>
      <c r="G648" s="112"/>
    </row>
    <row r="649" spans="5:7">
      <c r="E649" s="26"/>
      <c r="F649" s="26"/>
      <c r="G649" s="112"/>
    </row>
    <row r="650" spans="5:7">
      <c r="E650" s="26"/>
      <c r="F650" s="26"/>
      <c r="G650" s="112"/>
    </row>
    <row r="651" spans="5:7">
      <c r="E651" s="26"/>
      <c r="F651" s="26"/>
      <c r="G651" s="112"/>
    </row>
    <row r="652" spans="5:7">
      <c r="E652" s="26"/>
      <c r="F652" s="26"/>
      <c r="G652" s="112"/>
    </row>
    <row r="653" spans="5:7">
      <c r="E653" s="26"/>
      <c r="F653" s="26"/>
      <c r="G653" s="112"/>
    </row>
    <row r="654" spans="5:7">
      <c r="E654" s="26"/>
      <c r="F654" s="26"/>
      <c r="G654" s="112"/>
    </row>
    <row r="655" spans="5:7">
      <c r="E655" s="26"/>
      <c r="F655" s="26"/>
      <c r="G655" s="112"/>
    </row>
    <row r="656" spans="5:7">
      <c r="E656" s="26"/>
      <c r="F656" s="26"/>
      <c r="G656" s="112"/>
    </row>
    <row r="657" spans="5:7">
      <c r="E657" s="26"/>
      <c r="F657" s="26"/>
      <c r="G657" s="112"/>
    </row>
    <row r="658" spans="5:7">
      <c r="E658" s="26"/>
      <c r="F658" s="26"/>
      <c r="G658" s="112"/>
    </row>
    <row r="659" spans="5:7">
      <c r="E659" s="26"/>
      <c r="F659" s="26"/>
      <c r="G659" s="112"/>
    </row>
    <row r="660" spans="5:7">
      <c r="E660" s="26"/>
      <c r="F660" s="26"/>
      <c r="G660" s="112"/>
    </row>
    <row r="661" spans="5:7">
      <c r="E661" s="26"/>
      <c r="F661" s="26"/>
      <c r="G661" s="112"/>
    </row>
    <row r="662" spans="5:7">
      <c r="E662" s="26"/>
      <c r="F662" s="26"/>
      <c r="G662" s="112"/>
    </row>
    <row r="663" spans="5:7">
      <c r="E663" s="26"/>
      <c r="F663" s="26"/>
      <c r="G663" s="112"/>
    </row>
    <row r="664" spans="5:7">
      <c r="E664" s="26"/>
      <c r="F664" s="26"/>
      <c r="G664" s="112"/>
    </row>
    <row r="665" spans="5:7">
      <c r="E665" s="26"/>
      <c r="F665" s="26"/>
      <c r="G665" s="112"/>
    </row>
    <row r="666" spans="5:7">
      <c r="E666" s="26"/>
      <c r="F666" s="26"/>
      <c r="G666" s="112"/>
    </row>
    <row r="667" spans="5:7">
      <c r="E667" s="26"/>
      <c r="F667" s="26"/>
      <c r="G667" s="112"/>
    </row>
    <row r="668" spans="5:7">
      <c r="E668" s="26"/>
      <c r="F668" s="26"/>
      <c r="G668" s="112"/>
    </row>
    <row r="669" spans="5:7">
      <c r="E669" s="26"/>
      <c r="F669" s="26"/>
      <c r="G669" s="112"/>
    </row>
    <row r="670" spans="5:7">
      <c r="E670" s="26"/>
      <c r="F670" s="26"/>
      <c r="G670" s="112"/>
    </row>
    <row r="671" spans="5:7">
      <c r="E671" s="26"/>
      <c r="F671" s="26"/>
      <c r="G671" s="112"/>
    </row>
    <row r="672" spans="5:7">
      <c r="E672" s="26"/>
      <c r="F672" s="26"/>
      <c r="G672" s="112"/>
    </row>
    <row r="673" spans="5:7">
      <c r="E673" s="26"/>
      <c r="F673" s="26"/>
      <c r="G673" s="112"/>
    </row>
    <row r="674" spans="5:7">
      <c r="E674" s="26"/>
      <c r="F674" s="26"/>
      <c r="G674" s="112"/>
    </row>
    <row r="675" spans="5:7">
      <c r="E675" s="26"/>
      <c r="F675" s="26"/>
      <c r="G675" s="112"/>
    </row>
    <row r="676" spans="5:7">
      <c r="E676" s="26"/>
      <c r="F676" s="26"/>
      <c r="G676" s="112"/>
    </row>
    <row r="677" spans="5:7">
      <c r="E677" s="26"/>
      <c r="F677" s="26"/>
      <c r="G677" s="112"/>
    </row>
    <row r="678" spans="5:7">
      <c r="E678" s="26"/>
      <c r="F678" s="26"/>
      <c r="G678" s="112"/>
    </row>
    <row r="679" spans="5:7">
      <c r="E679" s="26"/>
      <c r="F679" s="26"/>
      <c r="G679" s="112"/>
    </row>
    <row r="680" spans="5:7">
      <c r="E680" s="26"/>
      <c r="F680" s="26"/>
      <c r="G680" s="112"/>
    </row>
    <row r="681" spans="5:7">
      <c r="E681" s="26"/>
      <c r="F681" s="26"/>
      <c r="G681" s="112"/>
    </row>
    <row r="682" spans="5:7">
      <c r="E682" s="26"/>
      <c r="F682" s="26"/>
      <c r="G682" s="112"/>
    </row>
    <row r="683" spans="5:7">
      <c r="E683" s="26"/>
      <c r="F683" s="26"/>
      <c r="G683" s="112"/>
    </row>
    <row r="684" spans="5:7">
      <c r="E684" s="26"/>
      <c r="F684" s="26"/>
      <c r="G684" s="112"/>
    </row>
    <row r="685" spans="5:7">
      <c r="E685" s="26"/>
      <c r="F685" s="26"/>
      <c r="G685" s="112"/>
    </row>
    <row r="686" spans="5:7">
      <c r="E686" s="26"/>
      <c r="F686" s="26"/>
      <c r="G686" s="112"/>
    </row>
    <row r="687" spans="5:7">
      <c r="E687" s="26"/>
      <c r="F687" s="26"/>
      <c r="G687" s="112"/>
    </row>
    <row r="688" spans="5:7">
      <c r="E688" s="26"/>
      <c r="F688" s="26"/>
      <c r="G688" s="112"/>
    </row>
    <row r="689" spans="5:7">
      <c r="E689" s="26"/>
      <c r="F689" s="26"/>
      <c r="G689" s="112"/>
    </row>
    <row r="690" spans="5:7">
      <c r="E690" s="26"/>
      <c r="F690" s="26"/>
      <c r="G690" s="112"/>
    </row>
    <row r="691" spans="5:7">
      <c r="E691" s="26"/>
      <c r="F691" s="26"/>
      <c r="G691" s="112"/>
    </row>
    <row r="692" spans="5:7">
      <c r="E692" s="26"/>
      <c r="F692" s="26"/>
      <c r="G692" s="112"/>
    </row>
    <row r="693" spans="5:7">
      <c r="E693" s="26"/>
      <c r="F693" s="26"/>
      <c r="G693" s="112"/>
    </row>
    <row r="694" spans="5:7">
      <c r="E694" s="26"/>
      <c r="F694" s="26"/>
      <c r="G694" s="112"/>
    </row>
    <row r="695" spans="5:7">
      <c r="E695" s="26"/>
      <c r="F695" s="26"/>
      <c r="G695" s="112"/>
    </row>
    <row r="696" spans="5:7">
      <c r="E696" s="26"/>
      <c r="F696" s="26"/>
      <c r="G696" s="112"/>
    </row>
    <row r="697" spans="5:7">
      <c r="E697" s="26"/>
      <c r="F697" s="26"/>
      <c r="G697" s="112"/>
    </row>
    <row r="698" spans="5:7">
      <c r="E698" s="26"/>
      <c r="F698" s="26"/>
      <c r="G698" s="112"/>
    </row>
    <row r="699" spans="5:7">
      <c r="E699" s="26"/>
      <c r="F699" s="26"/>
      <c r="G699" s="112"/>
    </row>
    <row r="700" spans="5:7">
      <c r="E700" s="26"/>
      <c r="F700" s="26"/>
      <c r="G700" s="112"/>
    </row>
    <row r="701" spans="5:7">
      <c r="E701" s="26"/>
      <c r="F701" s="26"/>
      <c r="G701" s="112"/>
    </row>
    <row r="702" spans="5:7">
      <c r="E702" s="26"/>
      <c r="F702" s="26"/>
      <c r="G702" s="112"/>
    </row>
    <row r="703" spans="5:7">
      <c r="E703" s="26"/>
      <c r="F703" s="26"/>
      <c r="G703" s="112"/>
    </row>
    <row r="704" spans="5:7">
      <c r="E704" s="26"/>
      <c r="F704" s="26"/>
      <c r="G704" s="112"/>
    </row>
    <row r="705" spans="5:7">
      <c r="E705" s="26"/>
      <c r="F705" s="26"/>
      <c r="G705" s="112"/>
    </row>
    <row r="706" spans="5:7">
      <c r="E706" s="26"/>
      <c r="F706" s="26"/>
      <c r="G706" s="112"/>
    </row>
    <row r="707" spans="5:7">
      <c r="E707" s="26"/>
      <c r="F707" s="26"/>
      <c r="G707" s="112"/>
    </row>
    <row r="708" spans="5:7">
      <c r="E708" s="26"/>
      <c r="F708" s="26"/>
      <c r="G708" s="112"/>
    </row>
    <row r="709" spans="5:7">
      <c r="E709" s="26"/>
      <c r="F709" s="26"/>
      <c r="G709" s="112"/>
    </row>
    <row r="710" spans="5:7">
      <c r="E710" s="26"/>
      <c r="F710" s="26"/>
      <c r="G710" s="112"/>
    </row>
    <row r="711" spans="5:7">
      <c r="E711" s="26"/>
      <c r="F711" s="26"/>
      <c r="G711" s="112"/>
    </row>
    <row r="712" spans="5:7">
      <c r="E712" s="26"/>
      <c r="F712" s="26"/>
      <c r="G712" s="112"/>
    </row>
    <row r="713" spans="5:7">
      <c r="E713" s="26"/>
      <c r="F713" s="26"/>
      <c r="G713" s="112"/>
    </row>
    <row r="714" spans="5:7">
      <c r="E714" s="26"/>
      <c r="F714" s="26"/>
      <c r="G714" s="112"/>
    </row>
    <row r="715" spans="5:7">
      <c r="E715" s="26"/>
      <c r="F715" s="26"/>
      <c r="G715" s="112"/>
    </row>
    <row r="716" spans="5:7">
      <c r="E716" s="26"/>
      <c r="F716" s="26"/>
      <c r="G716" s="112"/>
    </row>
    <row r="717" spans="5:7">
      <c r="E717" s="26"/>
      <c r="F717" s="26"/>
      <c r="G717" s="112"/>
    </row>
    <row r="718" spans="5:7">
      <c r="E718" s="26"/>
      <c r="F718" s="26"/>
      <c r="G718" s="112"/>
    </row>
    <row r="719" spans="5:7">
      <c r="E719" s="26"/>
      <c r="F719" s="26"/>
      <c r="G719" s="112"/>
    </row>
    <row r="720" spans="5:7">
      <c r="E720" s="26"/>
      <c r="F720" s="26"/>
      <c r="G720" s="112"/>
    </row>
    <row r="721" spans="5:7">
      <c r="E721" s="26"/>
      <c r="F721" s="26"/>
      <c r="G721" s="112"/>
    </row>
    <row r="722" spans="5:7">
      <c r="E722" s="26"/>
      <c r="F722" s="26"/>
      <c r="G722" s="112"/>
    </row>
    <row r="723" spans="5:7">
      <c r="E723" s="26"/>
      <c r="F723" s="26"/>
      <c r="G723" s="112"/>
    </row>
    <row r="724" spans="5:7">
      <c r="E724" s="26"/>
      <c r="F724" s="26"/>
      <c r="G724" s="112"/>
    </row>
    <row r="725" spans="5:7">
      <c r="E725" s="26"/>
      <c r="F725" s="26"/>
      <c r="G725" s="112"/>
    </row>
    <row r="726" spans="5:7">
      <c r="E726" s="26"/>
      <c r="F726" s="26"/>
      <c r="G726" s="112"/>
    </row>
    <row r="727" spans="5:7">
      <c r="E727" s="26"/>
      <c r="F727" s="26"/>
      <c r="G727" s="112"/>
    </row>
    <row r="728" spans="5:7">
      <c r="E728" s="26"/>
      <c r="F728" s="26"/>
      <c r="G728" s="112"/>
    </row>
    <row r="729" spans="5:7">
      <c r="E729" s="26"/>
      <c r="F729" s="26"/>
      <c r="G729" s="112"/>
    </row>
    <row r="730" spans="5:7">
      <c r="E730" s="26"/>
      <c r="F730" s="26"/>
      <c r="G730" s="112"/>
    </row>
    <row r="731" spans="5:7">
      <c r="E731" s="26"/>
      <c r="F731" s="26"/>
      <c r="G731" s="112"/>
    </row>
    <row r="732" spans="5:7">
      <c r="E732" s="26"/>
      <c r="F732" s="26"/>
      <c r="G732" s="112"/>
    </row>
    <row r="733" spans="5:7">
      <c r="E733" s="26"/>
      <c r="F733" s="26"/>
      <c r="G733" s="112"/>
    </row>
    <row r="734" spans="5:7">
      <c r="E734" s="26"/>
      <c r="F734" s="26"/>
      <c r="G734" s="112"/>
    </row>
    <row r="735" spans="5:7">
      <c r="E735" s="26"/>
      <c r="F735" s="26"/>
      <c r="G735" s="112"/>
    </row>
    <row r="736" spans="5:7">
      <c r="E736" s="26"/>
      <c r="F736" s="26"/>
      <c r="G736" s="112"/>
    </row>
    <row r="737" spans="5:7">
      <c r="E737" s="26"/>
      <c r="F737" s="26"/>
      <c r="G737" s="112"/>
    </row>
    <row r="738" spans="5:7">
      <c r="E738" s="26"/>
      <c r="F738" s="26"/>
      <c r="G738" s="112"/>
    </row>
    <row r="739" spans="5:7">
      <c r="E739" s="26"/>
      <c r="F739" s="26"/>
      <c r="G739" s="112"/>
    </row>
    <row r="740" spans="5:7">
      <c r="E740" s="26"/>
      <c r="F740" s="26"/>
      <c r="G740" s="112"/>
    </row>
    <row r="741" spans="5:7">
      <c r="E741" s="26"/>
      <c r="F741" s="26"/>
      <c r="G741" s="112"/>
    </row>
    <row r="742" spans="5:7">
      <c r="E742" s="26"/>
      <c r="F742" s="26"/>
      <c r="G742" s="112"/>
    </row>
    <row r="743" spans="5:7">
      <c r="E743" s="26"/>
      <c r="F743" s="26"/>
      <c r="G743" s="112"/>
    </row>
    <row r="744" spans="5:7">
      <c r="E744" s="26"/>
      <c r="F744" s="26"/>
      <c r="G744" s="112"/>
    </row>
    <row r="745" spans="5:7">
      <c r="E745" s="26"/>
      <c r="F745" s="26"/>
      <c r="G745" s="112"/>
    </row>
    <row r="746" spans="5:7">
      <c r="E746" s="26"/>
      <c r="F746" s="26"/>
      <c r="G746" s="112"/>
    </row>
    <row r="747" spans="5:7">
      <c r="E747" s="26"/>
      <c r="F747" s="26"/>
      <c r="G747" s="112"/>
    </row>
    <row r="748" spans="5:7">
      <c r="E748" s="26"/>
      <c r="F748" s="26"/>
      <c r="G748" s="112"/>
    </row>
    <row r="749" spans="5:7">
      <c r="E749" s="26"/>
      <c r="F749" s="26"/>
      <c r="G749" s="112"/>
    </row>
    <row r="750" spans="5:7">
      <c r="E750" s="26"/>
      <c r="F750" s="26"/>
      <c r="G750" s="112"/>
    </row>
    <row r="751" spans="5:7">
      <c r="E751" s="26"/>
      <c r="F751" s="26"/>
      <c r="G751" s="112"/>
    </row>
    <row r="752" spans="5:7">
      <c r="E752" s="26"/>
      <c r="F752" s="26"/>
      <c r="G752" s="112"/>
    </row>
    <row r="753" spans="5:7">
      <c r="E753" s="26"/>
      <c r="F753" s="26"/>
      <c r="G753" s="112"/>
    </row>
    <row r="754" spans="5:7">
      <c r="E754" s="26"/>
      <c r="F754" s="26"/>
      <c r="G754" s="112"/>
    </row>
    <row r="755" spans="5:7">
      <c r="E755" s="26"/>
      <c r="F755" s="26"/>
      <c r="G755" s="112"/>
    </row>
    <row r="756" spans="5:7">
      <c r="E756" s="26"/>
      <c r="F756" s="26"/>
      <c r="G756" s="112"/>
    </row>
    <row r="757" spans="5:7">
      <c r="E757" s="26"/>
      <c r="F757" s="26"/>
      <c r="G757" s="112"/>
    </row>
    <row r="758" spans="5:7">
      <c r="E758" s="26"/>
      <c r="F758" s="26"/>
      <c r="G758" s="112"/>
    </row>
    <row r="759" spans="5:7">
      <c r="E759" s="26"/>
      <c r="F759" s="26"/>
      <c r="G759" s="112"/>
    </row>
    <row r="760" spans="5:7">
      <c r="E760" s="26"/>
      <c r="F760" s="26"/>
      <c r="G760" s="112"/>
    </row>
    <row r="761" spans="5:7">
      <c r="E761" s="26"/>
      <c r="F761" s="26"/>
      <c r="G761" s="112"/>
    </row>
    <row r="762" spans="5:7">
      <c r="E762" s="26"/>
      <c r="F762" s="26"/>
      <c r="G762" s="112"/>
    </row>
    <row r="763" spans="5:7">
      <c r="E763" s="26"/>
      <c r="F763" s="26"/>
      <c r="G763" s="112"/>
    </row>
    <row r="764" spans="5:7">
      <c r="E764" s="26"/>
      <c r="F764" s="26"/>
      <c r="G764" s="112"/>
    </row>
    <row r="765" spans="5:7">
      <c r="E765" s="26"/>
      <c r="F765" s="26"/>
      <c r="G765" s="112"/>
    </row>
    <row r="766" spans="5:7">
      <c r="E766" s="26"/>
      <c r="F766" s="26"/>
      <c r="G766" s="112"/>
    </row>
    <row r="767" spans="5:7">
      <c r="E767" s="26"/>
      <c r="F767" s="26"/>
      <c r="G767" s="112"/>
    </row>
    <row r="768" spans="5:7">
      <c r="E768" s="26"/>
      <c r="F768" s="26"/>
      <c r="G768" s="112"/>
    </row>
    <row r="769" spans="5:7">
      <c r="E769" s="26"/>
      <c r="F769" s="26"/>
      <c r="G769" s="112"/>
    </row>
    <row r="770" spans="5:7">
      <c r="E770" s="26"/>
      <c r="F770" s="26"/>
      <c r="G770" s="112"/>
    </row>
    <row r="771" spans="5:7">
      <c r="E771" s="26"/>
      <c r="F771" s="26"/>
      <c r="G771" s="112"/>
    </row>
    <row r="772" spans="5:7">
      <c r="E772" s="26"/>
      <c r="F772" s="26"/>
      <c r="G772" s="112"/>
    </row>
    <row r="773" spans="5:7">
      <c r="E773" s="26"/>
      <c r="F773" s="26"/>
      <c r="G773" s="112"/>
    </row>
    <row r="774" spans="5:7">
      <c r="E774" s="26"/>
      <c r="F774" s="26"/>
      <c r="G774" s="112"/>
    </row>
    <row r="775" spans="5:7">
      <c r="E775" s="26"/>
      <c r="F775" s="26"/>
      <c r="G775" s="112"/>
    </row>
    <row r="776" spans="5:7">
      <c r="E776" s="26"/>
      <c r="F776" s="26"/>
      <c r="G776" s="112"/>
    </row>
    <row r="777" spans="5:7">
      <c r="E777" s="26"/>
      <c r="F777" s="26"/>
      <c r="G777" s="112"/>
    </row>
    <row r="778" spans="5:7">
      <c r="E778" s="26"/>
      <c r="F778" s="26"/>
      <c r="G778" s="112"/>
    </row>
    <row r="779" spans="5:7">
      <c r="E779" s="26"/>
      <c r="F779" s="26"/>
      <c r="G779" s="112"/>
    </row>
    <row r="780" spans="5:7">
      <c r="E780" s="26"/>
      <c r="F780" s="26"/>
      <c r="G780" s="112"/>
    </row>
    <row r="781" spans="5:7">
      <c r="E781" s="26"/>
      <c r="F781" s="26"/>
      <c r="G781" s="112"/>
    </row>
    <row r="782" spans="5:7">
      <c r="E782" s="26"/>
      <c r="F782" s="26"/>
      <c r="G782" s="112"/>
    </row>
    <row r="783" spans="5:7">
      <c r="E783" s="26"/>
      <c r="F783" s="26"/>
      <c r="G783" s="112"/>
    </row>
    <row r="784" spans="5:7">
      <c r="E784" s="26"/>
      <c r="F784" s="26"/>
      <c r="G784" s="112"/>
    </row>
    <row r="785" spans="5:7">
      <c r="E785" s="26"/>
      <c r="F785" s="26"/>
      <c r="G785" s="112"/>
    </row>
    <row r="786" spans="5:7">
      <c r="E786" s="26"/>
      <c r="F786" s="26"/>
      <c r="G786" s="112"/>
    </row>
    <row r="787" spans="5:7">
      <c r="E787" s="26"/>
      <c r="F787" s="26"/>
      <c r="G787" s="112"/>
    </row>
    <row r="788" spans="5:7">
      <c r="E788" s="26"/>
      <c r="F788" s="26"/>
      <c r="G788" s="112"/>
    </row>
    <row r="789" spans="5:7">
      <c r="E789" s="26"/>
      <c r="F789" s="26"/>
      <c r="G789" s="112"/>
    </row>
    <row r="790" spans="5:7">
      <c r="E790" s="26"/>
      <c r="F790" s="26"/>
      <c r="G790" s="112"/>
    </row>
    <row r="791" spans="5:7">
      <c r="E791" s="26"/>
      <c r="F791" s="26"/>
      <c r="G791" s="112"/>
    </row>
    <row r="792" spans="5:7">
      <c r="E792" s="26"/>
      <c r="F792" s="26"/>
      <c r="G792" s="112"/>
    </row>
    <row r="793" spans="5:7">
      <c r="E793" s="26"/>
      <c r="F793" s="26"/>
      <c r="G793" s="112"/>
    </row>
    <row r="794" spans="5:7">
      <c r="E794" s="26"/>
      <c r="F794" s="26"/>
      <c r="G794" s="112"/>
    </row>
    <row r="795" spans="5:7">
      <c r="E795" s="26"/>
      <c r="F795" s="26"/>
      <c r="G795" s="112"/>
    </row>
    <row r="796" spans="5:7">
      <c r="E796" s="26"/>
      <c r="F796" s="26"/>
      <c r="G796" s="112"/>
    </row>
    <row r="797" spans="5:7">
      <c r="E797" s="26"/>
      <c r="F797" s="26"/>
      <c r="G797" s="112"/>
    </row>
    <row r="798" spans="5:7">
      <c r="E798" s="26"/>
      <c r="F798" s="26"/>
      <c r="G798" s="112"/>
    </row>
    <row r="799" spans="5:7">
      <c r="E799" s="26"/>
      <c r="F799" s="26"/>
      <c r="G799" s="112"/>
    </row>
    <row r="800" spans="5:7">
      <c r="E800" s="26"/>
      <c r="F800" s="26"/>
      <c r="G800" s="112"/>
    </row>
    <row r="801" spans="5:7">
      <c r="E801" s="26"/>
      <c r="F801" s="26"/>
      <c r="G801" s="112"/>
    </row>
    <row r="802" spans="5:7">
      <c r="E802" s="26"/>
      <c r="F802" s="26"/>
      <c r="G802" s="112"/>
    </row>
    <row r="803" spans="5:7">
      <c r="E803" s="26"/>
      <c r="F803" s="26"/>
      <c r="G803" s="112"/>
    </row>
    <row r="804" spans="5:7">
      <c r="E804" s="26"/>
      <c r="F804" s="26"/>
      <c r="G804" s="112"/>
    </row>
    <row r="805" spans="5:7">
      <c r="E805" s="26"/>
      <c r="F805" s="26"/>
      <c r="G805" s="112"/>
    </row>
    <row r="806" spans="5:7">
      <c r="E806" s="26"/>
      <c r="F806" s="26"/>
      <c r="G806" s="112"/>
    </row>
    <row r="807" spans="5:7">
      <c r="E807" s="26"/>
      <c r="F807" s="26"/>
      <c r="G807" s="112"/>
    </row>
    <row r="808" spans="5:7">
      <c r="E808" s="26"/>
      <c r="F808" s="26"/>
      <c r="G808" s="112"/>
    </row>
    <row r="809" spans="5:7">
      <c r="E809" s="26"/>
      <c r="F809" s="26"/>
      <c r="G809" s="112"/>
    </row>
    <row r="810" spans="5:7">
      <c r="E810" s="26"/>
      <c r="F810" s="26"/>
      <c r="G810" s="112"/>
    </row>
    <row r="811" spans="5:7">
      <c r="E811" s="26"/>
      <c r="F811" s="26"/>
      <c r="G811" s="112"/>
    </row>
    <row r="812" spans="5:7">
      <c r="E812" s="26"/>
      <c r="F812" s="26"/>
      <c r="G812" s="112"/>
    </row>
    <row r="813" spans="5:7">
      <c r="E813" s="26"/>
      <c r="F813" s="26"/>
      <c r="G813" s="112"/>
    </row>
    <row r="814" spans="5:7">
      <c r="E814" s="26"/>
      <c r="F814" s="26"/>
      <c r="G814" s="112"/>
    </row>
    <row r="815" spans="5:7">
      <c r="E815" s="26"/>
      <c r="F815" s="26"/>
      <c r="G815" s="112"/>
    </row>
    <row r="816" spans="5:7">
      <c r="E816" s="26"/>
      <c r="F816" s="26"/>
      <c r="G816" s="112"/>
    </row>
    <row r="817" spans="5:7">
      <c r="E817" s="26"/>
      <c r="F817" s="26"/>
      <c r="G817" s="112"/>
    </row>
    <row r="818" spans="5:7">
      <c r="E818" s="26"/>
      <c r="F818" s="26"/>
      <c r="G818" s="112"/>
    </row>
    <row r="819" spans="5:7">
      <c r="E819" s="26"/>
      <c r="F819" s="26"/>
      <c r="G819" s="112"/>
    </row>
    <row r="820" spans="5:7">
      <c r="E820" s="26"/>
      <c r="F820" s="26"/>
      <c r="G820" s="112"/>
    </row>
    <row r="821" spans="5:7">
      <c r="E821" s="26"/>
      <c r="F821" s="26"/>
      <c r="G821" s="112"/>
    </row>
    <row r="822" spans="5:7">
      <c r="E822" s="26"/>
      <c r="F822" s="26"/>
      <c r="G822" s="112"/>
    </row>
    <row r="823" spans="5:7">
      <c r="E823" s="26"/>
      <c r="F823" s="26"/>
      <c r="G823" s="112"/>
    </row>
    <row r="824" spans="5:7">
      <c r="E824" s="26"/>
      <c r="F824" s="26"/>
      <c r="G824" s="112"/>
    </row>
    <row r="825" spans="5:7">
      <c r="E825" s="26"/>
      <c r="F825" s="26"/>
      <c r="G825" s="112"/>
    </row>
    <row r="826" spans="5:7">
      <c r="E826" s="26"/>
      <c r="F826" s="26"/>
      <c r="G826" s="112"/>
    </row>
    <row r="827" spans="5:7">
      <c r="E827" s="26"/>
      <c r="F827" s="26"/>
      <c r="G827" s="112"/>
    </row>
    <row r="828" spans="5:7">
      <c r="E828" s="26"/>
      <c r="F828" s="26"/>
      <c r="G828" s="112"/>
    </row>
    <row r="829" spans="5:7">
      <c r="E829" s="26"/>
      <c r="F829" s="26"/>
      <c r="G829" s="112"/>
    </row>
    <row r="830" spans="5:7">
      <c r="E830" s="26"/>
      <c r="F830" s="26"/>
      <c r="G830" s="112"/>
    </row>
    <row r="831" spans="5:7">
      <c r="E831" s="26"/>
      <c r="F831" s="26"/>
      <c r="G831" s="112"/>
    </row>
    <row r="832" spans="5:7">
      <c r="E832" s="26"/>
      <c r="F832" s="26"/>
      <c r="G832" s="112"/>
    </row>
    <row r="833" spans="5:7">
      <c r="E833" s="26"/>
      <c r="F833" s="26"/>
      <c r="G833" s="112"/>
    </row>
    <row r="834" spans="5:7">
      <c r="E834" s="26"/>
      <c r="F834" s="26"/>
      <c r="G834" s="112"/>
    </row>
    <row r="835" spans="5:7">
      <c r="E835" s="26"/>
      <c r="F835" s="26"/>
      <c r="G835" s="112"/>
    </row>
    <row r="836" spans="5:7">
      <c r="E836" s="26"/>
      <c r="F836" s="26"/>
      <c r="G836" s="112"/>
    </row>
    <row r="837" spans="5:7">
      <c r="E837" s="26"/>
      <c r="F837" s="26"/>
      <c r="G837" s="112"/>
    </row>
    <row r="838" spans="5:7">
      <c r="E838" s="26"/>
      <c r="F838" s="26"/>
      <c r="G838" s="112"/>
    </row>
    <row r="839" spans="5:7">
      <c r="E839" s="26"/>
      <c r="F839" s="26"/>
      <c r="G839" s="112"/>
    </row>
    <row r="840" spans="5:7">
      <c r="E840" s="26"/>
      <c r="F840" s="26"/>
      <c r="G840" s="112"/>
    </row>
    <row r="841" spans="5:7">
      <c r="E841" s="26"/>
      <c r="F841" s="26"/>
      <c r="G841" s="112"/>
    </row>
    <row r="842" spans="5:7">
      <c r="E842" s="26"/>
      <c r="F842" s="26"/>
      <c r="G842" s="112"/>
    </row>
    <row r="843" spans="5:7">
      <c r="E843" s="26"/>
      <c r="F843" s="26"/>
      <c r="G843" s="112"/>
    </row>
    <row r="844" spans="5:7">
      <c r="E844" s="26"/>
      <c r="F844" s="26"/>
      <c r="G844" s="112"/>
    </row>
    <row r="845" spans="5:7">
      <c r="E845" s="26"/>
      <c r="F845" s="26"/>
      <c r="G845" s="112"/>
    </row>
    <row r="846" spans="5:7">
      <c r="E846" s="26"/>
      <c r="F846" s="26"/>
      <c r="G846" s="112"/>
    </row>
    <row r="847" spans="5:7">
      <c r="E847" s="26"/>
      <c r="F847" s="26"/>
      <c r="G847" s="112"/>
    </row>
    <row r="848" spans="5:7">
      <c r="E848" s="26"/>
      <c r="F848" s="26"/>
      <c r="G848" s="112"/>
    </row>
    <row r="849" spans="5:7">
      <c r="E849" s="26"/>
      <c r="F849" s="26"/>
      <c r="G849" s="112"/>
    </row>
    <row r="850" spans="5:7">
      <c r="E850" s="26"/>
      <c r="F850" s="26"/>
      <c r="G850" s="112"/>
    </row>
    <row r="851" spans="5:7">
      <c r="E851" s="26"/>
      <c r="F851" s="26"/>
      <c r="G851" s="112"/>
    </row>
    <row r="852" spans="5:7">
      <c r="E852" s="26"/>
      <c r="F852" s="26"/>
      <c r="G852" s="112"/>
    </row>
    <row r="853" spans="5:7">
      <c r="E853" s="26"/>
      <c r="F853" s="26"/>
      <c r="G853" s="112"/>
    </row>
    <row r="854" spans="5:7">
      <c r="E854" s="26"/>
      <c r="F854" s="26"/>
      <c r="G854" s="112"/>
    </row>
    <row r="855" spans="5:7">
      <c r="E855" s="26"/>
      <c r="F855" s="26"/>
      <c r="G855" s="112"/>
    </row>
    <row r="856" spans="5:7">
      <c r="E856" s="26"/>
      <c r="F856" s="26"/>
      <c r="G856" s="112"/>
    </row>
    <row r="857" spans="5:7">
      <c r="E857" s="26"/>
      <c r="F857" s="26"/>
      <c r="G857" s="112"/>
    </row>
    <row r="858" spans="5:7">
      <c r="E858" s="26"/>
      <c r="F858" s="26"/>
      <c r="G858" s="112"/>
    </row>
    <row r="859" spans="5:7">
      <c r="E859" s="26"/>
      <c r="F859" s="26"/>
      <c r="G859" s="112"/>
    </row>
    <row r="860" spans="5:7">
      <c r="E860" s="26"/>
      <c r="F860" s="26"/>
      <c r="G860" s="112"/>
    </row>
    <row r="861" spans="5:7">
      <c r="E861" s="26"/>
      <c r="F861" s="26"/>
      <c r="G861" s="112"/>
    </row>
    <row r="862" spans="5:7">
      <c r="E862" s="26"/>
      <c r="F862" s="26"/>
      <c r="G862" s="112"/>
    </row>
    <row r="863" spans="5:7">
      <c r="E863" s="26"/>
      <c r="F863" s="26"/>
      <c r="G863" s="112"/>
    </row>
    <row r="864" spans="5:7">
      <c r="E864" s="26"/>
      <c r="F864" s="26"/>
      <c r="G864" s="112"/>
    </row>
    <row r="865" spans="5:7">
      <c r="E865" s="26"/>
      <c r="F865" s="26"/>
      <c r="G865" s="112"/>
    </row>
    <row r="866" spans="5:7">
      <c r="E866" s="26"/>
      <c r="F866" s="26"/>
      <c r="G866" s="112"/>
    </row>
    <row r="867" spans="5:7">
      <c r="E867" s="26"/>
      <c r="F867" s="26"/>
      <c r="G867" s="112"/>
    </row>
    <row r="868" spans="5:7">
      <c r="E868" s="26"/>
      <c r="F868" s="26"/>
      <c r="G868" s="112"/>
    </row>
    <row r="869" spans="5:7">
      <c r="E869" s="26"/>
      <c r="F869" s="26"/>
      <c r="G869" s="112"/>
    </row>
    <row r="870" spans="5:7">
      <c r="E870" s="26"/>
      <c r="F870" s="26"/>
      <c r="G870" s="112"/>
    </row>
    <row r="871" spans="5:7">
      <c r="E871" s="26"/>
      <c r="F871" s="26"/>
      <c r="G871" s="112"/>
    </row>
    <row r="872" spans="5:7">
      <c r="E872" s="26"/>
      <c r="F872" s="26"/>
      <c r="G872" s="112"/>
    </row>
    <row r="873" spans="5:7">
      <c r="E873" s="26"/>
      <c r="F873" s="26"/>
      <c r="G873" s="112"/>
    </row>
    <row r="874" spans="5:7">
      <c r="E874" s="26"/>
      <c r="F874" s="26"/>
      <c r="G874" s="112"/>
    </row>
    <row r="875" spans="5:7">
      <c r="E875" s="26"/>
      <c r="F875" s="26"/>
      <c r="G875" s="112"/>
    </row>
    <row r="876" spans="5:7">
      <c r="E876" s="26"/>
      <c r="F876" s="26"/>
      <c r="G876" s="112"/>
    </row>
    <row r="877" spans="5:7">
      <c r="E877" s="26"/>
      <c r="F877" s="26"/>
      <c r="G877" s="112"/>
    </row>
    <row r="878" spans="5:7">
      <c r="E878" s="26"/>
      <c r="F878" s="26"/>
      <c r="G878" s="112"/>
    </row>
    <row r="879" spans="5:7">
      <c r="E879" s="26"/>
      <c r="F879" s="26"/>
      <c r="G879" s="112"/>
    </row>
    <row r="880" spans="5:7">
      <c r="E880" s="26"/>
      <c r="F880" s="26"/>
      <c r="G880" s="112"/>
    </row>
    <row r="881" spans="5:7">
      <c r="E881" s="26"/>
      <c r="F881" s="26"/>
      <c r="G881" s="112"/>
    </row>
    <row r="882" spans="5:7">
      <c r="E882" s="26"/>
      <c r="F882" s="26"/>
      <c r="G882" s="112"/>
    </row>
    <row r="883" spans="5:7">
      <c r="E883" s="26"/>
      <c r="F883" s="26"/>
      <c r="G883" s="112"/>
    </row>
    <row r="884" spans="5:7">
      <c r="E884" s="26"/>
      <c r="F884" s="26"/>
      <c r="G884" s="112"/>
    </row>
    <row r="885" spans="5:7">
      <c r="E885" s="26"/>
      <c r="F885" s="26"/>
      <c r="G885" s="112"/>
    </row>
    <row r="886" spans="5:7">
      <c r="E886" s="26"/>
      <c r="F886" s="26"/>
      <c r="G886" s="112"/>
    </row>
    <row r="887" spans="5:7">
      <c r="E887" s="26"/>
      <c r="F887" s="26"/>
      <c r="G887" s="112"/>
    </row>
    <row r="888" spans="5:7">
      <c r="E888" s="26"/>
      <c r="F888" s="26"/>
      <c r="G888" s="112"/>
    </row>
    <row r="889" spans="5:7">
      <c r="E889" s="26"/>
      <c r="F889" s="26"/>
      <c r="G889" s="112"/>
    </row>
    <row r="890" spans="5:7">
      <c r="E890" s="26"/>
      <c r="F890" s="26"/>
      <c r="G890" s="112"/>
    </row>
    <row r="891" spans="5:7">
      <c r="E891" s="26"/>
      <c r="F891" s="26"/>
      <c r="G891" s="112"/>
    </row>
    <row r="892" spans="5:7">
      <c r="E892" s="26"/>
      <c r="F892" s="26"/>
      <c r="G892" s="112"/>
    </row>
    <row r="893" spans="5:7">
      <c r="E893" s="26"/>
      <c r="F893" s="26"/>
      <c r="G893" s="112"/>
    </row>
    <row r="894" spans="5:7">
      <c r="E894" s="26"/>
      <c r="F894" s="26"/>
      <c r="G894" s="112"/>
    </row>
    <row r="895" spans="5:7">
      <c r="E895" s="26"/>
      <c r="F895" s="26"/>
      <c r="G895" s="112"/>
    </row>
    <row r="896" spans="5:7">
      <c r="E896" s="26"/>
      <c r="F896" s="26"/>
      <c r="G896" s="112"/>
    </row>
    <row r="897" spans="5:7">
      <c r="E897" s="26"/>
      <c r="F897" s="26"/>
      <c r="G897" s="112"/>
    </row>
    <row r="898" spans="5:7">
      <c r="E898" s="26"/>
      <c r="F898" s="26"/>
      <c r="G898" s="112"/>
    </row>
    <row r="899" spans="5:7">
      <c r="E899" s="26"/>
      <c r="F899" s="26"/>
      <c r="G899" s="112"/>
    </row>
    <row r="900" spans="5:7">
      <c r="E900" s="26"/>
      <c r="F900" s="26"/>
      <c r="G900" s="112"/>
    </row>
    <row r="901" spans="5:7">
      <c r="E901" s="26"/>
      <c r="F901" s="26"/>
      <c r="G901" s="112"/>
    </row>
    <row r="902" spans="5:7">
      <c r="E902" s="26"/>
      <c r="F902" s="26"/>
      <c r="G902" s="112"/>
    </row>
    <row r="903" spans="5:7">
      <c r="E903" s="26"/>
      <c r="F903" s="26"/>
      <c r="G903" s="112"/>
    </row>
    <row r="904" spans="5:7">
      <c r="E904" s="26"/>
      <c r="F904" s="26"/>
      <c r="G904" s="112"/>
    </row>
    <row r="905" spans="5:7">
      <c r="E905" s="26"/>
      <c r="F905" s="26"/>
      <c r="G905" s="112"/>
    </row>
    <row r="906" spans="5:7">
      <c r="E906" s="26"/>
      <c r="F906" s="26"/>
      <c r="G906" s="112"/>
    </row>
    <row r="907" spans="5:7">
      <c r="E907" s="26"/>
      <c r="F907" s="26"/>
      <c r="G907" s="112"/>
    </row>
    <row r="908" spans="5:7">
      <c r="E908" s="26"/>
      <c r="F908" s="26"/>
      <c r="G908" s="112"/>
    </row>
    <row r="909" spans="5:7">
      <c r="E909" s="26"/>
      <c r="F909" s="26"/>
      <c r="G909" s="112"/>
    </row>
    <row r="910" spans="5:7">
      <c r="E910" s="26"/>
      <c r="F910" s="26"/>
      <c r="G910" s="112"/>
    </row>
    <row r="911" spans="5:7">
      <c r="E911" s="26"/>
      <c r="F911" s="26"/>
      <c r="G911" s="112"/>
    </row>
    <row r="912" spans="5:7">
      <c r="E912" s="26"/>
      <c r="F912" s="26"/>
      <c r="G912" s="112"/>
    </row>
    <row r="913" spans="5:7">
      <c r="E913" s="26"/>
      <c r="F913" s="26"/>
      <c r="G913" s="112"/>
    </row>
    <row r="914" spans="5:7">
      <c r="E914" s="26"/>
      <c r="F914" s="26"/>
      <c r="G914" s="112"/>
    </row>
    <row r="915" spans="5:7">
      <c r="E915" s="26"/>
      <c r="F915" s="26"/>
      <c r="G915" s="112"/>
    </row>
    <row r="916" spans="5:7">
      <c r="E916" s="26"/>
      <c r="F916" s="26"/>
      <c r="G916" s="112"/>
    </row>
    <row r="917" spans="5:7">
      <c r="E917" s="26"/>
      <c r="F917" s="26"/>
      <c r="G917" s="112"/>
    </row>
    <row r="918" spans="5:7">
      <c r="E918" s="26"/>
      <c r="F918" s="26"/>
      <c r="G918" s="112"/>
    </row>
    <row r="919" spans="5:7">
      <c r="E919" s="26"/>
      <c r="F919" s="26"/>
      <c r="G919" s="112"/>
    </row>
    <row r="920" spans="5:7">
      <c r="E920" s="26"/>
      <c r="F920" s="26"/>
      <c r="G920" s="112"/>
    </row>
    <row r="921" spans="5:7">
      <c r="E921" s="26"/>
      <c r="F921" s="26"/>
      <c r="G921" s="112"/>
    </row>
    <row r="922" spans="5:7">
      <c r="E922" s="26"/>
      <c r="F922" s="26"/>
      <c r="G922" s="112"/>
    </row>
    <row r="923" spans="5:7">
      <c r="E923" s="26"/>
      <c r="F923" s="26"/>
      <c r="G923" s="112"/>
    </row>
    <row r="924" spans="5:7">
      <c r="E924" s="26"/>
      <c r="F924" s="26"/>
      <c r="G924" s="112"/>
    </row>
    <row r="925" spans="5:7">
      <c r="E925" s="26"/>
      <c r="F925" s="26"/>
      <c r="G925" s="112"/>
    </row>
    <row r="926" spans="5:7">
      <c r="E926" s="26"/>
      <c r="F926" s="26"/>
      <c r="G926" s="112"/>
    </row>
    <row r="927" spans="5:7">
      <c r="E927" s="26"/>
      <c r="F927" s="26"/>
      <c r="G927" s="112"/>
    </row>
    <row r="928" spans="5:7">
      <c r="E928" s="26"/>
      <c r="F928" s="26"/>
      <c r="G928" s="112"/>
    </row>
    <row r="929" spans="5:7">
      <c r="E929" s="26"/>
      <c r="F929" s="26"/>
      <c r="G929" s="112"/>
    </row>
    <row r="930" spans="5:7">
      <c r="E930" s="26"/>
      <c r="F930" s="26"/>
      <c r="G930" s="112"/>
    </row>
    <row r="931" spans="5:7">
      <c r="E931" s="26"/>
      <c r="F931" s="26"/>
      <c r="G931" s="112"/>
    </row>
    <row r="932" spans="5:7">
      <c r="E932" s="26"/>
      <c r="F932" s="26"/>
      <c r="G932" s="112"/>
    </row>
    <row r="933" spans="5:7">
      <c r="E933" s="26"/>
      <c r="F933" s="26"/>
      <c r="G933" s="112"/>
    </row>
    <row r="934" spans="5:7">
      <c r="E934" s="26"/>
      <c r="F934" s="26"/>
      <c r="G934" s="112"/>
    </row>
    <row r="935" spans="5:7">
      <c r="E935" s="26"/>
      <c r="F935" s="26"/>
      <c r="G935" s="112"/>
    </row>
    <row r="936" spans="5:7">
      <c r="E936" s="26"/>
      <c r="F936" s="26"/>
      <c r="G936" s="112"/>
    </row>
    <row r="937" spans="5:7">
      <c r="E937" s="26"/>
      <c r="F937" s="26"/>
      <c r="G937" s="112"/>
    </row>
    <row r="938" spans="5:7">
      <c r="E938" s="26"/>
      <c r="F938" s="26"/>
      <c r="G938" s="112"/>
    </row>
    <row r="939" spans="5:7">
      <c r="E939" s="26"/>
      <c r="F939" s="26"/>
      <c r="G939" s="112"/>
    </row>
    <row r="940" spans="5:7">
      <c r="E940" s="26"/>
      <c r="F940" s="26"/>
      <c r="G940" s="112"/>
    </row>
    <row r="941" spans="5:7">
      <c r="E941" s="26"/>
      <c r="F941" s="26"/>
      <c r="G941" s="112"/>
    </row>
    <row r="942" spans="5:7">
      <c r="E942" s="26"/>
      <c r="F942" s="26"/>
      <c r="G942" s="112"/>
    </row>
    <row r="943" spans="5:7">
      <c r="E943" s="26"/>
      <c r="F943" s="26"/>
      <c r="G943" s="112"/>
    </row>
    <row r="944" spans="5:7">
      <c r="E944" s="26"/>
      <c r="F944" s="26"/>
      <c r="G944" s="112"/>
    </row>
    <row r="945" spans="5:7">
      <c r="E945" s="26"/>
      <c r="F945" s="26"/>
      <c r="G945" s="112"/>
    </row>
    <row r="946" spans="5:7">
      <c r="E946" s="26"/>
      <c r="F946" s="26"/>
      <c r="G946" s="112"/>
    </row>
    <row r="947" spans="5:7">
      <c r="E947" s="26"/>
      <c r="F947" s="26"/>
      <c r="G947" s="112"/>
    </row>
    <row r="948" spans="5:7">
      <c r="E948" s="26"/>
      <c r="F948" s="26"/>
      <c r="G948" s="112"/>
    </row>
    <row r="949" spans="5:7">
      <c r="E949" s="26"/>
      <c r="F949" s="26"/>
      <c r="G949" s="112"/>
    </row>
    <row r="950" spans="5:7">
      <c r="E950" s="26"/>
      <c r="F950" s="26"/>
      <c r="G950" s="112"/>
    </row>
    <row r="951" spans="5:7">
      <c r="E951" s="26"/>
      <c r="F951" s="26"/>
      <c r="G951" s="112"/>
    </row>
    <row r="952" spans="5:7">
      <c r="E952" s="26"/>
      <c r="F952" s="26"/>
      <c r="G952" s="112"/>
    </row>
    <row r="953" spans="5:7">
      <c r="E953" s="26"/>
      <c r="F953" s="26"/>
      <c r="G953" s="112"/>
    </row>
    <row r="954" spans="5:7">
      <c r="E954" s="26"/>
      <c r="F954" s="26"/>
      <c r="G954" s="112"/>
    </row>
    <row r="955" spans="5:7">
      <c r="E955" s="26"/>
      <c r="F955" s="26"/>
      <c r="G955" s="112"/>
    </row>
    <row r="956" spans="5:7">
      <c r="E956" s="26"/>
      <c r="F956" s="26"/>
      <c r="G956" s="112"/>
    </row>
    <row r="957" spans="5:7">
      <c r="E957" s="26"/>
      <c r="F957" s="26"/>
      <c r="G957" s="112"/>
    </row>
    <row r="958" spans="5:7">
      <c r="E958" s="26"/>
      <c r="F958" s="26"/>
      <c r="G958" s="112"/>
    </row>
    <row r="959" spans="5:7">
      <c r="E959" s="26"/>
      <c r="F959" s="26"/>
      <c r="G959" s="112"/>
    </row>
    <row r="960" spans="5:7">
      <c r="E960" s="26"/>
      <c r="F960" s="26"/>
      <c r="G960" s="112"/>
    </row>
    <row r="961" spans="5:7">
      <c r="E961" s="26"/>
      <c r="F961" s="26"/>
      <c r="G961" s="112"/>
    </row>
    <row r="962" spans="5:7">
      <c r="E962" s="26"/>
      <c r="F962" s="26"/>
      <c r="G962" s="112"/>
    </row>
    <row r="963" spans="5:7">
      <c r="E963" s="26"/>
      <c r="F963" s="26"/>
      <c r="G963" s="112"/>
    </row>
    <row r="964" spans="5:7">
      <c r="E964" s="26"/>
      <c r="F964" s="26"/>
      <c r="G964" s="112"/>
    </row>
    <row r="965" spans="5:7">
      <c r="E965" s="26"/>
      <c r="F965" s="26"/>
      <c r="G965" s="112"/>
    </row>
    <row r="966" spans="5:7">
      <c r="E966" s="26"/>
      <c r="F966" s="26"/>
      <c r="G966" s="112"/>
    </row>
    <row r="967" spans="5:7">
      <c r="E967" s="26"/>
      <c r="F967" s="26"/>
      <c r="G967" s="112"/>
    </row>
    <row r="968" spans="5:7">
      <c r="E968" s="26"/>
      <c r="F968" s="26"/>
      <c r="G968" s="112"/>
    </row>
    <row r="969" spans="5:7">
      <c r="E969" s="26"/>
      <c r="F969" s="26"/>
      <c r="G969" s="112"/>
    </row>
    <row r="970" spans="5:7">
      <c r="E970" s="26"/>
      <c r="F970" s="26"/>
      <c r="G970" s="112"/>
    </row>
    <row r="971" spans="5:7">
      <c r="E971" s="26"/>
      <c r="F971" s="26"/>
      <c r="G971" s="112"/>
    </row>
    <row r="972" spans="5:7">
      <c r="E972" s="26"/>
      <c r="F972" s="26"/>
      <c r="G972" s="112"/>
    </row>
    <row r="973" spans="5:7">
      <c r="E973" s="26"/>
      <c r="F973" s="26"/>
      <c r="G973" s="112"/>
    </row>
    <row r="974" spans="5:7">
      <c r="E974" s="26"/>
      <c r="F974" s="26"/>
      <c r="G974" s="112"/>
    </row>
    <row r="975" spans="5:7">
      <c r="E975" s="26"/>
      <c r="F975" s="26"/>
      <c r="G975" s="112"/>
    </row>
    <row r="976" spans="5:7">
      <c r="E976" s="26"/>
      <c r="F976" s="26"/>
      <c r="G976" s="112"/>
    </row>
    <row r="977" spans="5:7">
      <c r="E977" s="26"/>
      <c r="F977" s="26"/>
      <c r="G977" s="112"/>
    </row>
    <row r="978" spans="5:7">
      <c r="E978" s="26"/>
      <c r="F978" s="26"/>
      <c r="G978" s="112"/>
    </row>
    <row r="979" spans="5:7">
      <c r="E979" s="26"/>
      <c r="F979" s="26"/>
      <c r="G979" s="112"/>
    </row>
    <row r="980" spans="5:7">
      <c r="E980" s="26"/>
      <c r="F980" s="26"/>
      <c r="G980" s="112"/>
    </row>
    <row r="981" spans="5:7">
      <c r="E981" s="26"/>
      <c r="F981" s="26"/>
      <c r="G981" s="112"/>
    </row>
    <row r="982" spans="5:7">
      <c r="E982" s="26"/>
      <c r="F982" s="26"/>
      <c r="G982" s="112"/>
    </row>
    <row r="983" spans="5:7">
      <c r="E983" s="26"/>
      <c r="F983" s="26"/>
      <c r="G983" s="112"/>
    </row>
    <row r="984" spans="5:7">
      <c r="E984" s="26"/>
      <c r="F984" s="26"/>
      <c r="G984" s="112"/>
    </row>
    <row r="985" spans="5:7">
      <c r="E985" s="26"/>
      <c r="F985" s="26"/>
      <c r="G985" s="112"/>
    </row>
    <row r="986" spans="5:7">
      <c r="E986" s="26"/>
      <c r="F986" s="26"/>
      <c r="G986" s="112"/>
    </row>
    <row r="987" spans="5:7">
      <c r="E987" s="26"/>
      <c r="F987" s="26"/>
      <c r="G987" s="112"/>
    </row>
    <row r="988" spans="5:7">
      <c r="E988" s="26"/>
      <c r="F988" s="26"/>
      <c r="G988" s="112"/>
    </row>
    <row r="989" spans="5:7">
      <c r="E989" s="26"/>
      <c r="F989" s="26"/>
      <c r="G989" s="112"/>
    </row>
    <row r="990" spans="5:7">
      <c r="E990" s="26"/>
      <c r="F990" s="26"/>
      <c r="G990" s="112"/>
    </row>
    <row r="991" spans="5:7">
      <c r="E991" s="26"/>
      <c r="F991" s="26"/>
      <c r="G991" s="112"/>
    </row>
    <row r="992" spans="5:7">
      <c r="E992" s="26"/>
      <c r="F992" s="26"/>
      <c r="G992" s="112"/>
    </row>
    <row r="993" spans="5:7">
      <c r="E993" s="26"/>
      <c r="F993" s="26"/>
      <c r="G993" s="112"/>
    </row>
    <row r="994" spans="5:7">
      <c r="E994" s="26"/>
      <c r="F994" s="26"/>
      <c r="G994" s="112"/>
    </row>
    <row r="995" spans="5:7">
      <c r="E995" s="26"/>
      <c r="F995" s="26"/>
      <c r="G995" s="112"/>
    </row>
    <row r="996" spans="5:7">
      <c r="E996" s="26"/>
      <c r="F996" s="26"/>
      <c r="G996" s="112"/>
    </row>
    <row r="997" spans="5:7">
      <c r="E997" s="26"/>
      <c r="F997" s="26"/>
      <c r="G997" s="112"/>
    </row>
    <row r="998" spans="5:7">
      <c r="E998" s="26"/>
      <c r="F998" s="26"/>
      <c r="G998" s="112"/>
    </row>
    <row r="999" spans="5:7">
      <c r="E999" s="26"/>
      <c r="F999" s="26"/>
      <c r="G999" s="112"/>
    </row>
    <row r="1000" spans="5:7">
      <c r="E1000" s="26"/>
      <c r="F1000" s="26"/>
      <c r="G1000" s="112"/>
    </row>
    <row r="1001" spans="5:7">
      <c r="E1001" s="26"/>
      <c r="F1001" s="26"/>
      <c r="G1001" s="112"/>
    </row>
    <row r="1002" spans="5:7">
      <c r="E1002" s="26"/>
      <c r="F1002" s="26"/>
      <c r="G1002" s="112"/>
    </row>
    <row r="1003" spans="5:7">
      <c r="E1003" s="26"/>
      <c r="F1003" s="26"/>
      <c r="G1003" s="112"/>
    </row>
    <row r="1004" spans="5:7">
      <c r="E1004" s="26"/>
      <c r="F1004" s="26"/>
      <c r="G1004" s="112"/>
    </row>
    <row r="1005" spans="5:7">
      <c r="E1005" s="26"/>
      <c r="F1005" s="26"/>
      <c r="G1005" s="112"/>
    </row>
    <row r="1006" spans="5:7">
      <c r="E1006" s="26"/>
      <c r="F1006" s="26"/>
      <c r="G1006" s="112"/>
    </row>
    <row r="1007" spans="5:7">
      <c r="E1007" s="26"/>
      <c r="F1007" s="26"/>
      <c r="G1007" s="112"/>
    </row>
    <row r="1008" spans="5:7">
      <c r="E1008" s="26"/>
      <c r="F1008" s="26"/>
      <c r="G1008" s="112"/>
    </row>
    <row r="1009" spans="5:7">
      <c r="E1009" s="26"/>
      <c r="F1009" s="26"/>
      <c r="G1009" s="112"/>
    </row>
    <row r="1010" spans="5:7">
      <c r="E1010" s="26"/>
      <c r="F1010" s="26"/>
      <c r="G1010" s="112"/>
    </row>
    <row r="1011" spans="5:7">
      <c r="E1011" s="26"/>
      <c r="F1011" s="26"/>
      <c r="G1011" s="112"/>
    </row>
    <row r="1012" spans="5:7">
      <c r="E1012" s="26"/>
      <c r="F1012" s="26"/>
      <c r="G1012" s="112"/>
    </row>
    <row r="1013" spans="5:7">
      <c r="E1013" s="26"/>
      <c r="F1013" s="26"/>
      <c r="G1013" s="112"/>
    </row>
    <row r="1014" spans="5:7">
      <c r="E1014" s="26"/>
      <c r="F1014" s="26"/>
      <c r="G1014" s="112"/>
    </row>
    <row r="1015" spans="5:7">
      <c r="E1015" s="26"/>
      <c r="F1015" s="26"/>
      <c r="G1015" s="112"/>
    </row>
    <row r="1016" spans="5:7">
      <c r="E1016" s="26"/>
      <c r="F1016" s="26"/>
      <c r="G1016" s="112"/>
    </row>
    <row r="1017" spans="5:7">
      <c r="E1017" s="26"/>
      <c r="F1017" s="26"/>
      <c r="G1017" s="112"/>
    </row>
    <row r="1018" spans="5:7">
      <c r="E1018" s="26"/>
      <c r="F1018" s="26"/>
      <c r="G1018" s="112"/>
    </row>
    <row r="1019" spans="5:7">
      <c r="E1019" s="26"/>
      <c r="F1019" s="26"/>
      <c r="G1019" s="112"/>
    </row>
    <row r="1020" spans="5:7">
      <c r="E1020" s="26"/>
      <c r="F1020" s="26"/>
      <c r="G1020" s="112"/>
    </row>
    <row r="1021" spans="5:7">
      <c r="E1021" s="26"/>
      <c r="F1021" s="26"/>
      <c r="G1021" s="112"/>
    </row>
    <row r="1022" spans="5:7">
      <c r="E1022" s="26"/>
      <c r="F1022" s="26"/>
      <c r="G1022" s="112"/>
    </row>
    <row r="1023" spans="5:7">
      <c r="E1023" s="26"/>
      <c r="F1023" s="26"/>
      <c r="G1023" s="112"/>
    </row>
    <row r="1024" spans="5:7">
      <c r="E1024" s="26"/>
      <c r="F1024" s="26"/>
      <c r="G1024" s="112"/>
    </row>
    <row r="1025" spans="5:7">
      <c r="E1025" s="26"/>
      <c r="F1025" s="26"/>
      <c r="G1025" s="112"/>
    </row>
    <row r="1026" spans="5:7">
      <c r="E1026" s="26"/>
      <c r="F1026" s="26"/>
      <c r="G1026" s="112"/>
    </row>
    <row r="1027" spans="5:7">
      <c r="E1027" s="26"/>
      <c r="F1027" s="26"/>
      <c r="G1027" s="112"/>
    </row>
    <row r="1028" spans="5:7">
      <c r="E1028" s="26"/>
      <c r="F1028" s="26"/>
      <c r="G1028" s="112"/>
    </row>
    <row r="1029" spans="5:7">
      <c r="E1029" s="26"/>
      <c r="F1029" s="26"/>
      <c r="G1029" s="112"/>
    </row>
    <row r="1030" spans="5:7">
      <c r="E1030" s="26"/>
      <c r="F1030" s="26"/>
      <c r="G1030" s="112"/>
    </row>
    <row r="1031" spans="5:7">
      <c r="E1031" s="26"/>
      <c r="F1031" s="26"/>
      <c r="G1031" s="112"/>
    </row>
    <row r="1032" spans="5:7">
      <c r="E1032" s="26"/>
      <c r="F1032" s="26"/>
      <c r="G1032" s="112"/>
    </row>
    <row r="1033" spans="5:7">
      <c r="E1033" s="26"/>
      <c r="F1033" s="26"/>
      <c r="G1033" s="112"/>
    </row>
    <row r="1034" spans="5:7">
      <c r="E1034" s="26"/>
      <c r="F1034" s="26"/>
      <c r="G1034" s="112"/>
    </row>
    <row r="1035" spans="5:7">
      <c r="E1035" s="26"/>
      <c r="F1035" s="26"/>
      <c r="G1035" s="112"/>
    </row>
    <row r="1036" spans="5:7">
      <c r="E1036" s="26"/>
      <c r="F1036" s="26"/>
      <c r="G1036" s="112"/>
    </row>
    <row r="1037" spans="5:7">
      <c r="E1037" s="26"/>
      <c r="F1037" s="26"/>
      <c r="G1037" s="112"/>
    </row>
    <row r="1038" spans="5:7">
      <c r="E1038" s="26"/>
      <c r="F1038" s="26"/>
      <c r="G1038" s="112"/>
    </row>
    <row r="1039" spans="5:7">
      <c r="E1039" s="26"/>
      <c r="F1039" s="26"/>
      <c r="G1039" s="112"/>
    </row>
    <row r="1040" spans="5:7">
      <c r="E1040" s="26"/>
      <c r="F1040" s="26"/>
      <c r="G1040" s="112"/>
    </row>
    <row r="1041" spans="5:7">
      <c r="E1041" s="26"/>
      <c r="F1041" s="26"/>
      <c r="G1041" s="112"/>
    </row>
    <row r="1042" spans="5:7">
      <c r="E1042" s="26"/>
      <c r="F1042" s="26"/>
      <c r="G1042" s="112"/>
    </row>
    <row r="1043" spans="5:7">
      <c r="E1043" s="26"/>
      <c r="F1043" s="26"/>
      <c r="G1043" s="112"/>
    </row>
    <row r="1044" spans="5:7">
      <c r="E1044" s="26"/>
      <c r="F1044" s="26"/>
      <c r="G1044" s="112"/>
    </row>
    <row r="1045" spans="5:7">
      <c r="E1045" s="26"/>
      <c r="F1045" s="26"/>
      <c r="G1045" s="112"/>
    </row>
    <row r="1046" spans="5:7">
      <c r="E1046" s="26"/>
      <c r="F1046" s="26"/>
      <c r="G1046" s="112"/>
    </row>
    <row r="1047" spans="5:7">
      <c r="E1047" s="26"/>
      <c r="F1047" s="26"/>
      <c r="G1047" s="112"/>
    </row>
    <row r="1048" spans="5:7">
      <c r="E1048" s="26"/>
      <c r="F1048" s="26"/>
      <c r="G1048" s="112"/>
    </row>
    <row r="1049" spans="5:7">
      <c r="E1049" s="26"/>
      <c r="F1049" s="26"/>
      <c r="G1049" s="112"/>
    </row>
    <row r="1050" spans="5:7">
      <c r="E1050" s="26"/>
      <c r="F1050" s="26"/>
      <c r="G1050" s="112"/>
    </row>
    <row r="1051" spans="5:7">
      <c r="E1051" s="26"/>
      <c r="F1051" s="26"/>
      <c r="G1051" s="112"/>
    </row>
    <row r="1052" spans="5:7">
      <c r="E1052" s="26"/>
      <c r="F1052" s="26"/>
      <c r="G1052" s="112"/>
    </row>
    <row r="1053" spans="5:7">
      <c r="E1053" s="26"/>
      <c r="F1053" s="26"/>
      <c r="G1053" s="112"/>
    </row>
    <row r="1054" spans="5:7">
      <c r="E1054" s="26"/>
      <c r="F1054" s="26"/>
      <c r="G1054" s="112"/>
    </row>
    <row r="1055" spans="5:7">
      <c r="E1055" s="26"/>
      <c r="F1055" s="26"/>
      <c r="G1055" s="112"/>
    </row>
    <row r="1056" spans="5:7">
      <c r="E1056" s="26"/>
      <c r="F1056" s="26"/>
      <c r="G1056" s="112"/>
    </row>
    <row r="1057" spans="5:7">
      <c r="E1057" s="26"/>
      <c r="F1057" s="26"/>
      <c r="G1057" s="112"/>
    </row>
    <row r="1058" spans="5:7">
      <c r="E1058" s="26"/>
      <c r="F1058" s="26"/>
      <c r="G1058" s="112"/>
    </row>
    <row r="1059" spans="5:7">
      <c r="E1059" s="26"/>
      <c r="F1059" s="26"/>
      <c r="G1059" s="112"/>
    </row>
    <row r="1060" spans="5:7">
      <c r="E1060" s="26"/>
      <c r="F1060" s="26"/>
      <c r="G1060" s="112"/>
    </row>
    <row r="1061" spans="5:7">
      <c r="E1061" s="26"/>
      <c r="F1061" s="26"/>
      <c r="G1061" s="112"/>
    </row>
    <row r="1062" spans="5:7">
      <c r="E1062" s="26"/>
      <c r="F1062" s="26"/>
      <c r="G1062" s="112"/>
    </row>
    <row r="1063" spans="5:7">
      <c r="E1063" s="26"/>
      <c r="F1063" s="26"/>
      <c r="G1063" s="112"/>
    </row>
    <row r="1064" spans="5:7">
      <c r="E1064" s="26"/>
      <c r="F1064" s="26"/>
      <c r="G1064" s="112"/>
    </row>
    <row r="1065" spans="5:7">
      <c r="E1065" s="26"/>
      <c r="F1065" s="26"/>
      <c r="G1065" s="112"/>
    </row>
    <row r="1066" spans="5:7">
      <c r="E1066" s="26"/>
      <c r="F1066" s="26"/>
      <c r="G1066" s="112"/>
    </row>
    <row r="1067" spans="5:7">
      <c r="E1067" s="26"/>
      <c r="F1067" s="26"/>
      <c r="G1067" s="112"/>
    </row>
    <row r="1068" spans="5:7">
      <c r="E1068" s="26"/>
      <c r="F1068" s="26"/>
      <c r="G1068" s="112"/>
    </row>
    <row r="1069" spans="5:7">
      <c r="E1069" s="26"/>
      <c r="F1069" s="26"/>
      <c r="G1069" s="112"/>
    </row>
    <row r="1070" spans="5:7">
      <c r="E1070" s="26"/>
      <c r="F1070" s="26"/>
      <c r="G1070" s="112"/>
    </row>
    <row r="1071" spans="5:7">
      <c r="E1071" s="26"/>
      <c r="F1071" s="26"/>
      <c r="G1071" s="112"/>
    </row>
    <row r="1072" spans="5:7">
      <c r="E1072" s="26"/>
      <c r="F1072" s="26"/>
      <c r="G1072" s="112"/>
    </row>
    <row r="1073" spans="5:7">
      <c r="E1073" s="26"/>
      <c r="F1073" s="26"/>
      <c r="G1073" s="112"/>
    </row>
    <row r="1074" spans="5:7">
      <c r="E1074" s="26"/>
      <c r="F1074" s="26"/>
      <c r="G1074" s="112"/>
    </row>
    <row r="1075" spans="5:7">
      <c r="E1075" s="26"/>
      <c r="F1075" s="26"/>
      <c r="G1075" s="112"/>
    </row>
    <row r="1076" spans="5:7">
      <c r="E1076" s="26"/>
      <c r="F1076" s="26"/>
      <c r="G1076" s="112"/>
    </row>
    <row r="1077" spans="5:7">
      <c r="E1077" s="26"/>
      <c r="F1077" s="26"/>
      <c r="G1077" s="112"/>
    </row>
    <row r="1078" spans="5:7">
      <c r="E1078" s="26"/>
      <c r="F1078" s="26"/>
      <c r="G1078" s="112"/>
    </row>
    <row r="1079" spans="5:7">
      <c r="E1079" s="26"/>
      <c r="F1079" s="26"/>
      <c r="G1079" s="112"/>
    </row>
    <row r="1080" spans="5:7">
      <c r="E1080" s="26"/>
      <c r="F1080" s="26"/>
      <c r="G1080" s="112"/>
    </row>
    <row r="1081" spans="5:7">
      <c r="E1081" s="26"/>
      <c r="F1081" s="26"/>
      <c r="G1081" s="112"/>
    </row>
    <row r="1082" spans="5:7">
      <c r="E1082" s="26"/>
      <c r="F1082" s="26"/>
      <c r="G1082" s="112"/>
    </row>
    <row r="1083" spans="5:7">
      <c r="E1083" s="26"/>
      <c r="F1083" s="26"/>
      <c r="G1083" s="112"/>
    </row>
    <row r="1084" spans="5:7">
      <c r="E1084" s="26"/>
      <c r="F1084" s="26"/>
      <c r="G1084" s="112"/>
    </row>
    <row r="1085" spans="5:7">
      <c r="E1085" s="26"/>
      <c r="F1085" s="26"/>
      <c r="G1085" s="112"/>
    </row>
    <row r="1086" spans="5:7">
      <c r="E1086" s="26"/>
      <c r="F1086" s="26"/>
      <c r="G1086" s="112"/>
    </row>
    <row r="1087" spans="5:7">
      <c r="E1087" s="26"/>
      <c r="F1087" s="26"/>
      <c r="G1087" s="112"/>
    </row>
    <row r="1088" spans="5:7">
      <c r="E1088" s="26"/>
      <c r="F1088" s="26"/>
      <c r="G1088" s="112"/>
    </row>
    <row r="1089" spans="5:7">
      <c r="E1089" s="26"/>
      <c r="F1089" s="26"/>
      <c r="G1089" s="112"/>
    </row>
    <row r="1090" spans="5:7">
      <c r="E1090" s="26"/>
      <c r="F1090" s="26"/>
      <c r="G1090" s="112"/>
    </row>
    <row r="1091" spans="5:7">
      <c r="E1091" s="26"/>
      <c r="F1091" s="26"/>
      <c r="G1091" s="112"/>
    </row>
    <row r="1092" spans="5:7">
      <c r="E1092" s="26"/>
      <c r="F1092" s="26"/>
      <c r="G1092" s="112"/>
    </row>
    <row r="1093" spans="5:7">
      <c r="E1093" s="26"/>
      <c r="F1093" s="26"/>
      <c r="G1093" s="112"/>
    </row>
    <row r="1094" spans="5:7">
      <c r="E1094" s="26"/>
      <c r="F1094" s="26"/>
      <c r="G1094" s="112"/>
    </row>
    <row r="1095" spans="5:7">
      <c r="E1095" s="26"/>
      <c r="F1095" s="26"/>
      <c r="G1095" s="112"/>
    </row>
    <row r="1096" spans="5:7">
      <c r="E1096" s="26"/>
      <c r="F1096" s="26"/>
      <c r="G1096" s="112"/>
    </row>
    <row r="1097" spans="5:7">
      <c r="E1097" s="26"/>
      <c r="F1097" s="26"/>
      <c r="G1097" s="112"/>
    </row>
    <row r="1098" spans="5:7">
      <c r="E1098" s="26"/>
      <c r="F1098" s="26"/>
      <c r="G1098" s="112"/>
    </row>
    <row r="1099" spans="5:7">
      <c r="E1099" s="26"/>
      <c r="F1099" s="26"/>
      <c r="G1099" s="112"/>
    </row>
    <row r="1100" spans="5:7">
      <c r="E1100" s="26"/>
      <c r="F1100" s="26"/>
      <c r="G1100" s="112"/>
    </row>
    <row r="1101" spans="5:7">
      <c r="E1101" s="26"/>
      <c r="F1101" s="26"/>
      <c r="G1101" s="112"/>
    </row>
    <row r="1102" spans="5:7">
      <c r="E1102" s="26"/>
      <c r="F1102" s="26"/>
      <c r="G1102" s="112"/>
    </row>
    <row r="1103" spans="5:7">
      <c r="E1103" s="26"/>
      <c r="F1103" s="26"/>
      <c r="G1103" s="112"/>
    </row>
    <row r="1104" spans="5:7">
      <c r="E1104" s="26"/>
      <c r="F1104" s="26"/>
      <c r="G1104" s="112"/>
    </row>
    <row r="1105" spans="5:7">
      <c r="E1105" s="26"/>
      <c r="F1105" s="26"/>
      <c r="G1105" s="112"/>
    </row>
    <row r="1106" spans="5:7">
      <c r="E1106" s="26"/>
      <c r="F1106" s="26"/>
      <c r="G1106" s="112"/>
    </row>
    <row r="1107" spans="5:7">
      <c r="E1107" s="26"/>
      <c r="F1107" s="26"/>
      <c r="G1107" s="112"/>
    </row>
    <row r="1108" spans="5:7">
      <c r="E1108" s="26"/>
      <c r="F1108" s="26"/>
      <c r="G1108" s="112"/>
    </row>
    <row r="1109" spans="5:7">
      <c r="E1109" s="26"/>
      <c r="F1109" s="26"/>
      <c r="G1109" s="112"/>
    </row>
    <row r="1110" spans="5:7">
      <c r="E1110" s="26"/>
      <c r="F1110" s="26"/>
      <c r="G1110" s="112"/>
    </row>
    <row r="1111" spans="5:7">
      <c r="E1111" s="26"/>
      <c r="F1111" s="26"/>
      <c r="G1111" s="112"/>
    </row>
    <row r="1112" spans="5:7">
      <c r="E1112" s="26"/>
      <c r="F1112" s="26"/>
      <c r="G1112" s="112"/>
    </row>
    <row r="1113" spans="5:7">
      <c r="E1113" s="26"/>
      <c r="F1113" s="26"/>
      <c r="G1113" s="112"/>
    </row>
    <row r="1114" spans="5:7">
      <c r="E1114" s="26"/>
      <c r="F1114" s="26"/>
      <c r="G1114" s="112"/>
    </row>
    <row r="1115" spans="5:7">
      <c r="E1115" s="26"/>
      <c r="F1115" s="26"/>
      <c r="G1115" s="112"/>
    </row>
    <row r="1116" spans="5:7">
      <c r="E1116" s="26"/>
      <c r="F1116" s="26"/>
      <c r="G1116" s="112"/>
    </row>
    <row r="1117" spans="5:7">
      <c r="E1117" s="26"/>
      <c r="F1117" s="26"/>
      <c r="G1117" s="112"/>
    </row>
    <row r="1118" spans="5:7">
      <c r="E1118" s="26"/>
      <c r="F1118" s="26"/>
      <c r="G1118" s="112"/>
    </row>
    <row r="1119" spans="5:7">
      <c r="E1119" s="26"/>
      <c r="F1119" s="26"/>
      <c r="G1119" s="112"/>
    </row>
    <row r="1120" spans="5:7">
      <c r="E1120" s="26"/>
      <c r="F1120" s="26"/>
      <c r="G1120" s="112"/>
    </row>
    <row r="1121" spans="5:7">
      <c r="E1121" s="26"/>
      <c r="F1121" s="26"/>
      <c r="G1121" s="112"/>
    </row>
    <row r="1122" spans="5:7">
      <c r="E1122" s="26"/>
      <c r="F1122" s="26"/>
      <c r="G1122" s="112"/>
    </row>
    <row r="1123" spans="5:7">
      <c r="E1123" s="26"/>
      <c r="F1123" s="26"/>
      <c r="G1123" s="112"/>
    </row>
    <row r="1124" spans="5:7">
      <c r="E1124" s="26"/>
      <c r="F1124" s="26"/>
      <c r="G1124" s="112"/>
    </row>
    <row r="1125" spans="5:7">
      <c r="E1125" s="26"/>
      <c r="F1125" s="26"/>
      <c r="G1125" s="112"/>
    </row>
    <row r="1126" spans="5:7">
      <c r="E1126" s="26"/>
      <c r="F1126" s="26"/>
      <c r="G1126" s="112"/>
    </row>
    <row r="1127" spans="5:7">
      <c r="E1127" s="26"/>
      <c r="F1127" s="26"/>
      <c r="G1127" s="112"/>
    </row>
    <row r="1128" spans="5:7">
      <c r="E1128" s="26"/>
      <c r="F1128" s="26"/>
      <c r="G1128" s="112"/>
    </row>
    <row r="1129" spans="5:7">
      <c r="E1129" s="26"/>
      <c r="F1129" s="26"/>
      <c r="G1129" s="112"/>
    </row>
    <row r="1130" spans="5:7">
      <c r="E1130" s="26"/>
      <c r="F1130" s="26"/>
      <c r="G1130" s="112"/>
    </row>
    <row r="1131" spans="5:7">
      <c r="E1131" s="26"/>
      <c r="F1131" s="26"/>
      <c r="G1131" s="112"/>
    </row>
    <row r="1132" spans="5:7">
      <c r="E1132" s="26"/>
      <c r="F1132" s="26"/>
      <c r="G1132" s="112"/>
    </row>
    <row r="1133" spans="5:7">
      <c r="E1133" s="26"/>
      <c r="F1133" s="26"/>
      <c r="G1133" s="112"/>
    </row>
    <row r="1134" spans="5:7">
      <c r="E1134" s="26"/>
      <c r="F1134" s="26"/>
      <c r="G1134" s="112"/>
    </row>
    <row r="1135" spans="5:7">
      <c r="E1135" s="26"/>
      <c r="F1135" s="26"/>
      <c r="G1135" s="112"/>
    </row>
    <row r="1136" spans="5:7">
      <c r="E1136" s="26"/>
      <c r="F1136" s="26"/>
      <c r="G1136" s="112"/>
    </row>
    <row r="1137" spans="5:7">
      <c r="E1137" s="26"/>
      <c r="F1137" s="26"/>
      <c r="G1137" s="112"/>
    </row>
    <row r="1138" spans="5:7">
      <c r="E1138" s="26"/>
      <c r="F1138" s="26"/>
      <c r="G1138" s="112"/>
    </row>
    <row r="1139" spans="5:7">
      <c r="E1139" s="26"/>
      <c r="F1139" s="26"/>
      <c r="G1139" s="112"/>
    </row>
    <row r="1140" spans="5:7">
      <c r="E1140" s="26"/>
      <c r="F1140" s="26"/>
      <c r="G1140" s="112"/>
    </row>
    <row r="1141" spans="5:7">
      <c r="E1141" s="26"/>
      <c r="F1141" s="26"/>
      <c r="G1141" s="112"/>
    </row>
    <row r="1142" spans="5:7">
      <c r="E1142" s="26"/>
      <c r="F1142" s="26"/>
      <c r="G1142" s="112"/>
    </row>
    <row r="1143" spans="5:7">
      <c r="E1143" s="26"/>
      <c r="F1143" s="26"/>
      <c r="G1143" s="112"/>
    </row>
    <row r="1144" spans="5:7">
      <c r="E1144" s="26"/>
      <c r="F1144" s="26"/>
      <c r="G1144" s="112"/>
    </row>
    <row r="1145" spans="5:7">
      <c r="E1145" s="26"/>
      <c r="F1145" s="26"/>
      <c r="G1145" s="112"/>
    </row>
    <row r="1146" spans="5:7">
      <c r="E1146" s="26"/>
      <c r="F1146" s="26"/>
      <c r="G1146" s="112"/>
    </row>
    <row r="1147" spans="5:7">
      <c r="E1147" s="26"/>
      <c r="F1147" s="26"/>
      <c r="G1147" s="112"/>
    </row>
    <row r="1148" spans="5:7">
      <c r="E1148" s="26"/>
      <c r="F1148" s="26"/>
      <c r="G1148" s="112"/>
    </row>
    <row r="1149" spans="5:7">
      <c r="E1149" s="26"/>
      <c r="F1149" s="26"/>
      <c r="G1149" s="112"/>
    </row>
    <row r="1150" spans="5:7">
      <c r="E1150" s="26"/>
      <c r="F1150" s="26"/>
      <c r="G1150" s="112"/>
    </row>
    <row r="1151" spans="5:7">
      <c r="E1151" s="26"/>
      <c r="F1151" s="26"/>
      <c r="G1151" s="112"/>
    </row>
    <row r="1152" spans="5:7">
      <c r="E1152" s="26"/>
      <c r="F1152" s="26"/>
      <c r="G1152" s="112"/>
    </row>
    <row r="1153" spans="5:7">
      <c r="E1153" s="26"/>
      <c r="F1153" s="26"/>
      <c r="G1153" s="112"/>
    </row>
    <row r="1154" spans="5:7">
      <c r="E1154" s="26"/>
      <c r="F1154" s="26"/>
      <c r="G1154" s="112"/>
    </row>
    <row r="1155" spans="5:7">
      <c r="E1155" s="26"/>
      <c r="F1155" s="26"/>
      <c r="G1155" s="112"/>
    </row>
    <row r="1156" spans="5:7">
      <c r="E1156" s="26"/>
      <c r="F1156" s="26"/>
      <c r="G1156" s="112"/>
    </row>
    <row r="1157" spans="5:7">
      <c r="E1157" s="26"/>
      <c r="F1157" s="26"/>
      <c r="G1157" s="112"/>
    </row>
    <row r="1158" spans="5:7">
      <c r="E1158" s="26"/>
      <c r="F1158" s="26"/>
      <c r="G1158" s="112"/>
    </row>
    <row r="1159" spans="5:7">
      <c r="E1159" s="26"/>
      <c r="F1159" s="26"/>
      <c r="G1159" s="112"/>
    </row>
    <row r="1160" spans="5:7">
      <c r="E1160" s="26"/>
      <c r="F1160" s="26"/>
      <c r="G1160" s="112"/>
    </row>
    <row r="1161" spans="5:7">
      <c r="E1161" s="26"/>
      <c r="F1161" s="26"/>
      <c r="G1161" s="112"/>
    </row>
    <row r="1162" spans="5:7">
      <c r="E1162" s="26"/>
      <c r="F1162" s="26"/>
      <c r="G1162" s="112"/>
    </row>
    <row r="1163" spans="5:7">
      <c r="E1163" s="26"/>
      <c r="F1163" s="26"/>
      <c r="G1163" s="112"/>
    </row>
    <row r="1164" spans="5:7">
      <c r="E1164" s="26"/>
      <c r="F1164" s="26"/>
      <c r="G1164" s="112"/>
    </row>
    <row r="1165" spans="5:7">
      <c r="E1165" s="26"/>
      <c r="F1165" s="26"/>
      <c r="G1165" s="112"/>
    </row>
    <row r="1166" spans="5:7">
      <c r="E1166" s="26"/>
      <c r="F1166" s="26"/>
      <c r="G1166" s="112"/>
    </row>
    <row r="1167" spans="5:7">
      <c r="E1167" s="26"/>
      <c r="F1167" s="26"/>
      <c r="G1167" s="112"/>
    </row>
    <row r="1168" spans="5:7">
      <c r="E1168" s="26"/>
      <c r="F1168" s="26"/>
      <c r="G1168" s="112"/>
    </row>
    <row r="1169" spans="5:7">
      <c r="E1169" s="26"/>
      <c r="F1169" s="26"/>
      <c r="G1169" s="112"/>
    </row>
    <row r="1170" spans="5:7">
      <c r="E1170" s="26"/>
      <c r="F1170" s="26"/>
      <c r="G1170" s="112"/>
    </row>
    <row r="1171" spans="5:7">
      <c r="E1171" s="26"/>
      <c r="F1171" s="26"/>
      <c r="G1171" s="112"/>
    </row>
    <row r="1172" spans="5:7">
      <c r="E1172" s="26"/>
      <c r="F1172" s="26"/>
      <c r="G1172" s="112"/>
    </row>
    <row r="1173" spans="5:7">
      <c r="E1173" s="26"/>
      <c r="F1173" s="26"/>
      <c r="G1173" s="112"/>
    </row>
    <row r="1174" spans="5:7">
      <c r="E1174" s="26"/>
      <c r="F1174" s="26"/>
      <c r="G1174" s="112"/>
    </row>
    <row r="1175" spans="5:7">
      <c r="E1175" s="26"/>
      <c r="F1175" s="26"/>
      <c r="G1175" s="112"/>
    </row>
    <row r="1176" spans="5:7">
      <c r="E1176" s="26"/>
      <c r="F1176" s="26"/>
      <c r="G1176" s="112"/>
    </row>
    <row r="1177" spans="5:7">
      <c r="E1177" s="26"/>
      <c r="F1177" s="26"/>
      <c r="G1177" s="112"/>
    </row>
    <row r="1178" spans="5:7">
      <c r="E1178" s="26"/>
      <c r="F1178" s="26"/>
      <c r="G1178" s="112"/>
    </row>
    <row r="1179" spans="5:7">
      <c r="E1179" s="26"/>
      <c r="F1179" s="26"/>
      <c r="G1179" s="112"/>
    </row>
    <row r="1180" spans="5:7">
      <c r="E1180" s="26"/>
      <c r="F1180" s="26"/>
      <c r="G1180" s="112"/>
    </row>
    <row r="1181" spans="5:7">
      <c r="E1181" s="26"/>
      <c r="F1181" s="26"/>
      <c r="G1181" s="112"/>
    </row>
    <row r="1182" spans="5:7">
      <c r="E1182" s="26"/>
      <c r="F1182" s="26"/>
      <c r="G1182" s="112"/>
    </row>
    <row r="1183" spans="5:7">
      <c r="E1183" s="26"/>
      <c r="F1183" s="26"/>
      <c r="G1183" s="112"/>
    </row>
    <row r="1184" spans="5:7">
      <c r="E1184" s="26"/>
      <c r="F1184" s="26"/>
      <c r="G1184" s="112"/>
    </row>
    <row r="1185" spans="5:7">
      <c r="E1185" s="26"/>
      <c r="F1185" s="26"/>
      <c r="G1185" s="112"/>
    </row>
    <row r="1186" spans="5:7">
      <c r="E1186" s="26"/>
      <c r="F1186" s="26"/>
      <c r="G1186" s="112"/>
    </row>
    <row r="1187" spans="5:7">
      <c r="E1187" s="26"/>
      <c r="F1187" s="26"/>
      <c r="G1187" s="112"/>
    </row>
    <row r="1188" spans="5:7">
      <c r="E1188" s="26"/>
      <c r="F1188" s="26"/>
      <c r="G1188" s="112"/>
    </row>
    <row r="1189" spans="5:7">
      <c r="E1189" s="26"/>
      <c r="F1189" s="26"/>
      <c r="G1189" s="112"/>
    </row>
    <row r="1190" spans="5:7">
      <c r="E1190" s="26"/>
      <c r="F1190" s="26"/>
      <c r="G1190" s="112"/>
    </row>
    <row r="1191" spans="5:7">
      <c r="E1191" s="26"/>
      <c r="F1191" s="26"/>
      <c r="G1191" s="112"/>
    </row>
    <row r="1192" spans="5:7">
      <c r="E1192" s="26"/>
      <c r="F1192" s="26"/>
      <c r="G1192" s="112"/>
    </row>
    <row r="1193" spans="5:7">
      <c r="E1193" s="26"/>
      <c r="F1193" s="26"/>
      <c r="G1193" s="112"/>
    </row>
    <row r="1194" spans="5:7">
      <c r="E1194" s="26"/>
      <c r="F1194" s="26"/>
      <c r="G1194" s="112"/>
    </row>
    <row r="1195" spans="5:7">
      <c r="E1195" s="26"/>
      <c r="F1195" s="26"/>
      <c r="G1195" s="112"/>
    </row>
    <row r="1196" spans="5:7">
      <c r="E1196" s="26"/>
      <c r="F1196" s="26"/>
      <c r="G1196" s="112"/>
    </row>
    <row r="1197" spans="5:7">
      <c r="E1197" s="26"/>
      <c r="F1197" s="26"/>
      <c r="G1197" s="112"/>
    </row>
    <row r="1198" spans="5:7">
      <c r="E1198" s="26"/>
      <c r="F1198" s="26"/>
      <c r="G1198" s="112"/>
    </row>
    <row r="1199" spans="5:7">
      <c r="E1199" s="26"/>
      <c r="F1199" s="26"/>
      <c r="G1199" s="112"/>
    </row>
    <row r="1200" spans="5:7">
      <c r="E1200" s="26"/>
      <c r="F1200" s="26"/>
      <c r="G1200" s="112"/>
    </row>
    <row r="1201" spans="5:7">
      <c r="E1201" s="26"/>
      <c r="F1201" s="26"/>
      <c r="G1201" s="112"/>
    </row>
    <row r="1202" spans="5:7">
      <c r="E1202" s="26"/>
      <c r="F1202" s="26"/>
      <c r="G1202" s="112"/>
    </row>
    <row r="1203" spans="5:7">
      <c r="E1203" s="26"/>
      <c r="F1203" s="26"/>
      <c r="G1203" s="112"/>
    </row>
    <row r="1204" spans="5:7">
      <c r="E1204" s="26"/>
      <c r="F1204" s="26"/>
      <c r="G1204" s="112"/>
    </row>
    <row r="1205" spans="5:7">
      <c r="E1205" s="26"/>
      <c r="F1205" s="26"/>
      <c r="G1205" s="112"/>
    </row>
    <row r="1206" spans="5:7">
      <c r="E1206" s="26"/>
      <c r="F1206" s="26"/>
      <c r="G1206" s="112"/>
    </row>
    <row r="1207" spans="5:7">
      <c r="E1207" s="26"/>
      <c r="F1207" s="26"/>
      <c r="G1207" s="112"/>
    </row>
    <row r="1208" spans="5:7">
      <c r="E1208" s="26"/>
      <c r="F1208" s="26"/>
      <c r="G1208" s="112"/>
    </row>
    <row r="1209" spans="5:7">
      <c r="E1209" s="26"/>
      <c r="F1209" s="26"/>
      <c r="G1209" s="112"/>
    </row>
    <row r="1210" spans="5:7">
      <c r="E1210" s="26"/>
      <c r="F1210" s="26"/>
      <c r="G1210" s="112"/>
    </row>
    <row r="1211" spans="5:7">
      <c r="E1211" s="26"/>
      <c r="F1211" s="26"/>
      <c r="G1211" s="112"/>
    </row>
    <row r="1212" spans="5:7">
      <c r="E1212" s="26"/>
      <c r="F1212" s="26"/>
      <c r="G1212" s="112"/>
    </row>
    <row r="1213" spans="5:7">
      <c r="E1213" s="26"/>
      <c r="F1213" s="26"/>
      <c r="G1213" s="112"/>
    </row>
    <row r="1214" spans="5:7">
      <c r="E1214" s="26"/>
      <c r="F1214" s="26"/>
      <c r="G1214" s="112"/>
    </row>
    <row r="1215" spans="5:7">
      <c r="E1215" s="26"/>
      <c r="F1215" s="26"/>
      <c r="G1215" s="112"/>
    </row>
    <row r="1216" spans="5:7">
      <c r="E1216" s="26"/>
      <c r="F1216" s="26"/>
      <c r="G1216" s="112"/>
    </row>
    <row r="1217" spans="5:7">
      <c r="E1217" s="26"/>
      <c r="F1217" s="26"/>
      <c r="G1217" s="112"/>
    </row>
    <row r="1218" spans="5:7">
      <c r="E1218" s="26"/>
      <c r="F1218" s="26"/>
      <c r="G1218" s="112"/>
    </row>
    <row r="1219" spans="5:7">
      <c r="E1219" s="26"/>
      <c r="F1219" s="26"/>
      <c r="G1219" s="112"/>
    </row>
    <row r="1220" spans="5:7">
      <c r="E1220" s="26"/>
      <c r="F1220" s="26"/>
      <c r="G1220" s="112"/>
    </row>
    <row r="1221" spans="5:7">
      <c r="E1221" s="26"/>
      <c r="F1221" s="26"/>
      <c r="G1221" s="112"/>
    </row>
    <row r="1222" spans="5:7">
      <c r="E1222" s="26"/>
      <c r="F1222" s="26"/>
      <c r="G1222" s="112"/>
    </row>
    <row r="1223" spans="5:7">
      <c r="E1223" s="26"/>
      <c r="F1223" s="26"/>
      <c r="G1223" s="112"/>
    </row>
    <row r="1224" spans="5:7">
      <c r="E1224" s="26"/>
      <c r="F1224" s="26"/>
      <c r="G1224" s="112"/>
    </row>
    <row r="1225" spans="5:7">
      <c r="E1225" s="26"/>
      <c r="F1225" s="26"/>
      <c r="G1225" s="112"/>
    </row>
    <row r="1226" spans="5:7">
      <c r="E1226" s="26"/>
      <c r="F1226" s="26"/>
      <c r="G1226" s="112"/>
    </row>
    <row r="1227" spans="5:7">
      <c r="E1227" s="26"/>
      <c r="F1227" s="26"/>
      <c r="G1227" s="112"/>
    </row>
    <row r="1228" spans="5:7">
      <c r="E1228" s="26"/>
      <c r="F1228" s="26"/>
      <c r="G1228" s="112"/>
    </row>
    <row r="1229" spans="5:7">
      <c r="E1229" s="26"/>
      <c r="F1229" s="26"/>
      <c r="G1229" s="112"/>
    </row>
    <row r="1230" spans="5:7">
      <c r="E1230" s="26"/>
      <c r="F1230" s="26"/>
      <c r="G1230" s="112"/>
    </row>
    <row r="1231" spans="5:7">
      <c r="E1231" s="26"/>
      <c r="F1231" s="26"/>
      <c r="G1231" s="112"/>
    </row>
    <row r="1232" spans="5:7">
      <c r="E1232" s="26"/>
      <c r="F1232" s="26"/>
      <c r="G1232" s="112"/>
    </row>
    <row r="1233" spans="5:7">
      <c r="E1233" s="26"/>
      <c r="F1233" s="26"/>
      <c r="G1233" s="112"/>
    </row>
    <row r="1234" spans="5:7">
      <c r="E1234" s="26"/>
      <c r="F1234" s="26"/>
      <c r="G1234" s="112"/>
    </row>
    <row r="1235" spans="5:7">
      <c r="E1235" s="26"/>
      <c r="F1235" s="26"/>
      <c r="G1235" s="112"/>
    </row>
    <row r="1236" spans="5:7">
      <c r="E1236" s="26"/>
      <c r="F1236" s="26"/>
      <c r="G1236" s="112"/>
    </row>
    <row r="1237" spans="5:7">
      <c r="E1237" s="26"/>
      <c r="F1237" s="26"/>
      <c r="G1237" s="112"/>
    </row>
    <row r="1238" spans="5:7">
      <c r="E1238" s="26"/>
      <c r="F1238" s="26"/>
      <c r="G1238" s="112"/>
    </row>
    <row r="1239" spans="5:7">
      <c r="E1239" s="26"/>
      <c r="F1239" s="26"/>
      <c r="G1239" s="112"/>
    </row>
    <row r="1240" spans="5:7">
      <c r="E1240" s="26"/>
      <c r="F1240" s="26"/>
      <c r="G1240" s="112"/>
    </row>
    <row r="1241" spans="5:7">
      <c r="E1241" s="26"/>
      <c r="F1241" s="26"/>
      <c r="G1241" s="112"/>
    </row>
    <row r="1242" spans="5:7">
      <c r="E1242" s="26"/>
      <c r="F1242" s="26"/>
      <c r="G1242" s="112"/>
    </row>
    <row r="1243" spans="5:7">
      <c r="E1243" s="26"/>
      <c r="F1243" s="26"/>
      <c r="G1243" s="112"/>
    </row>
    <row r="1244" spans="5:7">
      <c r="E1244" s="26"/>
      <c r="F1244" s="26"/>
      <c r="G1244" s="112"/>
    </row>
    <row r="1245" spans="5:7">
      <c r="E1245" s="26"/>
      <c r="F1245" s="26"/>
      <c r="G1245" s="112"/>
    </row>
    <row r="1246" spans="5:7">
      <c r="E1246" s="26"/>
      <c r="F1246" s="26"/>
      <c r="G1246" s="112"/>
    </row>
    <row r="1247" spans="5:7">
      <c r="E1247" s="26"/>
      <c r="F1247" s="26"/>
      <c r="G1247" s="112"/>
    </row>
    <row r="1248" spans="5:7">
      <c r="E1248" s="26"/>
      <c r="F1248" s="26"/>
      <c r="G1248" s="112"/>
    </row>
    <row r="1249" spans="5:7">
      <c r="E1249" s="26"/>
      <c r="F1249" s="26"/>
      <c r="G1249" s="112"/>
    </row>
    <row r="1250" spans="5:7">
      <c r="E1250" s="26"/>
      <c r="F1250" s="26"/>
      <c r="G1250" s="112"/>
    </row>
    <row r="1251" spans="5:7">
      <c r="E1251" s="26"/>
      <c r="F1251" s="26"/>
      <c r="G1251" s="112"/>
    </row>
    <row r="1252" spans="5:7">
      <c r="E1252" s="26"/>
      <c r="F1252" s="26"/>
      <c r="G1252" s="112"/>
    </row>
    <row r="1253" spans="5:7">
      <c r="E1253" s="26"/>
      <c r="F1253" s="26"/>
      <c r="G1253" s="112"/>
    </row>
    <row r="1254" spans="5:7">
      <c r="E1254" s="26"/>
      <c r="F1254" s="26"/>
      <c r="G1254" s="112"/>
    </row>
    <row r="1255" spans="5:7">
      <c r="E1255" s="26"/>
      <c r="F1255" s="26"/>
      <c r="G1255" s="112"/>
    </row>
    <row r="1256" spans="5:7">
      <c r="E1256" s="26"/>
      <c r="F1256" s="26"/>
      <c r="G1256" s="112"/>
    </row>
    <row r="1257" spans="5:7">
      <c r="E1257" s="26"/>
      <c r="F1257" s="26"/>
      <c r="G1257" s="112"/>
    </row>
    <row r="1258" spans="5:7">
      <c r="E1258" s="26"/>
      <c r="F1258" s="26"/>
      <c r="G1258" s="112"/>
    </row>
    <row r="1259" spans="5:7">
      <c r="E1259" s="26"/>
      <c r="F1259" s="26"/>
      <c r="G1259" s="112"/>
    </row>
    <row r="1260" spans="5:7">
      <c r="E1260" s="26"/>
      <c r="F1260" s="26"/>
      <c r="G1260" s="112"/>
    </row>
    <row r="1261" spans="5:7">
      <c r="E1261" s="26"/>
      <c r="F1261" s="26"/>
      <c r="G1261" s="112"/>
    </row>
    <row r="1262" spans="5:7">
      <c r="E1262" s="26"/>
      <c r="F1262" s="26"/>
      <c r="G1262" s="112"/>
    </row>
    <row r="1263" spans="5:7">
      <c r="E1263" s="26"/>
      <c r="F1263" s="26"/>
      <c r="G1263" s="112"/>
    </row>
    <row r="1264" spans="5:7">
      <c r="E1264" s="26"/>
      <c r="F1264" s="26"/>
      <c r="G1264" s="112"/>
    </row>
    <row r="1265" spans="5:7">
      <c r="E1265" s="26"/>
      <c r="F1265" s="26"/>
      <c r="G1265" s="112"/>
    </row>
    <row r="1266" spans="5:7">
      <c r="E1266" s="26"/>
      <c r="F1266" s="26"/>
      <c r="G1266" s="112"/>
    </row>
    <row r="1267" spans="5:7">
      <c r="E1267" s="26"/>
      <c r="F1267" s="26"/>
      <c r="G1267" s="112"/>
    </row>
    <row r="1268" spans="5:7">
      <c r="E1268" s="26"/>
      <c r="F1268" s="26"/>
      <c r="G1268" s="112"/>
    </row>
    <row r="1269" spans="5:7">
      <c r="E1269" s="26"/>
      <c r="F1269" s="26"/>
      <c r="G1269" s="112"/>
    </row>
    <row r="1270" spans="5:7">
      <c r="E1270" s="26"/>
      <c r="F1270" s="26"/>
      <c r="G1270" s="112"/>
    </row>
    <row r="1271" spans="5:7">
      <c r="E1271" s="26"/>
      <c r="F1271" s="26"/>
      <c r="G1271" s="112"/>
    </row>
    <row r="1272" spans="5:7">
      <c r="E1272" s="26"/>
      <c r="F1272" s="26"/>
      <c r="G1272" s="112"/>
    </row>
    <row r="1273" spans="5:7">
      <c r="E1273" s="26"/>
      <c r="F1273" s="26"/>
      <c r="G1273" s="112"/>
    </row>
    <row r="1274" spans="5:7">
      <c r="E1274" s="26"/>
      <c r="F1274" s="26"/>
      <c r="G1274" s="112"/>
    </row>
    <row r="1275" spans="5:7">
      <c r="E1275" s="26"/>
      <c r="F1275" s="26"/>
      <c r="G1275" s="112"/>
    </row>
    <row r="1276" spans="5:7">
      <c r="E1276" s="26"/>
      <c r="F1276" s="26"/>
      <c r="G1276" s="112"/>
    </row>
    <row r="1277" spans="5:7">
      <c r="E1277" s="26"/>
      <c r="F1277" s="26"/>
      <c r="G1277" s="112"/>
    </row>
    <row r="1278" spans="5:7">
      <c r="E1278" s="26"/>
      <c r="F1278" s="26"/>
      <c r="G1278" s="112"/>
    </row>
    <row r="1279" spans="5:7">
      <c r="E1279" s="26"/>
      <c r="F1279" s="26"/>
      <c r="G1279" s="112"/>
    </row>
    <row r="1280" spans="5:7">
      <c r="E1280" s="26"/>
      <c r="F1280" s="26"/>
      <c r="G1280" s="112"/>
    </row>
    <row r="1281" spans="5:7">
      <c r="E1281" s="26"/>
      <c r="F1281" s="26"/>
      <c r="G1281" s="112"/>
    </row>
    <row r="1282" spans="5:7">
      <c r="E1282" s="26"/>
      <c r="F1282" s="26"/>
      <c r="G1282" s="112"/>
    </row>
    <row r="1283" spans="5:7">
      <c r="E1283" s="26"/>
      <c r="F1283" s="26"/>
      <c r="G1283" s="112"/>
    </row>
    <row r="1284" spans="5:7">
      <c r="E1284" s="26"/>
      <c r="F1284" s="26"/>
      <c r="G1284" s="112"/>
    </row>
    <row r="1285" spans="5:7">
      <c r="E1285" s="26"/>
      <c r="F1285" s="26"/>
      <c r="G1285" s="112"/>
    </row>
    <row r="1286" spans="5:7">
      <c r="E1286" s="26"/>
      <c r="F1286" s="26"/>
      <c r="G1286" s="112"/>
    </row>
    <row r="1287" spans="5:7">
      <c r="E1287" s="26"/>
      <c r="F1287" s="26"/>
      <c r="G1287" s="112"/>
    </row>
    <row r="1288" spans="5:7">
      <c r="E1288" s="26"/>
      <c r="F1288" s="26"/>
      <c r="G1288" s="112"/>
    </row>
    <row r="1289" spans="5:7">
      <c r="E1289" s="26"/>
      <c r="F1289" s="26"/>
      <c r="G1289" s="112"/>
    </row>
    <row r="1290" spans="5:7">
      <c r="E1290" s="26"/>
      <c r="F1290" s="26"/>
      <c r="G1290" s="112"/>
    </row>
    <row r="1291" spans="5:7">
      <c r="E1291" s="26"/>
      <c r="F1291" s="26"/>
      <c r="G1291" s="112"/>
    </row>
    <row r="1292" spans="5:7">
      <c r="E1292" s="26"/>
      <c r="F1292" s="26"/>
      <c r="G1292" s="112"/>
    </row>
    <row r="1293" spans="5:7">
      <c r="E1293" s="26"/>
      <c r="F1293" s="26"/>
      <c r="G1293" s="112"/>
    </row>
    <row r="1294" spans="5:7">
      <c r="E1294" s="26"/>
      <c r="F1294" s="26"/>
      <c r="G1294" s="112"/>
    </row>
    <row r="1295" spans="5:7">
      <c r="E1295" s="26"/>
      <c r="F1295" s="26"/>
      <c r="G1295" s="112"/>
    </row>
    <row r="1296" spans="5:7">
      <c r="E1296" s="26"/>
      <c r="F1296" s="26"/>
      <c r="G1296" s="112"/>
    </row>
    <row r="1297" spans="5:7">
      <c r="E1297" s="26"/>
      <c r="F1297" s="26"/>
      <c r="G1297" s="112"/>
    </row>
    <row r="1298" spans="5:7">
      <c r="E1298" s="26"/>
      <c r="F1298" s="26"/>
      <c r="G1298" s="112"/>
    </row>
    <row r="1299" spans="5:7">
      <c r="E1299" s="26"/>
      <c r="F1299" s="26"/>
      <c r="G1299" s="112"/>
    </row>
    <row r="1300" spans="5:7">
      <c r="E1300" s="26"/>
      <c r="F1300" s="26"/>
      <c r="G1300" s="112"/>
    </row>
    <row r="1301" spans="5:7">
      <c r="E1301" s="26"/>
      <c r="F1301" s="26"/>
      <c r="G1301" s="112"/>
    </row>
    <row r="1302" spans="5:7">
      <c r="E1302" s="26"/>
      <c r="F1302" s="26"/>
      <c r="G1302" s="112"/>
    </row>
    <row r="1303" spans="5:7">
      <c r="E1303" s="26"/>
      <c r="F1303" s="26"/>
      <c r="G1303" s="112"/>
    </row>
    <row r="1304" spans="5:7">
      <c r="E1304" s="26"/>
      <c r="F1304" s="26"/>
      <c r="G1304" s="112"/>
    </row>
    <row r="1305" spans="5:7">
      <c r="E1305" s="26"/>
      <c r="F1305" s="26"/>
      <c r="G1305" s="112"/>
    </row>
    <row r="1306" spans="5:7">
      <c r="E1306" s="26"/>
      <c r="F1306" s="26"/>
      <c r="G1306" s="112"/>
    </row>
    <row r="1307" spans="5:7">
      <c r="E1307" s="26"/>
      <c r="F1307" s="26"/>
      <c r="G1307" s="112"/>
    </row>
    <row r="1308" spans="5:7">
      <c r="E1308" s="26"/>
      <c r="F1308" s="26"/>
      <c r="G1308" s="112"/>
    </row>
    <row r="1309" spans="5:7">
      <c r="E1309" s="26"/>
      <c r="F1309" s="26"/>
      <c r="G1309" s="112"/>
    </row>
    <row r="1310" spans="5:7">
      <c r="E1310" s="26"/>
      <c r="F1310" s="26"/>
      <c r="G1310" s="112"/>
    </row>
    <row r="1311" spans="5:7">
      <c r="E1311" s="26"/>
      <c r="F1311" s="26"/>
      <c r="G1311" s="112"/>
    </row>
    <row r="1312" spans="5:7">
      <c r="E1312" s="26"/>
      <c r="F1312" s="26"/>
      <c r="G1312" s="112"/>
    </row>
    <row r="1313" spans="5:7">
      <c r="E1313" s="26"/>
      <c r="F1313" s="26"/>
      <c r="G1313" s="112"/>
    </row>
    <row r="1314" spans="5:7">
      <c r="E1314" s="26"/>
      <c r="F1314" s="26"/>
      <c r="G1314" s="112"/>
    </row>
    <row r="1315" spans="5:7">
      <c r="E1315" s="26"/>
      <c r="F1315" s="26"/>
      <c r="G1315" s="112"/>
    </row>
    <row r="1316" spans="5:7">
      <c r="E1316" s="26"/>
      <c r="F1316" s="26"/>
      <c r="G1316" s="112"/>
    </row>
    <row r="1317" spans="5:7">
      <c r="E1317" s="26"/>
      <c r="F1317" s="26"/>
      <c r="G1317" s="112"/>
    </row>
    <row r="1318" spans="5:7">
      <c r="E1318" s="26"/>
      <c r="F1318" s="26"/>
      <c r="G1318" s="112"/>
    </row>
    <row r="1319" spans="5:7">
      <c r="E1319" s="26"/>
      <c r="F1319" s="26"/>
      <c r="G1319" s="112"/>
    </row>
    <row r="1320" spans="5:7">
      <c r="E1320" s="26"/>
      <c r="F1320" s="26"/>
      <c r="G1320" s="112"/>
    </row>
    <row r="1321" spans="5:7">
      <c r="E1321" s="26"/>
      <c r="F1321" s="26"/>
      <c r="G1321" s="112"/>
    </row>
    <row r="1322" spans="5:7">
      <c r="E1322" s="26"/>
      <c r="F1322" s="26"/>
      <c r="G1322" s="112"/>
    </row>
    <row r="1323" spans="5:7">
      <c r="E1323" s="26"/>
      <c r="F1323" s="26"/>
      <c r="G1323" s="112"/>
    </row>
    <row r="1324" spans="5:7">
      <c r="E1324" s="26"/>
      <c r="F1324" s="26"/>
      <c r="G1324" s="112"/>
    </row>
    <row r="1325" spans="5:7">
      <c r="E1325" s="26"/>
      <c r="F1325" s="26"/>
      <c r="G1325" s="112"/>
    </row>
    <row r="1326" spans="5:7">
      <c r="E1326" s="26"/>
      <c r="F1326" s="26"/>
      <c r="G1326" s="112"/>
    </row>
    <row r="1327" spans="5:7">
      <c r="E1327" s="26"/>
      <c r="F1327" s="26"/>
      <c r="G1327" s="112"/>
    </row>
    <row r="1328" spans="5:7">
      <c r="E1328" s="26"/>
      <c r="F1328" s="26"/>
      <c r="G1328" s="112"/>
    </row>
    <row r="1329" spans="5:7">
      <c r="E1329" s="26"/>
      <c r="F1329" s="26"/>
      <c r="G1329" s="112"/>
    </row>
    <row r="1330" spans="5:7">
      <c r="E1330" s="26"/>
      <c r="F1330" s="26"/>
      <c r="G1330" s="112"/>
    </row>
    <row r="1331" spans="5:7">
      <c r="E1331" s="26"/>
      <c r="F1331" s="26"/>
      <c r="G1331" s="112"/>
    </row>
    <row r="1332" spans="5:7">
      <c r="E1332" s="26"/>
      <c r="F1332" s="26"/>
      <c r="G1332" s="112"/>
    </row>
    <row r="1333" spans="5:7">
      <c r="E1333" s="26"/>
      <c r="F1333" s="26"/>
      <c r="G1333" s="112"/>
    </row>
    <row r="1334" spans="5:7">
      <c r="E1334" s="26"/>
      <c r="F1334" s="26"/>
      <c r="G1334" s="112"/>
    </row>
    <row r="1335" spans="5:7">
      <c r="E1335" s="26"/>
      <c r="F1335" s="26"/>
      <c r="G1335" s="112"/>
    </row>
    <row r="1336" spans="5:7">
      <c r="E1336" s="26"/>
      <c r="F1336" s="26"/>
      <c r="G1336" s="112"/>
    </row>
    <row r="1337" spans="5:7">
      <c r="E1337" s="26"/>
      <c r="F1337" s="26"/>
      <c r="G1337" s="112"/>
    </row>
    <row r="1338" spans="5:7">
      <c r="E1338" s="26"/>
      <c r="F1338" s="26"/>
      <c r="G1338" s="112"/>
    </row>
    <row r="1339" spans="5:7">
      <c r="E1339" s="26"/>
      <c r="F1339" s="26"/>
      <c r="G1339" s="112"/>
    </row>
    <row r="1340" spans="5:7">
      <c r="E1340" s="26"/>
      <c r="F1340" s="26"/>
      <c r="G1340" s="112"/>
    </row>
    <row r="1341" spans="5:7">
      <c r="E1341" s="26"/>
      <c r="F1341" s="26"/>
      <c r="G1341" s="112"/>
    </row>
    <row r="1342" spans="5:7">
      <c r="E1342" s="26"/>
      <c r="F1342" s="26"/>
      <c r="G1342" s="112"/>
    </row>
    <row r="1343" spans="5:7">
      <c r="E1343" s="26"/>
      <c r="F1343" s="26"/>
      <c r="G1343" s="112"/>
    </row>
    <row r="1344" spans="5:7">
      <c r="E1344" s="26"/>
      <c r="F1344" s="26"/>
      <c r="G1344" s="112"/>
    </row>
    <row r="1345" spans="5:7">
      <c r="E1345" s="26"/>
      <c r="F1345" s="26"/>
      <c r="G1345" s="112"/>
    </row>
    <row r="1346" spans="5:7">
      <c r="E1346" s="26"/>
      <c r="F1346" s="26"/>
      <c r="G1346" s="112"/>
    </row>
    <row r="1347" spans="5:7">
      <c r="E1347" s="26"/>
      <c r="F1347" s="26"/>
      <c r="G1347" s="112"/>
    </row>
    <row r="1348" spans="5:7">
      <c r="E1348" s="26"/>
      <c r="F1348" s="26"/>
      <c r="G1348" s="112"/>
    </row>
    <row r="1349" spans="5:7">
      <c r="E1349" s="26"/>
      <c r="F1349" s="26"/>
      <c r="G1349" s="112"/>
    </row>
    <row r="1350" spans="5:7">
      <c r="E1350" s="26"/>
      <c r="F1350" s="26"/>
      <c r="G1350" s="112"/>
    </row>
    <row r="1351" spans="5:7">
      <c r="E1351" s="26"/>
      <c r="F1351" s="26"/>
      <c r="G1351" s="112"/>
    </row>
    <row r="1352" spans="5:7">
      <c r="E1352" s="26"/>
      <c r="F1352" s="26"/>
      <c r="G1352" s="112"/>
    </row>
    <row r="1353" spans="5:7">
      <c r="E1353" s="26"/>
      <c r="F1353" s="26"/>
      <c r="G1353" s="112"/>
    </row>
    <row r="1354" spans="5:7">
      <c r="E1354" s="26"/>
      <c r="F1354" s="26"/>
      <c r="G1354" s="112"/>
    </row>
    <row r="1355" spans="5:7">
      <c r="E1355" s="26"/>
      <c r="F1355" s="26"/>
      <c r="G1355" s="112"/>
    </row>
    <row r="1356" spans="5:7">
      <c r="E1356" s="26"/>
      <c r="F1356" s="26"/>
      <c r="G1356" s="112"/>
    </row>
    <row r="1357" spans="5:7">
      <c r="E1357" s="26"/>
      <c r="F1357" s="26"/>
      <c r="G1357" s="112"/>
    </row>
    <row r="1358" spans="5:7">
      <c r="E1358" s="26"/>
      <c r="F1358" s="26"/>
      <c r="G1358" s="112"/>
    </row>
    <row r="1359" spans="5:7">
      <c r="E1359" s="26"/>
      <c r="F1359" s="26"/>
      <c r="G1359" s="112"/>
    </row>
    <row r="1360" spans="5:7">
      <c r="E1360" s="26"/>
      <c r="F1360" s="26"/>
      <c r="G1360" s="112"/>
    </row>
    <row r="1361" spans="5:7">
      <c r="E1361" s="26"/>
      <c r="F1361" s="26"/>
      <c r="G1361" s="112"/>
    </row>
    <row r="1362" spans="5:7">
      <c r="E1362" s="26"/>
      <c r="F1362" s="26"/>
      <c r="G1362" s="112"/>
    </row>
    <row r="1363" spans="5:7">
      <c r="E1363" s="26"/>
      <c r="F1363" s="26"/>
      <c r="G1363" s="112"/>
    </row>
    <row r="1364" spans="5:7">
      <c r="E1364" s="26"/>
      <c r="F1364" s="26"/>
      <c r="G1364" s="112"/>
    </row>
    <row r="1365" spans="5:7">
      <c r="E1365" s="26"/>
      <c r="F1365" s="26"/>
      <c r="G1365" s="112"/>
    </row>
    <row r="1366" spans="5:7">
      <c r="E1366" s="26"/>
      <c r="F1366" s="26"/>
      <c r="G1366" s="112"/>
    </row>
    <row r="1367" spans="5:7">
      <c r="E1367" s="26"/>
      <c r="F1367" s="26"/>
      <c r="G1367" s="112"/>
    </row>
    <row r="1368" spans="5:7">
      <c r="E1368" s="26"/>
      <c r="F1368" s="26"/>
      <c r="G1368" s="112"/>
    </row>
    <row r="1369" spans="5:7">
      <c r="E1369" s="26"/>
      <c r="F1369" s="26"/>
      <c r="G1369" s="112"/>
    </row>
    <row r="1370" spans="5:7">
      <c r="E1370" s="26"/>
      <c r="F1370" s="26"/>
      <c r="G1370" s="112"/>
    </row>
    <row r="1371" spans="5:7">
      <c r="E1371" s="26"/>
      <c r="F1371" s="26"/>
      <c r="G1371" s="112"/>
    </row>
    <row r="1372" spans="5:7">
      <c r="E1372" s="26"/>
      <c r="F1372" s="26"/>
      <c r="G1372" s="112"/>
    </row>
    <row r="1373" spans="5:7">
      <c r="E1373" s="26"/>
      <c r="F1373" s="26"/>
      <c r="G1373" s="112"/>
    </row>
    <row r="1374" spans="5:7">
      <c r="E1374" s="26"/>
      <c r="F1374" s="26"/>
      <c r="G1374" s="112"/>
    </row>
    <row r="1375" spans="5:7">
      <c r="E1375" s="26"/>
      <c r="F1375" s="26"/>
      <c r="G1375" s="112"/>
    </row>
    <row r="1376" spans="5:7">
      <c r="E1376" s="26"/>
      <c r="F1376" s="26"/>
      <c r="G1376" s="112"/>
    </row>
    <row r="1377" spans="5:7">
      <c r="E1377" s="26"/>
      <c r="F1377" s="26"/>
      <c r="G1377" s="112"/>
    </row>
    <row r="1378" spans="5:7">
      <c r="E1378" s="26"/>
      <c r="F1378" s="26"/>
      <c r="G1378" s="112"/>
    </row>
    <row r="1379" spans="5:7">
      <c r="E1379" s="26"/>
      <c r="F1379" s="26"/>
      <c r="G1379" s="112"/>
    </row>
    <row r="1380" spans="5:7">
      <c r="E1380" s="26"/>
      <c r="F1380" s="26"/>
      <c r="G1380" s="112"/>
    </row>
    <row r="1381" spans="5:7">
      <c r="E1381" s="26"/>
      <c r="F1381" s="26"/>
      <c r="G1381" s="112"/>
    </row>
    <row r="1382" spans="5:7">
      <c r="E1382" s="26"/>
      <c r="F1382" s="26"/>
      <c r="G1382" s="112"/>
    </row>
    <row r="1383" spans="5:7">
      <c r="E1383" s="26"/>
      <c r="F1383" s="26"/>
      <c r="G1383" s="112"/>
    </row>
    <row r="1384" spans="5:7">
      <c r="E1384" s="26"/>
      <c r="F1384" s="26"/>
      <c r="G1384" s="112"/>
    </row>
    <row r="1385" spans="5:7">
      <c r="E1385" s="26"/>
      <c r="F1385" s="26"/>
      <c r="G1385" s="112"/>
    </row>
    <row r="1386" spans="5:7">
      <c r="E1386" s="26"/>
      <c r="F1386" s="26"/>
      <c r="G1386" s="112"/>
    </row>
    <row r="1387" spans="5:7">
      <c r="E1387" s="26"/>
      <c r="F1387" s="26"/>
      <c r="G1387" s="112"/>
    </row>
    <row r="1388" spans="5:7">
      <c r="E1388" s="26"/>
      <c r="F1388" s="26"/>
      <c r="G1388" s="112"/>
    </row>
    <row r="1389" spans="5:7">
      <c r="E1389" s="26"/>
      <c r="F1389" s="26"/>
      <c r="G1389" s="112"/>
    </row>
    <row r="1390" spans="5:7">
      <c r="E1390" s="26"/>
      <c r="F1390" s="26"/>
      <c r="G1390" s="112"/>
    </row>
    <row r="1391" spans="5:7">
      <c r="E1391" s="26"/>
      <c r="F1391" s="26"/>
      <c r="G1391" s="112"/>
    </row>
    <row r="1392" spans="5:7">
      <c r="E1392" s="26"/>
      <c r="F1392" s="26"/>
      <c r="G1392" s="112"/>
    </row>
    <row r="1393" spans="5:7">
      <c r="E1393" s="26"/>
      <c r="F1393" s="26"/>
      <c r="G1393" s="112"/>
    </row>
    <row r="1394" spans="5:7">
      <c r="E1394" s="26"/>
      <c r="F1394" s="26"/>
      <c r="G1394" s="112"/>
    </row>
    <row r="1395" spans="5:7">
      <c r="E1395" s="26"/>
      <c r="F1395" s="26"/>
      <c r="G1395" s="112"/>
    </row>
    <row r="1396" spans="5:7">
      <c r="E1396" s="26"/>
      <c r="F1396" s="26"/>
      <c r="G1396" s="112"/>
    </row>
    <row r="1397" spans="5:7">
      <c r="E1397" s="26"/>
      <c r="F1397" s="26"/>
      <c r="G1397" s="112"/>
    </row>
    <row r="1398" spans="5:7">
      <c r="E1398" s="26"/>
      <c r="F1398" s="26"/>
      <c r="G1398" s="112"/>
    </row>
    <row r="1399" spans="5:7">
      <c r="E1399" s="26"/>
      <c r="F1399" s="26"/>
      <c r="G1399" s="112"/>
    </row>
    <row r="1400" spans="5:7">
      <c r="E1400" s="26"/>
      <c r="F1400" s="26"/>
      <c r="G1400" s="112"/>
    </row>
    <row r="1401" spans="5:7">
      <c r="E1401" s="26"/>
      <c r="F1401" s="26"/>
      <c r="G1401" s="112"/>
    </row>
    <row r="1402" spans="5:7">
      <c r="E1402" s="26"/>
      <c r="F1402" s="26"/>
      <c r="G1402" s="112"/>
    </row>
    <row r="1403" spans="5:7">
      <c r="E1403" s="26"/>
      <c r="F1403" s="26"/>
      <c r="G1403" s="112"/>
    </row>
    <row r="1404" spans="5:7">
      <c r="E1404" s="26"/>
      <c r="F1404" s="26"/>
      <c r="G1404" s="112"/>
    </row>
    <row r="1405" spans="5:7">
      <c r="E1405" s="26"/>
      <c r="F1405" s="26"/>
      <c r="G1405" s="112"/>
    </row>
    <row r="1406" spans="5:7">
      <c r="E1406" s="26"/>
      <c r="F1406" s="26"/>
      <c r="G1406" s="112"/>
    </row>
    <row r="1407" spans="5:7">
      <c r="E1407" s="26"/>
      <c r="F1407" s="26"/>
      <c r="G1407" s="112"/>
    </row>
    <row r="1408" spans="5:7">
      <c r="E1408" s="26"/>
      <c r="F1408" s="26"/>
      <c r="G1408" s="112"/>
    </row>
    <row r="1409" spans="5:7">
      <c r="E1409" s="26"/>
      <c r="F1409" s="26"/>
      <c r="G1409" s="112"/>
    </row>
    <row r="1410" spans="5:7">
      <c r="E1410" s="26"/>
      <c r="F1410" s="26"/>
      <c r="G1410" s="112"/>
    </row>
    <row r="1411" spans="5:7">
      <c r="E1411" s="26"/>
      <c r="F1411" s="26"/>
      <c r="G1411" s="112"/>
    </row>
    <row r="1412" spans="5:7">
      <c r="E1412" s="26"/>
      <c r="F1412" s="26"/>
      <c r="G1412" s="112"/>
    </row>
    <row r="1413" spans="5:7">
      <c r="E1413" s="26"/>
      <c r="F1413" s="26"/>
      <c r="G1413" s="112"/>
    </row>
    <row r="1414" spans="5:7">
      <c r="E1414" s="26"/>
      <c r="F1414" s="26"/>
      <c r="G1414" s="112"/>
    </row>
    <row r="1415" spans="5:7">
      <c r="E1415" s="26"/>
      <c r="F1415" s="26"/>
      <c r="G1415" s="112"/>
    </row>
    <row r="1416" spans="5:7">
      <c r="E1416" s="26"/>
      <c r="F1416" s="26"/>
      <c r="G1416" s="112"/>
    </row>
    <row r="1417" spans="5:7">
      <c r="E1417" s="26"/>
      <c r="F1417" s="26"/>
      <c r="G1417" s="112"/>
    </row>
    <row r="1418" spans="5:7">
      <c r="E1418" s="26"/>
      <c r="F1418" s="26"/>
      <c r="G1418" s="112"/>
    </row>
    <row r="1419" spans="5:7">
      <c r="E1419" s="26"/>
      <c r="F1419" s="26"/>
      <c r="G1419" s="112"/>
    </row>
    <row r="1420" spans="5:7">
      <c r="E1420" s="26"/>
      <c r="F1420" s="26"/>
      <c r="G1420" s="112"/>
    </row>
    <row r="1421" spans="5:7">
      <c r="E1421" s="26"/>
      <c r="F1421" s="26"/>
      <c r="G1421" s="112"/>
    </row>
    <row r="1422" spans="5:7">
      <c r="E1422" s="26"/>
      <c r="F1422" s="26"/>
      <c r="G1422" s="112"/>
    </row>
    <row r="1423" spans="5:7">
      <c r="E1423" s="26"/>
      <c r="F1423" s="26"/>
      <c r="G1423" s="112"/>
    </row>
    <row r="1424" spans="5:7">
      <c r="E1424" s="26"/>
      <c r="F1424" s="26"/>
      <c r="G1424" s="112"/>
    </row>
    <row r="1425" spans="5:7">
      <c r="E1425" s="26"/>
      <c r="F1425" s="26"/>
      <c r="G1425" s="112"/>
    </row>
    <row r="1426" spans="5:7">
      <c r="E1426" s="26"/>
      <c r="F1426" s="26"/>
      <c r="G1426" s="112"/>
    </row>
    <row r="1427" spans="5:7">
      <c r="E1427" s="26"/>
      <c r="F1427" s="26"/>
      <c r="G1427" s="112"/>
    </row>
    <row r="1428" spans="5:7">
      <c r="E1428" s="26"/>
      <c r="F1428" s="26"/>
      <c r="G1428" s="112"/>
    </row>
    <row r="1429" spans="5:7">
      <c r="E1429" s="26"/>
      <c r="F1429" s="26"/>
      <c r="G1429" s="112"/>
    </row>
    <row r="1430" spans="5:7">
      <c r="E1430" s="26"/>
      <c r="F1430" s="26"/>
      <c r="G1430" s="112"/>
    </row>
    <row r="1431" spans="5:7">
      <c r="E1431" s="26"/>
      <c r="F1431" s="26"/>
      <c r="G1431" s="112"/>
    </row>
    <row r="1432" spans="5:7">
      <c r="E1432" s="26"/>
      <c r="F1432" s="26"/>
      <c r="G1432" s="112"/>
    </row>
    <row r="1433" spans="5:7">
      <c r="E1433" s="26"/>
      <c r="F1433" s="26"/>
      <c r="G1433" s="112"/>
    </row>
    <row r="1434" spans="5:7">
      <c r="E1434" s="26"/>
      <c r="F1434" s="26"/>
      <c r="G1434" s="112"/>
    </row>
    <row r="1435" spans="5:7">
      <c r="E1435" s="26"/>
      <c r="F1435" s="26"/>
      <c r="G1435" s="112"/>
    </row>
    <row r="1436" spans="5:7">
      <c r="E1436" s="26"/>
      <c r="F1436" s="26"/>
      <c r="G1436" s="112"/>
    </row>
    <row r="1437" spans="5:7">
      <c r="E1437" s="26"/>
      <c r="F1437" s="26"/>
      <c r="G1437" s="112"/>
    </row>
    <row r="1438" spans="5:7">
      <c r="E1438" s="26"/>
      <c r="F1438" s="26"/>
      <c r="G1438" s="112"/>
    </row>
    <row r="1439" spans="5:7">
      <c r="E1439" s="26"/>
      <c r="F1439" s="26"/>
      <c r="G1439" s="112"/>
    </row>
    <row r="1440" spans="5:7">
      <c r="E1440" s="26"/>
      <c r="F1440" s="26"/>
      <c r="G1440" s="112"/>
    </row>
    <row r="1441" spans="5:7">
      <c r="E1441" s="26"/>
      <c r="F1441" s="26"/>
      <c r="G1441" s="112"/>
    </row>
    <row r="1442" spans="5:7">
      <c r="E1442" s="26"/>
      <c r="F1442" s="26"/>
      <c r="G1442" s="112"/>
    </row>
    <row r="1443" spans="5:7">
      <c r="E1443" s="26"/>
      <c r="F1443" s="26"/>
      <c r="G1443" s="112"/>
    </row>
    <row r="1444" spans="5:7">
      <c r="E1444" s="26"/>
      <c r="F1444" s="26"/>
      <c r="G1444" s="112"/>
    </row>
    <row r="1445" spans="5:7">
      <c r="E1445" s="26"/>
      <c r="F1445" s="26"/>
      <c r="G1445" s="112"/>
    </row>
    <row r="1446" spans="5:7">
      <c r="E1446" s="26"/>
      <c r="F1446" s="26"/>
      <c r="G1446" s="112"/>
    </row>
    <row r="1447" spans="5:7">
      <c r="E1447" s="26"/>
      <c r="F1447" s="26"/>
      <c r="G1447" s="112"/>
    </row>
    <row r="1448" spans="5:7">
      <c r="E1448" s="26"/>
      <c r="F1448" s="26"/>
      <c r="G1448" s="112"/>
    </row>
    <row r="1449" spans="5:7">
      <c r="E1449" s="26"/>
      <c r="F1449" s="26"/>
      <c r="G1449" s="112"/>
    </row>
    <row r="1450" spans="5:7">
      <c r="E1450" s="26"/>
      <c r="F1450" s="26"/>
      <c r="G1450" s="112"/>
    </row>
    <row r="1451" spans="5:7">
      <c r="E1451" s="26"/>
      <c r="F1451" s="26"/>
      <c r="G1451" s="112"/>
    </row>
    <row r="1452" spans="5:7">
      <c r="E1452" s="26"/>
      <c r="F1452" s="26"/>
      <c r="G1452" s="112"/>
    </row>
    <row r="1453" spans="5:7">
      <c r="E1453" s="26"/>
      <c r="F1453" s="26"/>
      <c r="G1453" s="112"/>
    </row>
    <row r="1454" spans="5:7">
      <c r="E1454" s="26"/>
      <c r="F1454" s="26"/>
      <c r="G1454" s="112"/>
    </row>
    <row r="1455" spans="5:7">
      <c r="E1455" s="26"/>
      <c r="F1455" s="26"/>
      <c r="G1455" s="112"/>
    </row>
    <row r="1456" spans="5:7">
      <c r="E1456" s="26"/>
      <c r="F1456" s="26"/>
      <c r="G1456" s="112"/>
    </row>
    <row r="1457" spans="5:7">
      <c r="E1457" s="26"/>
      <c r="F1457" s="26"/>
      <c r="G1457" s="112"/>
    </row>
    <row r="1458" spans="5:7">
      <c r="E1458" s="26"/>
      <c r="F1458" s="26"/>
      <c r="G1458" s="112"/>
    </row>
    <row r="1459" spans="5:7">
      <c r="E1459" s="26"/>
      <c r="F1459" s="26"/>
      <c r="G1459" s="112"/>
    </row>
    <row r="1460" spans="5:7">
      <c r="E1460" s="26"/>
      <c r="F1460" s="26"/>
      <c r="G1460" s="112"/>
    </row>
    <row r="1461" spans="5:7">
      <c r="E1461" s="26"/>
      <c r="F1461" s="26"/>
      <c r="G1461" s="112"/>
    </row>
    <row r="1462" spans="5:7">
      <c r="E1462" s="26"/>
      <c r="F1462" s="26"/>
      <c r="G1462" s="112"/>
    </row>
    <row r="1463" spans="5:7">
      <c r="E1463" s="26"/>
      <c r="F1463" s="26"/>
      <c r="G1463" s="112"/>
    </row>
    <row r="1464" spans="5:7">
      <c r="E1464" s="26"/>
      <c r="F1464" s="26"/>
      <c r="G1464" s="112"/>
    </row>
    <row r="1465" spans="5:7">
      <c r="E1465" s="26"/>
      <c r="F1465" s="26"/>
      <c r="G1465" s="112"/>
    </row>
    <row r="1466" spans="5:7">
      <c r="E1466" s="26"/>
      <c r="F1466" s="26"/>
      <c r="G1466" s="112"/>
    </row>
    <row r="1467" spans="5:7">
      <c r="E1467" s="26"/>
      <c r="F1467" s="26"/>
      <c r="G1467" s="112"/>
    </row>
    <row r="1468" spans="5:7">
      <c r="E1468" s="26"/>
      <c r="F1468" s="26"/>
      <c r="G1468" s="112"/>
    </row>
    <row r="1469" spans="5:7">
      <c r="E1469" s="26"/>
      <c r="F1469" s="26"/>
      <c r="G1469" s="112"/>
    </row>
    <row r="1470" spans="5:7">
      <c r="E1470" s="26"/>
      <c r="F1470" s="26"/>
      <c r="G1470" s="112"/>
    </row>
    <row r="1471" spans="5:7">
      <c r="E1471" s="26"/>
      <c r="F1471" s="26"/>
      <c r="G1471" s="112"/>
    </row>
    <row r="1472" spans="5:7">
      <c r="E1472" s="26"/>
      <c r="F1472" s="26"/>
      <c r="G1472" s="112"/>
    </row>
    <row r="1473" spans="5:7">
      <c r="E1473" s="26"/>
      <c r="F1473" s="26"/>
      <c r="G1473" s="112"/>
    </row>
    <row r="1474" spans="5:7">
      <c r="E1474" s="26"/>
      <c r="F1474" s="26"/>
      <c r="G1474" s="112"/>
    </row>
    <row r="1475" spans="5:7">
      <c r="E1475" s="26"/>
      <c r="F1475" s="26"/>
      <c r="G1475" s="112"/>
    </row>
    <row r="1476" spans="5:7">
      <c r="E1476" s="26"/>
      <c r="F1476" s="26"/>
      <c r="G1476" s="112"/>
    </row>
    <row r="1477" spans="5:7">
      <c r="E1477" s="26"/>
      <c r="F1477" s="26"/>
      <c r="G1477" s="112"/>
    </row>
    <row r="1478" spans="5:7">
      <c r="E1478" s="26"/>
      <c r="F1478" s="26"/>
      <c r="G1478" s="112"/>
    </row>
    <row r="1479" spans="5:7">
      <c r="E1479" s="26"/>
      <c r="F1479" s="26"/>
      <c r="G1479" s="112"/>
    </row>
    <row r="1480" spans="5:7">
      <c r="E1480" s="26"/>
      <c r="F1480" s="26"/>
      <c r="G1480" s="112"/>
    </row>
    <row r="1481" spans="5:7">
      <c r="E1481" s="26"/>
      <c r="F1481" s="26"/>
      <c r="G1481" s="112"/>
    </row>
    <row r="1482" spans="5:7">
      <c r="E1482" s="26"/>
      <c r="F1482" s="26"/>
      <c r="G1482" s="112"/>
    </row>
    <row r="1483" spans="5:7">
      <c r="E1483" s="26"/>
      <c r="F1483" s="26"/>
      <c r="G1483" s="112"/>
    </row>
    <row r="1484" spans="5:7">
      <c r="E1484" s="26"/>
      <c r="F1484" s="26"/>
      <c r="G1484" s="112"/>
    </row>
    <row r="1485" spans="5:7">
      <c r="E1485" s="26"/>
      <c r="F1485" s="26"/>
      <c r="G1485" s="112"/>
    </row>
    <row r="1486" spans="5:7">
      <c r="E1486" s="26"/>
      <c r="F1486" s="26"/>
      <c r="G1486" s="112"/>
    </row>
    <row r="1487" spans="5:7">
      <c r="E1487" s="26"/>
      <c r="F1487" s="26"/>
      <c r="G1487" s="112"/>
    </row>
    <row r="1488" spans="5:7">
      <c r="E1488" s="26"/>
      <c r="F1488" s="26"/>
      <c r="G1488" s="112"/>
    </row>
    <row r="1489" spans="5:7">
      <c r="E1489" s="26"/>
      <c r="F1489" s="26"/>
      <c r="G1489" s="112"/>
    </row>
    <row r="1490" spans="5:7">
      <c r="E1490" s="26"/>
      <c r="F1490" s="26"/>
      <c r="G1490" s="112"/>
    </row>
    <row r="1491" spans="5:7">
      <c r="E1491" s="26"/>
      <c r="F1491" s="26"/>
      <c r="G1491" s="112"/>
    </row>
    <row r="1492" spans="5:7">
      <c r="E1492" s="26"/>
      <c r="F1492" s="26"/>
      <c r="G1492" s="112"/>
    </row>
    <row r="1493" spans="5:7">
      <c r="E1493" s="26"/>
      <c r="F1493" s="26"/>
      <c r="G1493" s="112"/>
    </row>
    <row r="1494" spans="5:7">
      <c r="E1494" s="26"/>
      <c r="F1494" s="26"/>
      <c r="G1494" s="112"/>
    </row>
    <row r="1495" spans="5:7">
      <c r="E1495" s="26"/>
      <c r="F1495" s="26"/>
      <c r="G1495" s="112"/>
    </row>
    <row r="1496" spans="5:7">
      <c r="E1496" s="26"/>
      <c r="F1496" s="26"/>
      <c r="G1496" s="112"/>
    </row>
    <row r="1497" spans="5:7">
      <c r="E1497" s="26"/>
      <c r="F1497" s="26"/>
      <c r="G1497" s="112"/>
    </row>
    <row r="1498" spans="5:7">
      <c r="E1498" s="26"/>
      <c r="F1498" s="26"/>
      <c r="G1498" s="112"/>
    </row>
    <row r="1499" spans="5:7">
      <c r="E1499" s="26"/>
      <c r="F1499" s="26"/>
      <c r="G1499" s="112"/>
    </row>
    <row r="1500" spans="5:7">
      <c r="E1500" s="26"/>
      <c r="F1500" s="26"/>
      <c r="G1500" s="112"/>
    </row>
    <row r="1501" spans="5:7">
      <c r="E1501" s="26"/>
      <c r="F1501" s="26"/>
      <c r="G1501" s="112"/>
    </row>
    <row r="1502" spans="5:7">
      <c r="E1502" s="26"/>
      <c r="F1502" s="26"/>
      <c r="G1502" s="112"/>
    </row>
    <row r="1503" spans="5:7">
      <c r="E1503" s="26"/>
      <c r="F1503" s="26"/>
      <c r="G1503" s="112"/>
    </row>
    <row r="1504" spans="5:7">
      <c r="E1504" s="26"/>
      <c r="F1504" s="26"/>
      <c r="G1504" s="112"/>
    </row>
    <row r="1505" spans="5:7">
      <c r="E1505" s="26"/>
      <c r="F1505" s="26"/>
      <c r="G1505" s="112"/>
    </row>
    <row r="1506" spans="5:7">
      <c r="E1506" s="26"/>
      <c r="F1506" s="26"/>
      <c r="G1506" s="112"/>
    </row>
    <row r="1507" spans="5:7">
      <c r="E1507" s="26"/>
      <c r="F1507" s="26"/>
      <c r="G1507" s="112"/>
    </row>
    <row r="1508" spans="5:7">
      <c r="E1508" s="26"/>
      <c r="F1508" s="26"/>
      <c r="G1508" s="112"/>
    </row>
    <row r="1509" spans="5:7">
      <c r="E1509" s="26"/>
      <c r="F1509" s="26"/>
      <c r="G1509" s="112"/>
    </row>
    <row r="1510" spans="5:7">
      <c r="E1510" s="26"/>
      <c r="F1510" s="26"/>
      <c r="G1510" s="112"/>
    </row>
    <row r="1511" spans="5:7">
      <c r="E1511" s="26"/>
      <c r="F1511" s="26"/>
      <c r="G1511" s="112"/>
    </row>
    <row r="1512" spans="5:7">
      <c r="E1512" s="26"/>
      <c r="F1512" s="26"/>
      <c r="G1512" s="112"/>
    </row>
    <row r="1513" spans="5:7">
      <c r="E1513" s="26"/>
      <c r="F1513" s="26"/>
      <c r="G1513" s="112"/>
    </row>
    <row r="1514" spans="5:7">
      <c r="E1514" s="26"/>
      <c r="F1514" s="26"/>
      <c r="G1514" s="112"/>
    </row>
    <row r="1515" spans="5:7">
      <c r="E1515" s="26"/>
      <c r="F1515" s="26"/>
      <c r="G1515" s="112"/>
    </row>
    <row r="1516" spans="5:7">
      <c r="E1516" s="26"/>
      <c r="F1516" s="26"/>
      <c r="G1516" s="112"/>
    </row>
    <row r="1517" spans="5:7">
      <c r="E1517" s="26"/>
      <c r="F1517" s="26"/>
      <c r="G1517" s="112"/>
    </row>
    <row r="1518" spans="5:7">
      <c r="E1518" s="26"/>
      <c r="F1518" s="26"/>
      <c r="G1518" s="112"/>
    </row>
    <row r="1519" spans="5:7">
      <c r="E1519" s="26"/>
      <c r="F1519" s="26"/>
      <c r="G1519" s="112"/>
    </row>
    <row r="1520" spans="5:7">
      <c r="E1520" s="26"/>
      <c r="F1520" s="26"/>
      <c r="G1520" s="112"/>
    </row>
    <row r="1521" spans="5:7">
      <c r="E1521" s="26"/>
      <c r="F1521" s="26"/>
      <c r="G1521" s="112"/>
    </row>
    <row r="1522" spans="5:7">
      <c r="E1522" s="26"/>
      <c r="F1522" s="26"/>
      <c r="G1522" s="112"/>
    </row>
    <row r="1523" spans="5:7">
      <c r="E1523" s="26"/>
      <c r="F1523" s="26"/>
      <c r="G1523" s="112"/>
    </row>
    <row r="1524" spans="5:7">
      <c r="E1524" s="26"/>
      <c r="F1524" s="26"/>
      <c r="G1524" s="112"/>
    </row>
    <row r="1525" spans="5:7">
      <c r="E1525" s="26"/>
      <c r="F1525" s="26"/>
      <c r="G1525" s="112"/>
    </row>
    <row r="1526" spans="5:7">
      <c r="E1526" s="26"/>
      <c r="F1526" s="26"/>
      <c r="G1526" s="112"/>
    </row>
    <row r="1527" spans="5:7">
      <c r="E1527" s="26"/>
      <c r="F1527" s="26"/>
      <c r="G1527" s="112"/>
    </row>
    <row r="1528" spans="5:7">
      <c r="E1528" s="26"/>
      <c r="F1528" s="26"/>
      <c r="G1528" s="112"/>
    </row>
    <row r="1529" spans="5:7">
      <c r="E1529" s="26"/>
      <c r="F1529" s="26"/>
      <c r="G1529" s="112"/>
    </row>
    <row r="1530" spans="5:7">
      <c r="E1530" s="26"/>
      <c r="F1530" s="26"/>
      <c r="G1530" s="112"/>
    </row>
    <row r="1531" spans="5:7">
      <c r="E1531" s="26"/>
      <c r="F1531" s="26"/>
      <c r="G1531" s="112"/>
    </row>
    <row r="1532" spans="5:7">
      <c r="E1532" s="26"/>
      <c r="F1532" s="26"/>
      <c r="G1532" s="112"/>
    </row>
    <row r="1533" spans="5:7">
      <c r="E1533" s="26"/>
      <c r="F1533" s="26"/>
      <c r="G1533" s="112"/>
    </row>
    <row r="1534" spans="5:7">
      <c r="E1534" s="26"/>
      <c r="F1534" s="26"/>
      <c r="G1534" s="112"/>
    </row>
    <row r="1535" spans="5:7">
      <c r="E1535" s="26"/>
      <c r="F1535" s="26"/>
      <c r="G1535" s="112"/>
    </row>
    <row r="1536" spans="5:7">
      <c r="E1536" s="26"/>
      <c r="F1536" s="26"/>
      <c r="G1536" s="112"/>
    </row>
    <row r="1537" spans="5:7">
      <c r="E1537" s="26"/>
      <c r="F1537" s="26"/>
      <c r="G1537" s="112"/>
    </row>
    <row r="1538" spans="5:7">
      <c r="E1538" s="26"/>
      <c r="F1538" s="26"/>
      <c r="G1538" s="112"/>
    </row>
    <row r="1539" spans="5:7">
      <c r="E1539" s="26"/>
      <c r="F1539" s="26"/>
      <c r="G1539" s="112"/>
    </row>
    <row r="1540" spans="5:7">
      <c r="E1540" s="26"/>
      <c r="F1540" s="26"/>
      <c r="G1540" s="112"/>
    </row>
    <row r="1541" spans="5:7">
      <c r="E1541" s="26"/>
      <c r="F1541" s="26"/>
      <c r="G1541" s="112"/>
    </row>
    <row r="1542" spans="5:7">
      <c r="E1542" s="26"/>
      <c r="F1542" s="26"/>
      <c r="G1542" s="112"/>
    </row>
    <row r="1543" spans="5:7">
      <c r="E1543" s="26"/>
      <c r="F1543" s="26"/>
      <c r="G1543" s="112"/>
    </row>
    <row r="1544" spans="5:7">
      <c r="E1544" s="26"/>
      <c r="F1544" s="26"/>
      <c r="G1544" s="112"/>
    </row>
    <row r="1545" spans="5:7">
      <c r="E1545" s="26"/>
      <c r="F1545" s="26"/>
      <c r="G1545" s="112"/>
    </row>
    <row r="1546" spans="5:7">
      <c r="E1546" s="26"/>
      <c r="F1546" s="26"/>
      <c r="G1546" s="112"/>
    </row>
    <row r="1547" spans="5:7">
      <c r="E1547" s="26"/>
      <c r="F1547" s="26"/>
      <c r="G1547" s="112"/>
    </row>
    <row r="1548" spans="5:7">
      <c r="E1548" s="26"/>
      <c r="F1548" s="26"/>
      <c r="G1548" s="112"/>
    </row>
    <row r="1549" spans="5:7">
      <c r="E1549" s="26"/>
      <c r="F1549" s="26"/>
      <c r="G1549" s="112"/>
    </row>
    <row r="1550" spans="5:7">
      <c r="E1550" s="26"/>
      <c r="F1550" s="26"/>
      <c r="G1550" s="112"/>
    </row>
    <row r="1551" spans="5:7">
      <c r="E1551" s="26"/>
      <c r="F1551" s="26"/>
      <c r="G1551" s="112"/>
    </row>
    <row r="1552" spans="5:7">
      <c r="E1552" s="26"/>
      <c r="F1552" s="26"/>
      <c r="G1552" s="112"/>
    </row>
    <row r="1553" spans="5:7">
      <c r="E1553" s="26"/>
      <c r="F1553" s="26"/>
      <c r="G1553" s="112"/>
    </row>
    <row r="1554" spans="5:7">
      <c r="E1554" s="26"/>
      <c r="F1554" s="26"/>
      <c r="G1554" s="112"/>
    </row>
    <row r="1555" spans="5:7">
      <c r="E1555" s="26"/>
      <c r="F1555" s="26"/>
      <c r="G1555" s="112"/>
    </row>
    <row r="1556" spans="5:7">
      <c r="E1556" s="26"/>
      <c r="F1556" s="26"/>
      <c r="G1556" s="112"/>
    </row>
    <row r="1557" spans="5:7">
      <c r="E1557" s="26"/>
      <c r="F1557" s="26"/>
      <c r="G1557" s="112"/>
    </row>
    <row r="1558" spans="5:7">
      <c r="E1558" s="26"/>
      <c r="F1558" s="26"/>
      <c r="G1558" s="112"/>
    </row>
    <row r="1559" spans="5:7">
      <c r="E1559" s="26"/>
      <c r="F1559" s="26"/>
      <c r="G1559" s="112"/>
    </row>
    <row r="1560" spans="5:7">
      <c r="E1560" s="26"/>
      <c r="F1560" s="26"/>
      <c r="G1560" s="112"/>
    </row>
    <row r="1561" spans="5:7">
      <c r="E1561" s="26"/>
      <c r="F1561" s="26"/>
      <c r="G1561" s="112"/>
    </row>
    <row r="1562" spans="5:7">
      <c r="E1562" s="26"/>
      <c r="F1562" s="26"/>
      <c r="G1562" s="112"/>
    </row>
    <row r="1563" spans="5:7">
      <c r="E1563" s="26"/>
      <c r="F1563" s="26"/>
      <c r="G1563" s="112"/>
    </row>
    <row r="1564" spans="5:7">
      <c r="E1564" s="26"/>
      <c r="F1564" s="26"/>
      <c r="G1564" s="112"/>
    </row>
    <row r="1565" spans="5:7">
      <c r="E1565" s="26"/>
      <c r="F1565" s="26"/>
      <c r="G1565" s="112"/>
    </row>
    <row r="1566" spans="5:7">
      <c r="E1566" s="26"/>
      <c r="F1566" s="26"/>
      <c r="G1566" s="112"/>
    </row>
    <row r="1567" spans="5:7">
      <c r="E1567" s="26"/>
      <c r="F1567" s="26"/>
      <c r="G1567" s="112"/>
    </row>
    <row r="1568" spans="5:7">
      <c r="E1568" s="26"/>
      <c r="F1568" s="26"/>
      <c r="G1568" s="112"/>
    </row>
    <row r="1569" spans="5:7">
      <c r="E1569" s="26"/>
      <c r="F1569" s="26"/>
      <c r="G1569" s="112"/>
    </row>
    <row r="1570" spans="5:7">
      <c r="E1570" s="26"/>
      <c r="F1570" s="26"/>
      <c r="G1570" s="112"/>
    </row>
    <row r="1571" spans="5:7">
      <c r="E1571" s="26"/>
      <c r="F1571" s="26"/>
      <c r="G1571" s="112"/>
    </row>
    <row r="1572" spans="5:7">
      <c r="E1572" s="26"/>
      <c r="F1572" s="26"/>
      <c r="G1572" s="112"/>
    </row>
    <row r="1573" spans="5:7">
      <c r="E1573" s="26"/>
      <c r="F1573" s="26"/>
      <c r="G1573" s="112"/>
    </row>
    <row r="1574" spans="5:7">
      <c r="E1574" s="26"/>
      <c r="F1574" s="26"/>
      <c r="G1574" s="112"/>
    </row>
    <row r="1575" spans="5:7">
      <c r="E1575" s="26"/>
      <c r="F1575" s="26"/>
      <c r="G1575" s="112"/>
    </row>
    <row r="1576" spans="5:7">
      <c r="E1576" s="26"/>
      <c r="F1576" s="26"/>
      <c r="G1576" s="112"/>
    </row>
    <row r="1577" spans="5:7">
      <c r="E1577" s="26"/>
      <c r="F1577" s="26"/>
      <c r="G1577" s="112"/>
    </row>
    <row r="1578" spans="5:7">
      <c r="E1578" s="26"/>
      <c r="F1578" s="26"/>
      <c r="G1578" s="112"/>
    </row>
    <row r="1579" spans="5:7">
      <c r="E1579" s="26"/>
      <c r="F1579" s="26"/>
      <c r="G1579" s="112"/>
    </row>
    <row r="1580" spans="5:7">
      <c r="E1580" s="26"/>
      <c r="F1580" s="26"/>
      <c r="G1580" s="112"/>
    </row>
    <row r="1581" spans="5:7">
      <c r="E1581" s="26"/>
      <c r="F1581" s="26"/>
      <c r="G1581" s="112"/>
    </row>
    <row r="1582" spans="5:7">
      <c r="E1582" s="26"/>
      <c r="F1582" s="26"/>
      <c r="G1582" s="112"/>
    </row>
    <row r="1583" spans="5:7">
      <c r="E1583" s="26"/>
      <c r="F1583" s="26"/>
      <c r="G1583" s="112"/>
    </row>
    <row r="1584" spans="5:7">
      <c r="E1584" s="26"/>
      <c r="F1584" s="26"/>
      <c r="G1584" s="112"/>
    </row>
    <row r="1585" spans="5:7">
      <c r="E1585" s="26"/>
      <c r="F1585" s="26"/>
      <c r="G1585" s="112"/>
    </row>
    <row r="1586" spans="5:7">
      <c r="E1586" s="26"/>
      <c r="F1586" s="26"/>
      <c r="G1586" s="112"/>
    </row>
    <row r="1587" spans="5:7">
      <c r="E1587" s="26"/>
      <c r="F1587" s="26"/>
      <c r="G1587" s="112"/>
    </row>
    <row r="1588" spans="5:7">
      <c r="E1588" s="26"/>
      <c r="F1588" s="26"/>
      <c r="G1588" s="112"/>
    </row>
    <row r="1589" spans="5:7">
      <c r="E1589" s="26"/>
      <c r="F1589" s="26"/>
      <c r="G1589" s="112"/>
    </row>
    <row r="1590" spans="5:7">
      <c r="E1590" s="26"/>
      <c r="F1590" s="26"/>
      <c r="G1590" s="112"/>
    </row>
    <row r="1591" spans="5:7">
      <c r="E1591" s="26"/>
      <c r="F1591" s="26"/>
      <c r="G1591" s="112"/>
    </row>
    <row r="1592" spans="5:7">
      <c r="E1592" s="26"/>
      <c r="F1592" s="26"/>
      <c r="G1592" s="112"/>
    </row>
    <row r="1593" spans="5:7">
      <c r="E1593" s="26"/>
      <c r="F1593" s="26"/>
      <c r="G1593" s="112"/>
    </row>
    <row r="1594" spans="5:7">
      <c r="E1594" s="26"/>
      <c r="F1594" s="26"/>
      <c r="G1594" s="112"/>
    </row>
    <row r="1595" spans="5:7">
      <c r="E1595" s="26"/>
      <c r="F1595" s="26"/>
      <c r="G1595" s="112"/>
    </row>
    <row r="1596" spans="5:7">
      <c r="E1596" s="26"/>
      <c r="F1596" s="26"/>
      <c r="G1596" s="112"/>
    </row>
    <row r="1597" spans="5:7">
      <c r="E1597" s="26"/>
      <c r="F1597" s="26"/>
      <c r="G1597" s="112"/>
    </row>
    <row r="1598" spans="5:7">
      <c r="E1598" s="26"/>
      <c r="F1598" s="26"/>
      <c r="G1598" s="112"/>
    </row>
    <row r="1599" spans="5:7">
      <c r="E1599" s="26"/>
      <c r="F1599" s="26"/>
      <c r="G1599" s="112"/>
    </row>
    <row r="1600" spans="5:7">
      <c r="E1600" s="26"/>
      <c r="F1600" s="26"/>
      <c r="G1600" s="112"/>
    </row>
    <row r="1601" spans="5:7">
      <c r="E1601" s="26"/>
      <c r="F1601" s="26"/>
      <c r="G1601" s="112"/>
    </row>
    <row r="1602" spans="5:7">
      <c r="E1602" s="26"/>
      <c r="F1602" s="26"/>
      <c r="G1602" s="112"/>
    </row>
    <row r="1603" spans="5:7">
      <c r="E1603" s="26"/>
      <c r="F1603" s="26"/>
      <c r="G1603" s="112"/>
    </row>
    <row r="1604" spans="5:7">
      <c r="E1604" s="26"/>
      <c r="F1604" s="26"/>
      <c r="G1604" s="112"/>
    </row>
    <row r="1605" spans="5:7">
      <c r="E1605" s="26"/>
      <c r="F1605" s="26"/>
      <c r="G1605" s="112"/>
    </row>
    <row r="1606" spans="5:7">
      <c r="E1606" s="26"/>
      <c r="F1606" s="26"/>
      <c r="G1606" s="112"/>
    </row>
    <row r="1607" spans="5:7">
      <c r="E1607" s="26"/>
      <c r="F1607" s="26"/>
      <c r="G1607" s="112"/>
    </row>
    <row r="1608" spans="5:7">
      <c r="E1608" s="26"/>
      <c r="F1608" s="26"/>
      <c r="G1608" s="112"/>
    </row>
    <row r="1609" spans="5:7">
      <c r="E1609" s="26"/>
      <c r="F1609" s="26"/>
      <c r="G1609" s="112"/>
    </row>
    <row r="1610" spans="5:7">
      <c r="E1610" s="26"/>
      <c r="F1610" s="26"/>
      <c r="G1610" s="112"/>
    </row>
    <row r="1611" spans="5:7">
      <c r="E1611" s="26"/>
      <c r="F1611" s="26"/>
      <c r="G1611" s="112"/>
    </row>
    <row r="1612" spans="5:7">
      <c r="E1612" s="26"/>
      <c r="F1612" s="26"/>
      <c r="G1612" s="112"/>
    </row>
    <row r="1613" spans="5:7">
      <c r="E1613" s="26"/>
      <c r="F1613" s="26"/>
      <c r="G1613" s="112"/>
    </row>
    <row r="1614" spans="5:7">
      <c r="E1614" s="26"/>
      <c r="F1614" s="26"/>
      <c r="G1614" s="112"/>
    </row>
    <row r="1615" spans="5:7">
      <c r="E1615" s="26"/>
      <c r="F1615" s="26"/>
      <c r="G1615" s="112"/>
    </row>
    <row r="1616" spans="5:7">
      <c r="E1616" s="26"/>
      <c r="F1616" s="26"/>
      <c r="G1616" s="112"/>
    </row>
    <row r="1617" spans="5:7">
      <c r="E1617" s="26"/>
      <c r="F1617" s="26"/>
      <c r="G1617" s="112"/>
    </row>
    <row r="1618" spans="5:7">
      <c r="E1618" s="26"/>
      <c r="F1618" s="26"/>
      <c r="G1618" s="112"/>
    </row>
    <row r="1619" spans="5:7">
      <c r="E1619" s="26"/>
      <c r="F1619" s="26"/>
      <c r="G1619" s="112"/>
    </row>
    <row r="1620" spans="5:7">
      <c r="E1620" s="26"/>
      <c r="F1620" s="26"/>
      <c r="G1620" s="112"/>
    </row>
    <row r="1621" spans="5:7">
      <c r="E1621" s="26"/>
      <c r="F1621" s="26"/>
      <c r="G1621" s="112"/>
    </row>
    <row r="1622" spans="5:7">
      <c r="E1622" s="26"/>
      <c r="F1622" s="26"/>
      <c r="G1622" s="112"/>
    </row>
    <row r="1623" spans="5:7">
      <c r="E1623" s="26"/>
      <c r="F1623" s="26"/>
      <c r="G1623" s="112"/>
    </row>
    <row r="1624" spans="5:7">
      <c r="E1624" s="26"/>
      <c r="F1624" s="26"/>
      <c r="G1624" s="112"/>
    </row>
    <row r="1625" spans="5:7">
      <c r="E1625" s="26"/>
      <c r="F1625" s="26"/>
      <c r="G1625" s="112"/>
    </row>
    <row r="1626" spans="5:7">
      <c r="E1626" s="26"/>
      <c r="F1626" s="26"/>
      <c r="G1626" s="112"/>
    </row>
    <row r="1627" spans="5:7">
      <c r="E1627" s="26"/>
      <c r="F1627" s="26"/>
      <c r="G1627" s="112"/>
    </row>
    <row r="1628" spans="5:7">
      <c r="E1628" s="26"/>
      <c r="F1628" s="26"/>
      <c r="G1628" s="112"/>
    </row>
    <row r="1629" spans="5:7">
      <c r="E1629" s="26"/>
      <c r="F1629" s="26"/>
      <c r="G1629" s="112"/>
    </row>
    <row r="1630" spans="5:7">
      <c r="E1630" s="26"/>
      <c r="F1630" s="26"/>
      <c r="G1630" s="112"/>
    </row>
    <row r="1631" spans="5:7">
      <c r="E1631" s="26"/>
      <c r="F1631" s="26"/>
      <c r="G1631" s="112"/>
    </row>
    <row r="1632" spans="5:7">
      <c r="E1632" s="26"/>
      <c r="F1632" s="26"/>
      <c r="G1632" s="112"/>
    </row>
    <row r="1633" spans="5:7">
      <c r="E1633" s="26"/>
      <c r="F1633" s="26"/>
      <c r="G1633" s="112"/>
    </row>
    <row r="1634" spans="5:7">
      <c r="E1634" s="26"/>
      <c r="F1634" s="26"/>
      <c r="G1634" s="112"/>
    </row>
    <row r="1635" spans="5:7">
      <c r="E1635" s="26"/>
      <c r="F1635" s="26"/>
      <c r="G1635" s="112"/>
    </row>
    <row r="1636" spans="5:7">
      <c r="E1636" s="26"/>
      <c r="F1636" s="26"/>
      <c r="G1636" s="112"/>
    </row>
    <row r="1637" spans="5:7">
      <c r="E1637" s="26"/>
      <c r="F1637" s="26"/>
      <c r="G1637" s="112"/>
    </row>
    <row r="1638" spans="5:7">
      <c r="E1638" s="26"/>
      <c r="F1638" s="26"/>
      <c r="G1638" s="112"/>
    </row>
    <row r="1639" spans="5:7">
      <c r="E1639" s="26"/>
      <c r="F1639" s="26"/>
      <c r="G1639" s="112"/>
    </row>
    <row r="1640" spans="5:7">
      <c r="E1640" s="26"/>
      <c r="F1640" s="26"/>
      <c r="G1640" s="112"/>
    </row>
    <row r="1641" spans="5:7">
      <c r="E1641" s="26"/>
      <c r="F1641" s="26"/>
      <c r="G1641" s="112"/>
    </row>
    <row r="1642" spans="5:7">
      <c r="E1642" s="26"/>
      <c r="F1642" s="26"/>
      <c r="G1642" s="112"/>
    </row>
    <row r="1643" spans="5:7">
      <c r="E1643" s="26"/>
      <c r="F1643" s="26"/>
      <c r="G1643" s="112"/>
    </row>
    <row r="1644" spans="5:7">
      <c r="E1644" s="26"/>
      <c r="F1644" s="26"/>
      <c r="G1644" s="112"/>
    </row>
    <row r="1645" spans="5:7">
      <c r="E1645" s="26"/>
      <c r="F1645" s="26"/>
      <c r="G1645" s="112"/>
    </row>
    <row r="1646" spans="5:7">
      <c r="E1646" s="26"/>
      <c r="F1646" s="26"/>
      <c r="G1646" s="112"/>
    </row>
    <row r="1647" spans="5:7">
      <c r="E1647" s="26"/>
      <c r="F1647" s="26"/>
      <c r="G1647" s="112"/>
    </row>
    <row r="1648" spans="5:7">
      <c r="E1648" s="26"/>
      <c r="F1648" s="26"/>
      <c r="G1648" s="112"/>
    </row>
    <row r="1649" spans="5:7">
      <c r="E1649" s="26"/>
      <c r="F1649" s="26"/>
      <c r="G1649" s="112"/>
    </row>
    <row r="1650" spans="5:7">
      <c r="E1650" s="26"/>
      <c r="F1650" s="26"/>
      <c r="G1650" s="112"/>
    </row>
    <row r="1651" spans="5:7">
      <c r="E1651" s="26"/>
      <c r="F1651" s="26"/>
      <c r="G1651" s="112"/>
    </row>
    <row r="1652" spans="5:7">
      <c r="E1652" s="26"/>
      <c r="F1652" s="26"/>
      <c r="G1652" s="112"/>
    </row>
    <row r="1653" spans="5:7">
      <c r="E1653" s="26"/>
      <c r="F1653" s="26"/>
      <c r="G1653" s="112"/>
    </row>
    <row r="1654" spans="5:7">
      <c r="E1654" s="26"/>
      <c r="F1654" s="26"/>
      <c r="G1654" s="112"/>
    </row>
    <row r="1655" spans="5:7">
      <c r="E1655" s="26"/>
      <c r="F1655" s="26"/>
      <c r="G1655" s="112"/>
    </row>
    <row r="1656" spans="5:7">
      <c r="E1656" s="26"/>
      <c r="F1656" s="26"/>
      <c r="G1656" s="112"/>
    </row>
    <row r="1657" spans="5:7">
      <c r="E1657" s="26"/>
      <c r="F1657" s="26"/>
      <c r="G1657" s="112"/>
    </row>
    <row r="1658" spans="5:7">
      <c r="E1658" s="26"/>
      <c r="F1658" s="26"/>
      <c r="G1658" s="112"/>
    </row>
    <row r="1659" spans="5:7">
      <c r="E1659" s="26"/>
      <c r="F1659" s="26"/>
      <c r="G1659" s="112"/>
    </row>
    <row r="1660" spans="5:7">
      <c r="E1660" s="26"/>
      <c r="F1660" s="26"/>
      <c r="G1660" s="112"/>
    </row>
    <row r="1661" spans="5:7">
      <c r="E1661" s="26"/>
      <c r="F1661" s="26"/>
      <c r="G1661" s="112"/>
    </row>
    <row r="1662" spans="5:7">
      <c r="E1662" s="26"/>
      <c r="F1662" s="26"/>
      <c r="G1662" s="112"/>
    </row>
    <row r="1663" spans="5:7">
      <c r="E1663" s="26"/>
      <c r="F1663" s="26"/>
      <c r="G1663" s="112"/>
    </row>
    <row r="1664" spans="5:7">
      <c r="E1664" s="26"/>
      <c r="F1664" s="26"/>
      <c r="G1664" s="112"/>
    </row>
    <row r="1665" spans="5:7">
      <c r="E1665" s="26"/>
      <c r="F1665" s="26"/>
      <c r="G1665" s="112"/>
    </row>
    <row r="1666" spans="5:7">
      <c r="E1666" s="26"/>
      <c r="F1666" s="26"/>
      <c r="G1666" s="112"/>
    </row>
    <row r="1667" spans="5:7">
      <c r="E1667" s="26"/>
      <c r="F1667" s="26"/>
      <c r="G1667" s="112"/>
    </row>
    <row r="1668" spans="5:7">
      <c r="E1668" s="26"/>
      <c r="F1668" s="26"/>
      <c r="G1668" s="112"/>
    </row>
    <row r="1669" spans="5:7">
      <c r="E1669" s="26"/>
      <c r="F1669" s="26"/>
      <c r="G1669" s="112"/>
    </row>
    <row r="1670" spans="5:7">
      <c r="E1670" s="26"/>
      <c r="F1670" s="26"/>
      <c r="G1670" s="112"/>
    </row>
    <row r="1671" spans="5:7">
      <c r="E1671" s="26"/>
      <c r="F1671" s="26"/>
      <c r="G1671" s="112"/>
    </row>
    <row r="1672" spans="5:7">
      <c r="E1672" s="26"/>
      <c r="F1672" s="26"/>
      <c r="G1672" s="112"/>
    </row>
    <row r="1673" spans="5:7">
      <c r="E1673" s="26"/>
      <c r="F1673" s="26"/>
      <c r="G1673" s="112"/>
    </row>
    <row r="1674" spans="5:7">
      <c r="E1674" s="26"/>
      <c r="F1674" s="26"/>
      <c r="G1674" s="112"/>
    </row>
    <row r="1675" spans="5:7">
      <c r="E1675" s="26"/>
      <c r="F1675" s="26"/>
      <c r="G1675" s="112"/>
    </row>
    <row r="1676" spans="5:7">
      <c r="E1676" s="26"/>
      <c r="F1676" s="26"/>
      <c r="G1676" s="112"/>
    </row>
    <row r="1677" spans="5:7">
      <c r="E1677" s="26"/>
      <c r="F1677" s="26"/>
      <c r="G1677" s="112"/>
    </row>
    <row r="1678" spans="5:7">
      <c r="E1678" s="26"/>
      <c r="F1678" s="26"/>
      <c r="G1678" s="112"/>
    </row>
    <row r="1679" spans="5:7">
      <c r="E1679" s="26"/>
      <c r="F1679" s="26"/>
      <c r="G1679" s="112"/>
    </row>
    <row r="1680" spans="5:7">
      <c r="E1680" s="26"/>
      <c r="F1680" s="26"/>
      <c r="G1680" s="112"/>
    </row>
    <row r="1681" spans="5:7">
      <c r="E1681" s="26"/>
      <c r="F1681" s="26"/>
      <c r="G1681" s="112"/>
    </row>
    <row r="1682" spans="5:7">
      <c r="E1682" s="26"/>
      <c r="F1682" s="26"/>
      <c r="G1682" s="112"/>
    </row>
    <row r="1683" spans="5:7">
      <c r="E1683" s="26"/>
      <c r="F1683" s="26"/>
      <c r="G1683" s="112"/>
    </row>
    <row r="1684" spans="5:7">
      <c r="E1684" s="26"/>
      <c r="F1684" s="26"/>
      <c r="G1684" s="112"/>
    </row>
    <row r="1685" spans="5:7">
      <c r="E1685" s="26"/>
      <c r="F1685" s="26"/>
      <c r="G1685" s="112"/>
    </row>
    <row r="1686" spans="5:7">
      <c r="E1686" s="26"/>
      <c r="F1686" s="26"/>
      <c r="G1686" s="112"/>
    </row>
    <row r="1687" spans="5:7">
      <c r="E1687" s="26"/>
      <c r="F1687" s="26"/>
      <c r="G1687" s="112"/>
    </row>
    <row r="1688" spans="5:7">
      <c r="E1688" s="26"/>
      <c r="F1688" s="26"/>
      <c r="G1688" s="112"/>
    </row>
    <row r="1689" spans="5:7">
      <c r="E1689" s="26"/>
      <c r="F1689" s="26"/>
      <c r="G1689" s="112"/>
    </row>
    <row r="1690" spans="5:7">
      <c r="E1690" s="26"/>
      <c r="F1690" s="26"/>
      <c r="G1690" s="112"/>
    </row>
    <row r="1691" spans="5:7">
      <c r="E1691" s="26"/>
      <c r="F1691" s="26"/>
      <c r="G1691" s="112"/>
    </row>
    <row r="1692" spans="5:7">
      <c r="E1692" s="26"/>
      <c r="F1692" s="26"/>
      <c r="G1692" s="112"/>
    </row>
    <row r="1693" spans="5:7">
      <c r="E1693" s="26"/>
      <c r="F1693" s="26"/>
      <c r="G1693" s="112"/>
    </row>
    <row r="1694" spans="5:7">
      <c r="E1694" s="26"/>
      <c r="F1694" s="26"/>
      <c r="G1694" s="112"/>
    </row>
    <row r="1695" spans="5:7">
      <c r="E1695" s="26"/>
      <c r="F1695" s="26"/>
      <c r="G1695" s="112"/>
    </row>
    <row r="1696" spans="5:7">
      <c r="E1696" s="26"/>
      <c r="F1696" s="26"/>
      <c r="G1696" s="112"/>
    </row>
    <row r="1697" spans="5:7">
      <c r="E1697" s="26"/>
      <c r="F1697" s="26"/>
      <c r="G1697" s="112"/>
    </row>
    <row r="1698" spans="5:7">
      <c r="E1698" s="26"/>
      <c r="F1698" s="26"/>
      <c r="G1698" s="112"/>
    </row>
    <row r="1699" spans="5:7">
      <c r="E1699" s="26"/>
      <c r="F1699" s="26"/>
      <c r="G1699" s="112"/>
    </row>
    <row r="1700" spans="5:7">
      <c r="E1700" s="26"/>
      <c r="F1700" s="26"/>
      <c r="G1700" s="112"/>
    </row>
    <row r="1701" spans="5:7">
      <c r="E1701" s="26"/>
      <c r="F1701" s="26"/>
      <c r="G1701" s="112"/>
    </row>
    <row r="1702" spans="5:7">
      <c r="E1702" s="26"/>
      <c r="F1702" s="26"/>
      <c r="G1702" s="112"/>
    </row>
    <row r="1703" spans="5:7">
      <c r="E1703" s="26"/>
      <c r="F1703" s="26"/>
      <c r="G1703" s="112"/>
    </row>
    <row r="1704" spans="5:7">
      <c r="E1704" s="26"/>
      <c r="F1704" s="26"/>
      <c r="G1704" s="112"/>
    </row>
    <row r="1705" spans="5:7">
      <c r="E1705" s="26"/>
      <c r="F1705" s="26"/>
      <c r="G1705" s="112"/>
    </row>
    <row r="1706" spans="5:7">
      <c r="E1706" s="26"/>
      <c r="F1706" s="26"/>
      <c r="G1706" s="112"/>
    </row>
    <row r="1707" spans="5:7">
      <c r="E1707" s="26"/>
      <c r="F1707" s="26"/>
      <c r="G1707" s="112"/>
    </row>
    <row r="1708" spans="5:7">
      <c r="E1708" s="26"/>
      <c r="F1708" s="26"/>
      <c r="G1708" s="112"/>
    </row>
    <row r="1709" spans="5:7">
      <c r="E1709" s="26"/>
      <c r="F1709" s="26"/>
      <c r="G1709" s="112"/>
    </row>
    <row r="1710" spans="5:7">
      <c r="E1710" s="26"/>
      <c r="F1710" s="26"/>
      <c r="G1710" s="112"/>
    </row>
    <row r="1711" spans="5:7">
      <c r="E1711" s="26"/>
      <c r="F1711" s="26"/>
      <c r="G1711" s="112"/>
    </row>
    <row r="1712" spans="5:7">
      <c r="E1712" s="26"/>
      <c r="F1712" s="26"/>
      <c r="G1712" s="112"/>
    </row>
    <row r="1713" spans="5:7">
      <c r="E1713" s="26"/>
      <c r="F1713" s="26"/>
      <c r="G1713" s="112"/>
    </row>
    <row r="1714" spans="5:7">
      <c r="E1714" s="26"/>
      <c r="F1714" s="26"/>
      <c r="G1714" s="112"/>
    </row>
    <row r="1715" spans="5:7">
      <c r="E1715" s="26"/>
      <c r="F1715" s="26"/>
      <c r="G1715" s="112"/>
    </row>
    <row r="1716" spans="5:7">
      <c r="E1716" s="26"/>
      <c r="F1716" s="26"/>
      <c r="G1716" s="112"/>
    </row>
    <row r="1717" spans="5:7">
      <c r="E1717" s="26"/>
      <c r="F1717" s="26"/>
      <c r="G1717" s="112"/>
    </row>
    <row r="1718" spans="5:7">
      <c r="E1718" s="26"/>
      <c r="F1718" s="26"/>
      <c r="G1718" s="112"/>
    </row>
    <row r="1719" spans="5:7">
      <c r="E1719" s="26"/>
      <c r="F1719" s="26"/>
      <c r="G1719" s="112"/>
    </row>
    <row r="1720" spans="5:7">
      <c r="E1720" s="26"/>
      <c r="F1720" s="26"/>
      <c r="G1720" s="112"/>
    </row>
    <row r="1721" spans="5:7">
      <c r="E1721" s="26"/>
      <c r="F1721" s="26"/>
      <c r="G1721" s="112"/>
    </row>
    <row r="1722" spans="5:7">
      <c r="E1722" s="26"/>
      <c r="F1722" s="26"/>
      <c r="G1722" s="112"/>
    </row>
    <row r="1723" spans="5:7">
      <c r="E1723" s="26"/>
      <c r="F1723" s="26"/>
      <c r="G1723" s="112"/>
    </row>
    <row r="1724" spans="5:7">
      <c r="E1724" s="26"/>
      <c r="F1724" s="26"/>
      <c r="G1724" s="112"/>
    </row>
    <row r="1725" spans="5:7">
      <c r="E1725" s="26"/>
      <c r="F1725" s="26"/>
      <c r="G1725" s="112"/>
    </row>
    <row r="1726" spans="5:7">
      <c r="E1726" s="26"/>
      <c r="F1726" s="26"/>
      <c r="G1726" s="112"/>
    </row>
    <row r="1727" spans="5:7">
      <c r="E1727" s="26"/>
      <c r="F1727" s="26"/>
      <c r="G1727" s="112"/>
    </row>
    <row r="1728" spans="5:7">
      <c r="E1728" s="26"/>
      <c r="F1728" s="26"/>
      <c r="G1728" s="112"/>
    </row>
    <row r="1729" spans="5:7">
      <c r="E1729" s="26"/>
      <c r="F1729" s="26"/>
      <c r="G1729" s="112"/>
    </row>
    <row r="1730" spans="5:7">
      <c r="E1730" s="26"/>
      <c r="F1730" s="26"/>
      <c r="G1730" s="112"/>
    </row>
    <row r="1731" spans="5:7">
      <c r="E1731" s="26"/>
      <c r="F1731" s="26"/>
      <c r="G1731" s="112"/>
    </row>
    <row r="1732" spans="5:7">
      <c r="E1732" s="26"/>
      <c r="F1732" s="26"/>
      <c r="G1732" s="112"/>
    </row>
    <row r="1733" spans="5:7">
      <c r="E1733" s="26"/>
      <c r="F1733" s="26"/>
      <c r="G1733" s="112"/>
    </row>
    <row r="1734" spans="5:7">
      <c r="E1734" s="26"/>
      <c r="F1734" s="26"/>
      <c r="G1734" s="112"/>
    </row>
    <row r="1735" spans="5:7">
      <c r="E1735" s="26"/>
      <c r="F1735" s="26"/>
      <c r="G1735" s="112"/>
    </row>
    <row r="1736" spans="5:7">
      <c r="E1736" s="26"/>
      <c r="F1736" s="26"/>
      <c r="G1736" s="112"/>
    </row>
    <row r="1737" spans="5:7">
      <c r="E1737" s="26"/>
      <c r="F1737" s="26"/>
      <c r="G1737" s="112"/>
    </row>
    <row r="1738" spans="5:7">
      <c r="E1738" s="26"/>
      <c r="F1738" s="26"/>
      <c r="G1738" s="112"/>
    </row>
    <row r="1739" spans="5:7">
      <c r="E1739" s="26"/>
      <c r="F1739" s="26"/>
      <c r="G1739" s="112"/>
    </row>
    <row r="1740" spans="5:7">
      <c r="E1740" s="26"/>
      <c r="F1740" s="26"/>
      <c r="G1740" s="112"/>
    </row>
    <row r="1741" spans="5:7">
      <c r="E1741" s="26"/>
      <c r="F1741" s="26"/>
      <c r="G1741" s="112"/>
    </row>
    <row r="1742" spans="5:7">
      <c r="E1742" s="26"/>
      <c r="F1742" s="26"/>
      <c r="G1742" s="112"/>
    </row>
    <row r="1743" spans="5:7">
      <c r="E1743" s="26"/>
      <c r="F1743" s="26"/>
      <c r="G1743" s="112"/>
    </row>
    <row r="1744" spans="5:7">
      <c r="E1744" s="26"/>
      <c r="F1744" s="26"/>
      <c r="G1744" s="112"/>
    </row>
    <row r="1745" spans="5:7">
      <c r="E1745" s="26"/>
      <c r="F1745" s="26"/>
      <c r="G1745" s="112"/>
    </row>
    <row r="1746" spans="5:7">
      <c r="E1746" s="26"/>
      <c r="F1746" s="26"/>
      <c r="G1746" s="112"/>
    </row>
    <row r="1747" spans="5:7">
      <c r="E1747" s="26"/>
      <c r="F1747" s="26"/>
      <c r="G1747" s="112"/>
    </row>
    <row r="1748" spans="5:7">
      <c r="E1748" s="26"/>
      <c r="F1748" s="26"/>
      <c r="G1748" s="112"/>
    </row>
    <row r="1749" spans="5:7">
      <c r="E1749" s="26"/>
      <c r="F1749" s="26"/>
      <c r="G1749" s="112"/>
    </row>
    <row r="1750" spans="5:7">
      <c r="E1750" s="26"/>
      <c r="F1750" s="26"/>
      <c r="G1750" s="112"/>
    </row>
    <row r="1751" spans="5:7">
      <c r="E1751" s="26"/>
      <c r="F1751" s="26"/>
      <c r="G1751" s="112"/>
    </row>
    <row r="1752" spans="5:7">
      <c r="E1752" s="26"/>
      <c r="F1752" s="26"/>
      <c r="G1752" s="112"/>
    </row>
    <row r="1753" spans="5:7">
      <c r="E1753" s="26"/>
      <c r="F1753" s="26"/>
      <c r="G1753" s="112"/>
    </row>
    <row r="1754" spans="5:7">
      <c r="E1754" s="26"/>
      <c r="F1754" s="26"/>
      <c r="G1754" s="112"/>
    </row>
    <row r="1755" spans="5:7">
      <c r="E1755" s="26"/>
      <c r="F1755" s="26"/>
      <c r="G1755" s="112"/>
    </row>
    <row r="1756" spans="5:7">
      <c r="E1756" s="26"/>
      <c r="F1756" s="26"/>
      <c r="G1756" s="112"/>
    </row>
    <row r="1757" spans="5:7">
      <c r="E1757" s="26"/>
      <c r="F1757" s="26"/>
      <c r="G1757" s="112"/>
    </row>
    <row r="1758" spans="5:7">
      <c r="E1758" s="26"/>
      <c r="F1758" s="26"/>
      <c r="G1758" s="112"/>
    </row>
    <row r="1759" spans="5:7">
      <c r="E1759" s="26"/>
      <c r="F1759" s="26"/>
      <c r="G1759" s="112"/>
    </row>
    <row r="1760" spans="5:7">
      <c r="E1760" s="26"/>
      <c r="F1760" s="26"/>
      <c r="G1760" s="112"/>
    </row>
    <row r="1761" spans="5:7">
      <c r="E1761" s="26"/>
      <c r="F1761" s="26"/>
      <c r="G1761" s="112"/>
    </row>
    <row r="1762" spans="5:7">
      <c r="E1762" s="26"/>
      <c r="F1762" s="26"/>
      <c r="G1762" s="112"/>
    </row>
    <row r="1763" spans="5:7">
      <c r="E1763" s="26"/>
      <c r="F1763" s="26"/>
      <c r="G1763" s="112"/>
    </row>
    <row r="1764" spans="5:7">
      <c r="E1764" s="26"/>
      <c r="F1764" s="26"/>
      <c r="G1764" s="112"/>
    </row>
    <row r="1765" spans="5:7">
      <c r="E1765" s="26"/>
      <c r="F1765" s="26"/>
      <c r="G1765" s="112"/>
    </row>
    <row r="1766" spans="5:7">
      <c r="E1766" s="26"/>
      <c r="F1766" s="26"/>
      <c r="G1766" s="112"/>
    </row>
    <row r="1767" spans="5:7">
      <c r="E1767" s="26"/>
      <c r="F1767" s="26"/>
      <c r="G1767" s="112"/>
    </row>
    <row r="1768" spans="5:7">
      <c r="E1768" s="26"/>
      <c r="F1768" s="26"/>
      <c r="G1768" s="112"/>
    </row>
    <row r="1769" spans="5:7">
      <c r="E1769" s="26"/>
      <c r="F1769" s="26"/>
      <c r="G1769" s="112"/>
    </row>
    <row r="1770" spans="5:7">
      <c r="E1770" s="26"/>
      <c r="F1770" s="26"/>
      <c r="G1770" s="112"/>
    </row>
    <row r="1771" spans="5:7">
      <c r="E1771" s="26"/>
      <c r="F1771" s="26"/>
      <c r="G1771" s="112"/>
    </row>
    <row r="1772" spans="5:7">
      <c r="E1772" s="26"/>
      <c r="F1772" s="26"/>
      <c r="G1772" s="112"/>
    </row>
    <row r="1773" spans="5:7">
      <c r="E1773" s="26"/>
      <c r="F1773" s="26"/>
      <c r="G1773" s="112"/>
    </row>
    <row r="1774" spans="5:7">
      <c r="E1774" s="26"/>
      <c r="F1774" s="26"/>
      <c r="G1774" s="112"/>
    </row>
    <row r="1775" spans="5:7">
      <c r="E1775" s="26"/>
      <c r="F1775" s="26"/>
      <c r="G1775" s="112"/>
    </row>
    <row r="1776" spans="5:7">
      <c r="E1776" s="26"/>
      <c r="F1776" s="26"/>
      <c r="G1776" s="112"/>
    </row>
    <row r="1777" spans="5:7">
      <c r="E1777" s="26"/>
      <c r="F1777" s="26"/>
      <c r="G1777" s="112"/>
    </row>
    <row r="1778" spans="5:7">
      <c r="E1778" s="26"/>
      <c r="F1778" s="26"/>
      <c r="G1778" s="112"/>
    </row>
    <row r="1779" spans="5:7">
      <c r="E1779" s="26"/>
      <c r="F1779" s="26"/>
      <c r="G1779" s="112"/>
    </row>
    <row r="1780" spans="5:7">
      <c r="E1780" s="26"/>
      <c r="F1780" s="26"/>
      <c r="G1780" s="112"/>
    </row>
    <row r="1781" spans="5:7">
      <c r="E1781" s="26"/>
      <c r="F1781" s="26"/>
      <c r="G1781" s="112"/>
    </row>
    <row r="1782" spans="5:7">
      <c r="E1782" s="26"/>
      <c r="F1782" s="26"/>
      <c r="G1782" s="112"/>
    </row>
    <row r="1783" spans="5:7">
      <c r="E1783" s="26"/>
      <c r="F1783" s="26"/>
      <c r="G1783" s="112"/>
    </row>
    <row r="1784" spans="5:7">
      <c r="E1784" s="26"/>
      <c r="F1784" s="26"/>
      <c r="G1784" s="112"/>
    </row>
    <row r="1785" spans="5:7">
      <c r="E1785" s="26"/>
      <c r="F1785" s="26"/>
      <c r="G1785" s="112"/>
    </row>
    <row r="1786" spans="5:7">
      <c r="E1786" s="26"/>
      <c r="F1786" s="26"/>
      <c r="G1786" s="112"/>
    </row>
    <row r="1787" spans="5:7">
      <c r="E1787" s="26"/>
      <c r="F1787" s="26"/>
      <c r="G1787" s="112"/>
    </row>
    <row r="1788" spans="5:7">
      <c r="E1788" s="26"/>
      <c r="F1788" s="26"/>
      <c r="G1788" s="112"/>
    </row>
    <row r="1789" spans="5:7">
      <c r="E1789" s="26"/>
      <c r="F1789" s="26"/>
      <c r="G1789" s="112"/>
    </row>
    <row r="1790" spans="5:7">
      <c r="E1790" s="26"/>
      <c r="F1790" s="26"/>
      <c r="G1790" s="112"/>
    </row>
    <row r="1791" spans="5:7">
      <c r="E1791" s="26"/>
      <c r="F1791" s="26"/>
      <c r="G1791" s="112"/>
    </row>
    <row r="1792" spans="5:7">
      <c r="E1792" s="26"/>
      <c r="F1792" s="26"/>
      <c r="G1792" s="112"/>
    </row>
    <row r="1793" spans="5:7">
      <c r="E1793" s="26"/>
      <c r="F1793" s="26"/>
      <c r="G1793" s="112"/>
    </row>
    <row r="1794" spans="5:7">
      <c r="E1794" s="26"/>
      <c r="F1794" s="26"/>
      <c r="G1794" s="112"/>
    </row>
    <row r="1795" spans="5:7">
      <c r="E1795" s="26"/>
      <c r="F1795" s="26"/>
      <c r="G1795" s="112"/>
    </row>
    <row r="1796" spans="5:7">
      <c r="E1796" s="26"/>
      <c r="F1796" s="26"/>
      <c r="G1796" s="112"/>
    </row>
    <row r="1797" spans="5:7">
      <c r="E1797" s="26"/>
      <c r="F1797" s="26"/>
      <c r="G1797" s="112"/>
    </row>
    <row r="1798" spans="5:7">
      <c r="E1798" s="26"/>
      <c r="F1798" s="26"/>
      <c r="G1798" s="112"/>
    </row>
    <row r="1799" spans="5:7">
      <c r="E1799" s="26"/>
      <c r="F1799" s="26"/>
      <c r="G1799" s="112"/>
    </row>
    <row r="1800" spans="5:7">
      <c r="E1800" s="26"/>
      <c r="F1800" s="26"/>
      <c r="G1800" s="112"/>
    </row>
    <row r="1801" spans="5:7">
      <c r="E1801" s="26"/>
      <c r="F1801" s="26"/>
      <c r="G1801" s="112"/>
    </row>
    <row r="1802" spans="5:7">
      <c r="E1802" s="26"/>
      <c r="F1802" s="26"/>
      <c r="G1802" s="112"/>
    </row>
    <row r="1803" spans="5:7">
      <c r="E1803" s="26"/>
      <c r="F1803" s="26"/>
      <c r="G1803" s="112"/>
    </row>
    <row r="1804" spans="5:7">
      <c r="E1804" s="26"/>
      <c r="F1804" s="26"/>
      <c r="G1804" s="112"/>
    </row>
    <row r="1805" spans="5:7">
      <c r="E1805" s="26"/>
      <c r="F1805" s="26"/>
      <c r="G1805" s="112"/>
    </row>
    <row r="1806" spans="5:7">
      <c r="E1806" s="26"/>
      <c r="F1806" s="26"/>
      <c r="G1806" s="112"/>
    </row>
    <row r="1807" spans="5:7">
      <c r="E1807" s="26"/>
      <c r="F1807" s="26"/>
      <c r="G1807" s="112"/>
    </row>
    <row r="1808" spans="5:7">
      <c r="E1808" s="26"/>
      <c r="F1808" s="26"/>
      <c r="G1808" s="112"/>
    </row>
    <row r="1809" spans="5:7">
      <c r="E1809" s="26"/>
      <c r="F1809" s="26"/>
      <c r="G1809" s="112"/>
    </row>
    <row r="1810" spans="5:7">
      <c r="E1810" s="26"/>
      <c r="F1810" s="26"/>
      <c r="G1810" s="112"/>
    </row>
    <row r="1811" spans="5:7">
      <c r="E1811" s="26"/>
      <c r="F1811" s="26"/>
      <c r="G1811" s="112"/>
    </row>
    <row r="1812" spans="5:7">
      <c r="E1812" s="26"/>
      <c r="F1812" s="26"/>
      <c r="G1812" s="112"/>
    </row>
    <row r="1813" spans="5:7">
      <c r="E1813" s="26"/>
      <c r="F1813" s="26"/>
      <c r="G1813" s="112"/>
    </row>
    <row r="1814" spans="5:7">
      <c r="E1814" s="26"/>
      <c r="F1814" s="26"/>
      <c r="G1814" s="112"/>
    </row>
    <row r="1815" spans="5:7">
      <c r="E1815" s="26"/>
      <c r="F1815" s="26"/>
      <c r="G1815" s="112"/>
    </row>
    <row r="1816" spans="5:7">
      <c r="E1816" s="26"/>
      <c r="F1816" s="26"/>
      <c r="G1816" s="112"/>
    </row>
    <row r="1817" spans="5:7">
      <c r="E1817" s="26"/>
      <c r="F1817" s="26"/>
      <c r="G1817" s="112"/>
    </row>
    <row r="1818" spans="5:7">
      <c r="E1818" s="26"/>
      <c r="F1818" s="26"/>
      <c r="G1818" s="112"/>
    </row>
    <row r="1819" spans="5:7">
      <c r="E1819" s="26"/>
      <c r="F1819" s="26"/>
      <c r="G1819" s="112"/>
    </row>
    <row r="1820" spans="5:7">
      <c r="E1820" s="26"/>
      <c r="F1820" s="26"/>
      <c r="G1820" s="112"/>
    </row>
    <row r="1821" spans="5:7">
      <c r="E1821" s="26"/>
      <c r="F1821" s="26"/>
      <c r="G1821" s="112"/>
    </row>
    <row r="1822" spans="5:7">
      <c r="E1822" s="26"/>
      <c r="F1822" s="26"/>
      <c r="G1822" s="112"/>
    </row>
    <row r="1823" spans="5:7">
      <c r="E1823" s="26"/>
      <c r="F1823" s="26"/>
      <c r="G1823" s="112"/>
    </row>
    <row r="1824" spans="5:7">
      <c r="E1824" s="26"/>
      <c r="F1824" s="26"/>
      <c r="G1824" s="112"/>
    </row>
    <row r="1825" spans="5:7">
      <c r="E1825" s="26"/>
      <c r="F1825" s="26"/>
      <c r="G1825" s="112"/>
    </row>
    <row r="1826" spans="5:7">
      <c r="E1826" s="26"/>
      <c r="F1826" s="26"/>
      <c r="G1826" s="112"/>
    </row>
    <row r="1827" spans="5:7">
      <c r="E1827" s="26"/>
      <c r="F1827" s="26"/>
      <c r="G1827" s="112"/>
    </row>
    <row r="1828" spans="5:7">
      <c r="E1828" s="26"/>
      <c r="F1828" s="26"/>
      <c r="G1828" s="112"/>
    </row>
    <row r="1829" spans="5:7">
      <c r="E1829" s="26"/>
      <c r="F1829" s="26"/>
      <c r="G1829" s="112"/>
    </row>
    <row r="1830" spans="5:7">
      <c r="E1830" s="26"/>
      <c r="F1830" s="26"/>
      <c r="G1830" s="112"/>
    </row>
    <row r="1831" spans="5:7">
      <c r="E1831" s="26"/>
      <c r="F1831" s="26"/>
      <c r="G1831" s="112"/>
    </row>
    <row r="1832" spans="5:7">
      <c r="E1832" s="26"/>
      <c r="F1832" s="26"/>
      <c r="G1832" s="112"/>
    </row>
    <row r="1833" spans="5:7">
      <c r="E1833" s="26"/>
      <c r="F1833" s="26"/>
      <c r="G1833" s="112"/>
    </row>
    <row r="1834" spans="5:7">
      <c r="E1834" s="26"/>
      <c r="F1834" s="26"/>
      <c r="G1834" s="112"/>
    </row>
    <row r="1835" spans="5:7">
      <c r="E1835" s="26"/>
      <c r="F1835" s="26"/>
      <c r="G1835" s="112"/>
    </row>
    <row r="1836" spans="5:7">
      <c r="E1836" s="26"/>
      <c r="F1836" s="26"/>
      <c r="G1836" s="112"/>
    </row>
    <row r="1837" spans="5:7">
      <c r="E1837" s="26"/>
      <c r="F1837" s="26"/>
      <c r="G1837" s="112"/>
    </row>
    <row r="1838" spans="5:7">
      <c r="E1838" s="26"/>
      <c r="F1838" s="26"/>
      <c r="G1838" s="112"/>
    </row>
    <row r="1839" spans="5:7">
      <c r="E1839" s="26"/>
      <c r="F1839" s="26"/>
      <c r="G1839" s="112"/>
    </row>
    <row r="1840" spans="5:7">
      <c r="E1840" s="26"/>
      <c r="F1840" s="26"/>
      <c r="G1840" s="112"/>
    </row>
    <row r="1841" spans="5:7">
      <c r="E1841" s="26"/>
      <c r="F1841" s="26"/>
      <c r="G1841" s="112"/>
    </row>
    <row r="1842" spans="5:7">
      <c r="E1842" s="26"/>
      <c r="F1842" s="26"/>
      <c r="G1842" s="112"/>
    </row>
    <row r="1843" spans="5:7">
      <c r="E1843" s="26"/>
      <c r="F1843" s="26"/>
      <c r="G1843" s="112"/>
    </row>
    <row r="1844" spans="5:7">
      <c r="E1844" s="26"/>
      <c r="F1844" s="26"/>
      <c r="G1844" s="112"/>
    </row>
    <row r="1845" spans="5:7">
      <c r="E1845" s="26"/>
      <c r="F1845" s="26"/>
      <c r="G1845" s="112"/>
    </row>
    <row r="1846" spans="5:7">
      <c r="E1846" s="26"/>
      <c r="F1846" s="26"/>
      <c r="G1846" s="112"/>
    </row>
    <row r="1847" spans="5:7">
      <c r="E1847" s="26"/>
      <c r="F1847" s="26"/>
      <c r="G1847" s="112"/>
    </row>
    <row r="1848" spans="5:7">
      <c r="E1848" s="26"/>
      <c r="F1848" s="26"/>
      <c r="G1848" s="112"/>
    </row>
    <row r="1849" spans="5:7">
      <c r="E1849" s="26"/>
      <c r="F1849" s="26"/>
      <c r="G1849" s="112"/>
    </row>
    <row r="1850" spans="5:7">
      <c r="E1850" s="26"/>
      <c r="F1850" s="26"/>
      <c r="G1850" s="112"/>
    </row>
    <row r="1851" spans="5:7">
      <c r="E1851" s="26"/>
      <c r="F1851" s="26"/>
      <c r="G1851" s="112"/>
    </row>
    <row r="1852" spans="5:7">
      <c r="E1852" s="26"/>
      <c r="F1852" s="26"/>
      <c r="G1852" s="112"/>
    </row>
    <row r="1853" spans="5:7">
      <c r="E1853" s="26"/>
      <c r="F1853" s="26"/>
      <c r="G1853" s="112"/>
    </row>
    <row r="1854" spans="5:7">
      <c r="E1854" s="26"/>
      <c r="F1854" s="26"/>
      <c r="G1854" s="112"/>
    </row>
    <row r="1855" spans="5:7">
      <c r="E1855" s="26"/>
      <c r="F1855" s="26"/>
      <c r="G1855" s="112"/>
    </row>
    <row r="1856" spans="5:7">
      <c r="E1856" s="26"/>
      <c r="F1856" s="26"/>
      <c r="G1856" s="112"/>
    </row>
    <row r="1857" spans="5:7">
      <c r="E1857" s="26"/>
      <c r="F1857" s="26"/>
      <c r="G1857" s="112"/>
    </row>
    <row r="1858" spans="5:7">
      <c r="E1858" s="26"/>
      <c r="F1858" s="26"/>
      <c r="G1858" s="112"/>
    </row>
    <row r="1859" spans="5:7">
      <c r="E1859" s="26"/>
      <c r="F1859" s="26"/>
      <c r="G1859" s="112"/>
    </row>
    <row r="1860" spans="5:7">
      <c r="E1860" s="26"/>
      <c r="F1860" s="26"/>
      <c r="G1860" s="112"/>
    </row>
    <row r="1861" spans="5:7">
      <c r="E1861" s="26"/>
      <c r="F1861" s="26"/>
      <c r="G1861" s="112"/>
    </row>
    <row r="1862" spans="5:7">
      <c r="E1862" s="26"/>
      <c r="F1862" s="26"/>
      <c r="G1862" s="112"/>
    </row>
    <row r="1863" spans="5:7">
      <c r="E1863" s="26"/>
      <c r="F1863" s="26"/>
      <c r="G1863" s="112"/>
    </row>
    <row r="1864" spans="5:7">
      <c r="E1864" s="26"/>
      <c r="F1864" s="26"/>
      <c r="G1864" s="112"/>
    </row>
    <row r="1865" spans="5:7">
      <c r="E1865" s="26"/>
      <c r="F1865" s="26"/>
      <c r="G1865" s="112"/>
    </row>
    <row r="1866" spans="5:7">
      <c r="E1866" s="26"/>
      <c r="F1866" s="26"/>
      <c r="G1866" s="112"/>
    </row>
    <row r="1867" spans="5:7">
      <c r="E1867" s="26"/>
      <c r="F1867" s="26"/>
      <c r="G1867" s="112"/>
    </row>
    <row r="1868" spans="5:7">
      <c r="E1868" s="26"/>
      <c r="F1868" s="26"/>
      <c r="G1868" s="112"/>
    </row>
    <row r="1869" spans="5:7">
      <c r="E1869" s="26"/>
      <c r="F1869" s="26"/>
      <c r="G1869" s="112"/>
    </row>
    <row r="1870" spans="5:7">
      <c r="E1870" s="26"/>
      <c r="F1870" s="26"/>
      <c r="G1870" s="112"/>
    </row>
    <row r="1871" spans="5:7">
      <c r="E1871" s="26"/>
      <c r="F1871" s="26"/>
      <c r="G1871" s="112"/>
    </row>
    <row r="1872" spans="5:7">
      <c r="E1872" s="26"/>
      <c r="F1872" s="26"/>
      <c r="G1872" s="112"/>
    </row>
    <row r="1873" spans="5:7">
      <c r="E1873" s="26"/>
      <c r="F1873" s="26"/>
      <c r="G1873" s="112"/>
    </row>
    <row r="1874" spans="5:7">
      <c r="E1874" s="26"/>
      <c r="F1874" s="26"/>
      <c r="G1874" s="112"/>
    </row>
    <row r="1875" spans="5:7">
      <c r="E1875" s="26"/>
      <c r="F1875" s="26"/>
      <c r="G1875" s="112"/>
    </row>
    <row r="1876" spans="5:7">
      <c r="E1876" s="26"/>
      <c r="F1876" s="26"/>
      <c r="G1876" s="112"/>
    </row>
    <row r="1877" spans="5:7">
      <c r="E1877" s="26"/>
      <c r="F1877" s="26"/>
      <c r="G1877" s="112"/>
    </row>
    <row r="1878" spans="5:7">
      <c r="E1878" s="26"/>
      <c r="F1878" s="26"/>
      <c r="G1878" s="112"/>
    </row>
    <row r="1879" spans="5:7">
      <c r="E1879" s="26"/>
      <c r="F1879" s="26"/>
      <c r="G1879" s="112"/>
    </row>
    <row r="1880" spans="5:7">
      <c r="E1880" s="26"/>
      <c r="F1880" s="26"/>
      <c r="G1880" s="112"/>
    </row>
    <row r="1881" spans="5:7">
      <c r="E1881" s="26"/>
      <c r="F1881" s="26"/>
      <c r="G1881" s="112"/>
    </row>
    <row r="1882" spans="5:7">
      <c r="E1882" s="26"/>
      <c r="F1882" s="26"/>
      <c r="G1882" s="112"/>
    </row>
    <row r="1883" spans="5:7">
      <c r="E1883" s="26"/>
      <c r="F1883" s="26"/>
      <c r="G1883" s="112"/>
    </row>
    <row r="1884" spans="5:7">
      <c r="E1884" s="26"/>
      <c r="F1884" s="26"/>
      <c r="G1884" s="112"/>
    </row>
    <row r="1885" spans="5:7">
      <c r="E1885" s="26"/>
      <c r="F1885" s="26"/>
      <c r="G1885" s="112"/>
    </row>
    <row r="1886" spans="5:7">
      <c r="E1886" s="26"/>
      <c r="F1886" s="26"/>
      <c r="G1886" s="112"/>
    </row>
    <row r="1887" spans="5:7">
      <c r="E1887" s="26"/>
      <c r="F1887" s="26"/>
      <c r="G1887" s="112"/>
    </row>
    <row r="1888" spans="5:7">
      <c r="E1888" s="26"/>
      <c r="F1888" s="26"/>
      <c r="G1888" s="112"/>
    </row>
    <row r="1889" spans="5:7">
      <c r="E1889" s="26"/>
      <c r="F1889" s="26"/>
      <c r="G1889" s="112"/>
    </row>
    <row r="1890" spans="5:7">
      <c r="E1890" s="26"/>
      <c r="F1890" s="26"/>
      <c r="G1890" s="112"/>
    </row>
    <row r="1891" spans="5:7">
      <c r="E1891" s="26"/>
      <c r="F1891" s="26"/>
      <c r="G1891" s="112"/>
    </row>
    <row r="1892" spans="5:7">
      <c r="E1892" s="26"/>
      <c r="F1892" s="26"/>
      <c r="G1892" s="112"/>
    </row>
    <row r="1893" spans="5:7">
      <c r="E1893" s="26"/>
      <c r="F1893" s="26"/>
      <c r="G1893" s="112"/>
    </row>
    <row r="1894" spans="5:7">
      <c r="E1894" s="26"/>
      <c r="F1894" s="26"/>
      <c r="G1894" s="112"/>
    </row>
    <row r="1895" spans="5:7">
      <c r="E1895" s="26"/>
      <c r="F1895" s="26"/>
      <c r="G1895" s="112"/>
    </row>
    <row r="1896" spans="5:7">
      <c r="E1896" s="26"/>
      <c r="F1896" s="26"/>
      <c r="G1896" s="112"/>
    </row>
    <row r="1897" spans="5:7">
      <c r="E1897" s="26"/>
      <c r="F1897" s="26"/>
      <c r="G1897" s="112"/>
    </row>
    <row r="1898" spans="5:7">
      <c r="E1898" s="26"/>
      <c r="F1898" s="26"/>
      <c r="G1898" s="112"/>
    </row>
    <row r="1899" spans="5:7">
      <c r="E1899" s="26"/>
      <c r="F1899" s="26"/>
      <c r="G1899" s="112"/>
    </row>
    <row r="1900" spans="5:7">
      <c r="E1900" s="26"/>
      <c r="F1900" s="26"/>
      <c r="G1900" s="112"/>
    </row>
    <row r="1901" spans="5:7">
      <c r="E1901" s="26"/>
      <c r="F1901" s="26"/>
      <c r="G1901" s="112"/>
    </row>
    <row r="1902" spans="5:7">
      <c r="E1902" s="26"/>
      <c r="F1902" s="26"/>
      <c r="G1902" s="112"/>
    </row>
    <row r="1903" spans="5:7">
      <c r="E1903" s="26"/>
      <c r="F1903" s="26"/>
      <c r="G1903" s="112"/>
    </row>
    <row r="1904" spans="5:7">
      <c r="E1904" s="26"/>
      <c r="F1904" s="26"/>
      <c r="G1904" s="112"/>
    </row>
    <row r="1905" spans="5:7">
      <c r="E1905" s="26"/>
      <c r="F1905" s="26"/>
      <c r="G1905" s="112"/>
    </row>
    <row r="1906" spans="5:7">
      <c r="E1906" s="26"/>
      <c r="F1906" s="26"/>
      <c r="G1906" s="112"/>
    </row>
    <row r="1907" spans="5:7">
      <c r="E1907" s="26"/>
      <c r="F1907" s="26"/>
      <c r="G1907" s="112"/>
    </row>
    <row r="1908" spans="5:7">
      <c r="E1908" s="26"/>
      <c r="F1908" s="26"/>
      <c r="G1908" s="112"/>
    </row>
    <row r="1909" spans="5:7">
      <c r="E1909" s="26"/>
      <c r="F1909" s="26"/>
      <c r="G1909" s="112"/>
    </row>
    <row r="1910" spans="5:7">
      <c r="E1910" s="26"/>
      <c r="F1910" s="26"/>
      <c r="G1910" s="112"/>
    </row>
    <row r="1911" spans="5:7">
      <c r="E1911" s="26"/>
      <c r="F1911" s="26"/>
      <c r="G1911" s="112"/>
    </row>
    <row r="1912" spans="5:7">
      <c r="E1912" s="26"/>
      <c r="F1912" s="26"/>
      <c r="G1912" s="112"/>
    </row>
    <row r="1913" spans="5:7">
      <c r="E1913" s="26"/>
      <c r="F1913" s="26"/>
      <c r="G1913" s="112"/>
    </row>
    <row r="1914" spans="5:7">
      <c r="E1914" s="26"/>
      <c r="F1914" s="26"/>
      <c r="G1914" s="112"/>
    </row>
    <row r="1915" spans="5:7">
      <c r="E1915" s="26"/>
      <c r="F1915" s="26"/>
      <c r="G1915" s="112"/>
    </row>
    <row r="1916" spans="5:7">
      <c r="E1916" s="26"/>
      <c r="F1916" s="26"/>
      <c r="G1916" s="112"/>
    </row>
    <row r="1917" spans="5:7">
      <c r="E1917" s="26"/>
      <c r="F1917" s="26"/>
      <c r="G1917" s="112"/>
    </row>
    <row r="1918" spans="5:7">
      <c r="E1918" s="26"/>
      <c r="F1918" s="26"/>
      <c r="G1918" s="112"/>
    </row>
    <row r="1919" spans="5:7">
      <c r="E1919" s="26"/>
      <c r="F1919" s="26"/>
      <c r="G1919" s="112"/>
    </row>
    <row r="1920" spans="5:7">
      <c r="E1920" s="26"/>
      <c r="F1920" s="26"/>
      <c r="G1920" s="112"/>
    </row>
    <row r="1921" spans="5:7">
      <c r="E1921" s="26"/>
      <c r="F1921" s="26"/>
      <c r="G1921" s="112"/>
    </row>
    <row r="1922" spans="5:7">
      <c r="E1922" s="26"/>
      <c r="F1922" s="26"/>
      <c r="G1922" s="112"/>
    </row>
    <row r="1923" spans="5:7">
      <c r="E1923" s="26"/>
      <c r="F1923" s="26"/>
      <c r="G1923" s="112"/>
    </row>
    <row r="1924" spans="5:7">
      <c r="E1924" s="26"/>
      <c r="F1924" s="26"/>
      <c r="G1924" s="112"/>
    </row>
    <row r="1925" spans="5:7">
      <c r="E1925" s="26"/>
      <c r="F1925" s="26"/>
      <c r="G1925" s="112"/>
    </row>
    <row r="1926" spans="5:7">
      <c r="E1926" s="26"/>
      <c r="F1926" s="26"/>
      <c r="G1926" s="112"/>
    </row>
    <row r="1927" spans="5:7">
      <c r="E1927" s="26"/>
      <c r="F1927" s="26"/>
      <c r="G1927" s="112"/>
    </row>
    <row r="1928" spans="5:7">
      <c r="E1928" s="26"/>
      <c r="F1928" s="26"/>
      <c r="G1928" s="112"/>
    </row>
    <row r="1929" spans="5:7">
      <c r="E1929" s="26"/>
      <c r="F1929" s="26"/>
      <c r="G1929" s="112"/>
    </row>
    <row r="1930" spans="5:7">
      <c r="E1930" s="26"/>
      <c r="F1930" s="26"/>
      <c r="G1930" s="112"/>
    </row>
    <row r="1931" spans="5:7">
      <c r="E1931" s="26"/>
      <c r="F1931" s="26"/>
      <c r="G1931" s="112"/>
    </row>
    <row r="1932" spans="5:7">
      <c r="E1932" s="26"/>
      <c r="F1932" s="26"/>
      <c r="G1932" s="112"/>
    </row>
    <row r="1933" spans="5:7">
      <c r="E1933" s="26"/>
      <c r="F1933" s="26"/>
      <c r="G1933" s="112"/>
    </row>
    <row r="1934" spans="5:7">
      <c r="E1934" s="26"/>
      <c r="F1934" s="26"/>
      <c r="G1934" s="112"/>
    </row>
    <row r="1935" spans="5:7">
      <c r="E1935" s="26"/>
      <c r="F1935" s="26"/>
      <c r="G1935" s="112"/>
    </row>
    <row r="1936" spans="5:7">
      <c r="E1936" s="26"/>
      <c r="F1936" s="26"/>
      <c r="G1936" s="112"/>
    </row>
    <row r="1937" spans="5:7">
      <c r="E1937" s="26"/>
      <c r="F1937" s="26"/>
      <c r="G1937" s="112"/>
    </row>
    <row r="1938" spans="5:7">
      <c r="E1938" s="26"/>
      <c r="F1938" s="26"/>
      <c r="G1938" s="112"/>
    </row>
    <row r="1939" spans="5:7">
      <c r="E1939" s="26"/>
      <c r="F1939" s="26"/>
      <c r="G1939" s="112"/>
    </row>
    <row r="1940" spans="5:7">
      <c r="E1940" s="26"/>
      <c r="F1940" s="26"/>
      <c r="G1940" s="112"/>
    </row>
    <row r="1941" spans="5:7">
      <c r="E1941" s="26"/>
      <c r="F1941" s="26"/>
      <c r="G1941" s="112"/>
    </row>
    <row r="1942" spans="5:7">
      <c r="E1942" s="26"/>
      <c r="F1942" s="26"/>
      <c r="G1942" s="112"/>
    </row>
    <row r="1943" spans="5:7">
      <c r="E1943" s="26"/>
      <c r="F1943" s="26"/>
      <c r="G1943" s="112"/>
    </row>
    <row r="1944" spans="5:7">
      <c r="E1944" s="26"/>
      <c r="F1944" s="26"/>
      <c r="G1944" s="112"/>
    </row>
    <row r="1945" spans="5:7">
      <c r="E1945" s="26"/>
      <c r="F1945" s="26"/>
      <c r="G1945" s="112"/>
    </row>
    <row r="1946" spans="5:7">
      <c r="E1946" s="26"/>
      <c r="F1946" s="26"/>
      <c r="G1946" s="112"/>
    </row>
    <row r="1947" spans="5:7">
      <c r="E1947" s="26"/>
      <c r="F1947" s="26"/>
      <c r="G1947" s="112"/>
    </row>
    <row r="1948" spans="5:7">
      <c r="E1948" s="26"/>
      <c r="F1948" s="26"/>
      <c r="G1948" s="112"/>
    </row>
    <row r="1949" spans="5:7">
      <c r="E1949" s="26"/>
      <c r="F1949" s="26"/>
      <c r="G1949" s="112"/>
    </row>
    <row r="1950" spans="5:7">
      <c r="E1950" s="26"/>
      <c r="F1950" s="26"/>
      <c r="G1950" s="112"/>
    </row>
    <row r="1951" spans="5:7">
      <c r="E1951" s="26"/>
      <c r="F1951" s="26"/>
      <c r="G1951" s="112"/>
    </row>
    <row r="1952" spans="5:7">
      <c r="E1952" s="26"/>
      <c r="F1952" s="26"/>
      <c r="G1952" s="112"/>
    </row>
    <row r="1953" spans="5:7">
      <c r="E1953" s="26"/>
      <c r="F1953" s="26"/>
      <c r="G1953" s="112"/>
    </row>
    <row r="1954" spans="5:7">
      <c r="E1954" s="26"/>
      <c r="F1954" s="26"/>
      <c r="G1954" s="112"/>
    </row>
    <row r="1955" spans="5:7">
      <c r="E1955" s="26"/>
      <c r="F1955" s="26"/>
      <c r="G1955" s="112"/>
    </row>
    <row r="1956" spans="5:7">
      <c r="E1956" s="26"/>
      <c r="F1956" s="26"/>
      <c r="G1956" s="112"/>
    </row>
    <row r="1957" spans="5:7">
      <c r="E1957" s="26"/>
      <c r="F1957" s="26"/>
      <c r="G1957" s="112"/>
    </row>
    <row r="1958" spans="5:7">
      <c r="E1958" s="26"/>
      <c r="F1958" s="26"/>
      <c r="G1958" s="112"/>
    </row>
    <row r="1959" spans="5:7">
      <c r="E1959" s="26"/>
      <c r="F1959" s="26"/>
      <c r="G1959" s="112"/>
    </row>
    <row r="1960" spans="5:7">
      <c r="E1960" s="26"/>
      <c r="F1960" s="26"/>
      <c r="G1960" s="112"/>
    </row>
    <row r="1961" spans="5:7">
      <c r="E1961" s="26"/>
      <c r="F1961" s="26"/>
      <c r="G1961" s="112"/>
    </row>
    <row r="1962" spans="5:7">
      <c r="E1962" s="26"/>
      <c r="F1962" s="26"/>
      <c r="G1962" s="112"/>
    </row>
    <row r="1963" spans="5:7">
      <c r="E1963" s="26"/>
      <c r="F1963" s="26"/>
      <c r="G1963" s="112"/>
    </row>
    <row r="1964" spans="5:7">
      <c r="E1964" s="26"/>
      <c r="F1964" s="26"/>
      <c r="G1964" s="112"/>
    </row>
    <row r="1965" spans="5:7">
      <c r="E1965" s="26"/>
      <c r="F1965" s="26"/>
      <c r="G1965" s="112"/>
    </row>
    <row r="1966" spans="5:7">
      <c r="E1966" s="26"/>
      <c r="F1966" s="26"/>
      <c r="G1966" s="112"/>
    </row>
    <row r="1967" spans="5:7">
      <c r="E1967" s="26"/>
      <c r="F1967" s="26"/>
      <c r="G1967" s="112"/>
    </row>
    <row r="1968" spans="5:7">
      <c r="E1968" s="26"/>
      <c r="F1968" s="26"/>
      <c r="G1968" s="112"/>
    </row>
    <row r="1969" spans="5:7">
      <c r="E1969" s="26"/>
      <c r="F1969" s="26"/>
      <c r="G1969" s="112"/>
    </row>
    <row r="1970" spans="5:7">
      <c r="E1970" s="26"/>
      <c r="F1970" s="26"/>
      <c r="G1970" s="112"/>
    </row>
    <row r="1971" spans="5:7">
      <c r="E1971" s="26"/>
      <c r="F1971" s="26"/>
      <c r="G1971" s="112"/>
    </row>
    <row r="1972" spans="5:7">
      <c r="E1972" s="26"/>
      <c r="F1972" s="26"/>
      <c r="G1972" s="112"/>
    </row>
    <row r="1973" spans="5:7">
      <c r="E1973" s="26"/>
      <c r="F1973" s="26"/>
      <c r="G1973" s="112"/>
    </row>
    <row r="1974" spans="5:7">
      <c r="E1974" s="26"/>
      <c r="F1974" s="26"/>
      <c r="G1974" s="112"/>
    </row>
    <row r="1975" spans="5:7">
      <c r="E1975" s="26"/>
      <c r="F1975" s="26"/>
      <c r="G1975" s="112"/>
    </row>
    <row r="1976" spans="5:7">
      <c r="E1976" s="26"/>
      <c r="F1976" s="26"/>
      <c r="G1976" s="112"/>
    </row>
    <row r="1977" spans="5:7">
      <c r="E1977" s="26"/>
      <c r="F1977" s="26"/>
      <c r="G1977" s="112"/>
    </row>
    <row r="1978" spans="5:7">
      <c r="E1978" s="26"/>
      <c r="F1978" s="26"/>
      <c r="G1978" s="112"/>
    </row>
    <row r="1979" spans="5:7">
      <c r="E1979" s="26"/>
      <c r="F1979" s="26"/>
      <c r="G1979" s="112"/>
    </row>
    <row r="1980" spans="5:7">
      <c r="E1980" s="26"/>
      <c r="F1980" s="26"/>
      <c r="G1980" s="112"/>
    </row>
    <row r="1981" spans="5:7">
      <c r="E1981" s="26"/>
      <c r="F1981" s="26"/>
      <c r="G1981" s="112"/>
    </row>
    <row r="1982" spans="5:7">
      <c r="E1982" s="26"/>
      <c r="F1982" s="26"/>
      <c r="G1982" s="112"/>
    </row>
    <row r="1983" spans="5:7">
      <c r="E1983" s="26"/>
      <c r="F1983" s="26"/>
      <c r="G1983" s="112"/>
    </row>
    <row r="1984" spans="5:7">
      <c r="E1984" s="26"/>
      <c r="F1984" s="26"/>
      <c r="G1984" s="112"/>
    </row>
    <row r="1985" spans="5:7">
      <c r="E1985" s="26"/>
      <c r="F1985" s="26"/>
      <c r="G1985" s="112"/>
    </row>
    <row r="1986" spans="5:7">
      <c r="E1986" s="26"/>
      <c r="F1986" s="26"/>
      <c r="G1986" s="112"/>
    </row>
    <row r="1987" spans="5:7">
      <c r="E1987" s="26"/>
      <c r="F1987" s="26"/>
      <c r="G1987" s="112"/>
    </row>
    <row r="1988" spans="5:7">
      <c r="E1988" s="26"/>
      <c r="F1988" s="26"/>
      <c r="G1988" s="112"/>
    </row>
    <row r="1989" spans="5:7">
      <c r="E1989" s="26"/>
      <c r="F1989" s="26"/>
      <c r="G1989" s="112"/>
    </row>
    <row r="1990" spans="5:7">
      <c r="E1990" s="26"/>
      <c r="F1990" s="26"/>
      <c r="G1990" s="112"/>
    </row>
    <row r="1991" spans="5:7">
      <c r="E1991" s="26"/>
      <c r="F1991" s="26"/>
      <c r="G1991" s="112"/>
    </row>
    <row r="1992" spans="5:7">
      <c r="E1992" s="26"/>
      <c r="F1992" s="26"/>
      <c r="G1992" s="112"/>
    </row>
    <row r="1993" spans="5:7">
      <c r="E1993" s="26"/>
      <c r="F1993" s="26"/>
      <c r="G1993" s="112"/>
    </row>
    <row r="1994" spans="5:7">
      <c r="E1994" s="26"/>
      <c r="F1994" s="26"/>
      <c r="G1994" s="112"/>
    </row>
    <row r="1995" spans="5:7">
      <c r="E1995" s="26"/>
      <c r="F1995" s="26"/>
      <c r="G1995" s="112"/>
    </row>
    <row r="1996" spans="5:7">
      <c r="E1996" s="26"/>
      <c r="F1996" s="26"/>
      <c r="G1996" s="112"/>
    </row>
    <row r="1997" spans="5:7">
      <c r="E1997" s="26"/>
      <c r="F1997" s="26"/>
      <c r="G1997" s="112"/>
    </row>
    <row r="1998" spans="5:7">
      <c r="E1998" s="26"/>
      <c r="F1998" s="26"/>
      <c r="G1998" s="112"/>
    </row>
    <row r="1999" spans="5:7">
      <c r="E1999" s="26"/>
      <c r="F1999" s="26"/>
      <c r="G1999" s="112"/>
    </row>
    <row r="2000" spans="5:7">
      <c r="E2000" s="26"/>
      <c r="F2000" s="26"/>
      <c r="G2000" s="112"/>
    </row>
    <row r="2001" spans="5:7">
      <c r="E2001" s="26"/>
      <c r="F2001" s="26"/>
      <c r="G2001" s="112"/>
    </row>
    <row r="2002" spans="5:7">
      <c r="E2002" s="26"/>
      <c r="F2002" s="26"/>
      <c r="G2002" s="112"/>
    </row>
  </sheetData>
  <mergeCells count="12">
    <mergeCell ref="A2:U2"/>
    <mergeCell ref="C4:G4"/>
    <mergeCell ref="H4:N4"/>
    <mergeCell ref="O4:U4"/>
    <mergeCell ref="S3:U3"/>
    <mergeCell ref="A4:A7"/>
    <mergeCell ref="B4:B7"/>
    <mergeCell ref="A99:U99"/>
    <mergeCell ref="C5:G5"/>
    <mergeCell ref="H5:N5"/>
    <mergeCell ref="O5:U5"/>
    <mergeCell ref="A97:B97"/>
  </mergeCells>
  <phoneticPr fontId="6" type="noConversion"/>
  <printOptions horizontalCentered="1"/>
  <pageMargins left="0" right="0" top="0.11811023622047245" bottom="0" header="0" footer="0"/>
  <pageSetup paperSize="9" scale="41" fitToHeight="0" orientation="landscape"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ayfa5">
    <tabColor theme="4" tint="0.39997558519241921"/>
    <pageSetUpPr fitToPage="1"/>
  </sheetPr>
  <dimension ref="A1:U92"/>
  <sheetViews>
    <sheetView showGridLines="0" zoomScaleNormal="100" workbookViewId="0">
      <selection activeCell="B4" sqref="B4:B7"/>
    </sheetView>
  </sheetViews>
  <sheetFormatPr defaultColWidth="9.28515625" defaultRowHeight="15"/>
  <cols>
    <col min="1" max="1" width="5.42578125" style="91" customWidth="1"/>
    <col min="2" max="2" width="17.85546875" style="2" customWidth="1"/>
    <col min="3" max="7" width="12.7109375" style="26" customWidth="1"/>
    <col min="8" max="14" width="15.28515625" style="2" customWidth="1"/>
    <col min="15" max="21" width="12.7109375" style="2" customWidth="1"/>
    <col min="22" max="16384" width="9.28515625" style="2"/>
  </cols>
  <sheetData>
    <row r="1" spans="1:21" ht="19.149999999999999" customHeight="1"/>
    <row r="2" spans="1:21" s="12" customFormat="1" ht="27" customHeight="1">
      <c r="A2" s="793" t="s">
        <v>200</v>
      </c>
      <c r="B2" s="793"/>
      <c r="C2" s="793"/>
      <c r="D2" s="793"/>
      <c r="E2" s="793"/>
      <c r="F2" s="793"/>
      <c r="G2" s="793"/>
      <c r="H2" s="793"/>
      <c r="I2" s="793"/>
      <c r="J2" s="793"/>
      <c r="K2" s="793"/>
      <c r="L2" s="793"/>
      <c r="M2" s="793"/>
      <c r="N2" s="793"/>
      <c r="O2" s="793"/>
      <c r="P2" s="793"/>
      <c r="Q2" s="793"/>
      <c r="R2" s="793"/>
      <c r="S2" s="793"/>
      <c r="T2" s="793"/>
      <c r="U2" s="793"/>
    </row>
    <row r="3" spans="1:21" s="274" customFormat="1" ht="15" customHeight="1">
      <c r="A3" s="128" t="s">
        <v>303</v>
      </c>
      <c r="C3" s="148"/>
      <c r="D3" s="148"/>
      <c r="E3" s="148"/>
      <c r="F3" s="148"/>
      <c r="G3" s="148"/>
      <c r="H3" s="148"/>
      <c r="I3" s="148"/>
      <c r="J3" s="148"/>
      <c r="K3" s="148"/>
      <c r="L3" s="148"/>
      <c r="M3" s="148"/>
      <c r="N3" s="148" t="s">
        <v>142</v>
      </c>
      <c r="O3" s="148"/>
      <c r="P3" s="148"/>
      <c r="Q3" s="148"/>
      <c r="R3" s="148"/>
      <c r="S3" s="749" t="s">
        <v>836</v>
      </c>
      <c r="T3" s="749"/>
      <c r="U3" s="749"/>
    </row>
    <row r="4" spans="1:21" ht="18" customHeight="1">
      <c r="A4" s="787" t="s">
        <v>386</v>
      </c>
      <c r="B4" s="790" t="s">
        <v>837</v>
      </c>
      <c r="C4" s="785" t="s">
        <v>154</v>
      </c>
      <c r="D4" s="785"/>
      <c r="E4" s="785"/>
      <c r="F4" s="785"/>
      <c r="G4" s="785"/>
      <c r="H4" s="785" t="s">
        <v>121</v>
      </c>
      <c r="I4" s="785"/>
      <c r="J4" s="785"/>
      <c r="K4" s="785"/>
      <c r="L4" s="785"/>
      <c r="M4" s="785"/>
      <c r="N4" s="785"/>
      <c r="O4" s="785" t="s">
        <v>75</v>
      </c>
      <c r="P4" s="785"/>
      <c r="Q4" s="785"/>
      <c r="R4" s="785"/>
      <c r="S4" s="786"/>
      <c r="T4" s="786"/>
      <c r="U4" s="786"/>
    </row>
    <row r="5" spans="1:21" ht="15.75" customHeight="1">
      <c r="A5" s="787"/>
      <c r="B5" s="786"/>
      <c r="C5" s="781" t="s">
        <v>92</v>
      </c>
      <c r="D5" s="781"/>
      <c r="E5" s="781"/>
      <c r="F5" s="781"/>
      <c r="G5" s="781"/>
      <c r="H5" s="781" t="s">
        <v>160</v>
      </c>
      <c r="I5" s="781"/>
      <c r="J5" s="781"/>
      <c r="K5" s="781"/>
      <c r="L5" s="781"/>
      <c r="M5" s="781"/>
      <c r="N5" s="781"/>
      <c r="O5" s="781" t="s">
        <v>161</v>
      </c>
      <c r="P5" s="781"/>
      <c r="Q5" s="781"/>
      <c r="R5" s="781"/>
      <c r="S5" s="781"/>
      <c r="T5" s="781"/>
      <c r="U5" s="781"/>
    </row>
    <row r="6" spans="1:21" ht="23.25" customHeight="1">
      <c r="A6" s="787"/>
      <c r="B6" s="786"/>
      <c r="C6" s="534" t="s">
        <v>182</v>
      </c>
      <c r="D6" s="534" t="s">
        <v>183</v>
      </c>
      <c r="E6" s="534" t="s">
        <v>184</v>
      </c>
      <c r="F6" s="534" t="s">
        <v>185</v>
      </c>
      <c r="G6" s="536" t="s">
        <v>186</v>
      </c>
      <c r="H6" s="534" t="s">
        <v>182</v>
      </c>
      <c r="I6" s="534" t="s">
        <v>183</v>
      </c>
      <c r="J6" s="534" t="s">
        <v>184</v>
      </c>
      <c r="K6" s="534" t="s">
        <v>185</v>
      </c>
      <c r="L6" s="534" t="s">
        <v>180</v>
      </c>
      <c r="M6" s="534" t="s">
        <v>181</v>
      </c>
      <c r="N6" s="536" t="s">
        <v>186</v>
      </c>
      <c r="O6" s="534" t="s">
        <v>17</v>
      </c>
      <c r="P6" s="534" t="s">
        <v>173</v>
      </c>
      <c r="Q6" s="534" t="s">
        <v>18</v>
      </c>
      <c r="R6" s="534" t="s">
        <v>19</v>
      </c>
      <c r="S6" s="534" t="s">
        <v>91</v>
      </c>
      <c r="T6" s="534" t="s">
        <v>90</v>
      </c>
      <c r="U6" s="536" t="s">
        <v>22</v>
      </c>
    </row>
    <row r="7" spans="1:21" ht="20.25" customHeight="1">
      <c r="A7" s="787"/>
      <c r="B7" s="791"/>
      <c r="C7" s="537" t="s">
        <v>607</v>
      </c>
      <c r="D7" s="537" t="s">
        <v>608</v>
      </c>
      <c r="E7" s="537" t="s">
        <v>609</v>
      </c>
      <c r="F7" s="538" t="s">
        <v>610</v>
      </c>
      <c r="G7" s="538" t="s">
        <v>156</v>
      </c>
      <c r="H7" s="537" t="s">
        <v>607</v>
      </c>
      <c r="I7" s="537" t="s">
        <v>608</v>
      </c>
      <c r="J7" s="537" t="s">
        <v>609</v>
      </c>
      <c r="K7" s="538" t="s">
        <v>610</v>
      </c>
      <c r="L7" s="537" t="s">
        <v>153</v>
      </c>
      <c r="M7" s="538" t="s">
        <v>23</v>
      </c>
      <c r="N7" s="540" t="s">
        <v>156</v>
      </c>
      <c r="O7" s="537" t="s">
        <v>612</v>
      </c>
      <c r="P7" s="537" t="s">
        <v>608</v>
      </c>
      <c r="Q7" s="537" t="s">
        <v>609</v>
      </c>
      <c r="R7" s="538" t="s">
        <v>610</v>
      </c>
      <c r="S7" s="537" t="s">
        <v>153</v>
      </c>
      <c r="T7" s="538" t="s">
        <v>23</v>
      </c>
      <c r="U7" s="541" t="s">
        <v>611</v>
      </c>
    </row>
    <row r="8" spans="1:21" s="61" customFormat="1" ht="16.5" customHeight="1">
      <c r="A8" s="542">
        <v>1</v>
      </c>
      <c r="B8" s="562" t="s">
        <v>31</v>
      </c>
      <c r="C8" s="462">
        <v>44201</v>
      </c>
      <c r="D8" s="462">
        <v>3305</v>
      </c>
      <c r="E8" s="462">
        <v>909</v>
      </c>
      <c r="F8" s="462">
        <v>46597</v>
      </c>
      <c r="G8" s="563">
        <v>47506</v>
      </c>
      <c r="H8" s="462">
        <v>315487</v>
      </c>
      <c r="I8" s="462">
        <v>47695</v>
      </c>
      <c r="J8" s="462">
        <v>49750</v>
      </c>
      <c r="K8" s="462">
        <v>313432</v>
      </c>
      <c r="L8" s="462">
        <v>253942</v>
      </c>
      <c r="M8" s="462">
        <v>109240</v>
      </c>
      <c r="N8" s="563">
        <v>363182</v>
      </c>
      <c r="O8" s="564">
        <v>316.36263947397219</v>
      </c>
      <c r="P8" s="564">
        <v>295.49875676231375</v>
      </c>
      <c r="Q8" s="564">
        <v>396.16950187442387</v>
      </c>
      <c r="R8" s="564">
        <v>300.5994727837263</v>
      </c>
      <c r="S8" s="564">
        <v>327.47557283259874</v>
      </c>
      <c r="T8" s="564">
        <v>281.13093777950399</v>
      </c>
      <c r="U8" s="565">
        <v>313.90315725416338</v>
      </c>
    </row>
    <row r="9" spans="1:21" s="13" customFormat="1" ht="16.5" customHeight="1">
      <c r="A9" s="549">
        <v>2</v>
      </c>
      <c r="B9" s="566" t="s">
        <v>33</v>
      </c>
      <c r="C9" s="462">
        <v>7625</v>
      </c>
      <c r="D9" s="462">
        <v>1302</v>
      </c>
      <c r="E9" s="462">
        <v>373</v>
      </c>
      <c r="F9" s="462">
        <v>8554</v>
      </c>
      <c r="G9" s="563">
        <v>8927</v>
      </c>
      <c r="H9" s="462">
        <v>56793</v>
      </c>
      <c r="I9" s="462">
        <v>16596</v>
      </c>
      <c r="J9" s="462">
        <v>14243</v>
      </c>
      <c r="K9" s="462">
        <v>59146</v>
      </c>
      <c r="L9" s="462">
        <v>52733</v>
      </c>
      <c r="M9" s="462">
        <v>20656</v>
      </c>
      <c r="N9" s="563">
        <v>73389</v>
      </c>
      <c r="O9" s="564">
        <v>291.02271207769007</v>
      </c>
      <c r="P9" s="564">
        <v>301.76645392564188</v>
      </c>
      <c r="Q9" s="564">
        <v>448.15861935626805</v>
      </c>
      <c r="R9" s="564">
        <v>252.60987398256106</v>
      </c>
      <c r="S9" s="564">
        <v>303.10202064115265</v>
      </c>
      <c r="T9" s="564">
        <v>267.24747109656363</v>
      </c>
      <c r="U9" s="565">
        <v>293.1787367722323</v>
      </c>
    </row>
    <row r="10" spans="1:21" s="13" customFormat="1" ht="16.5" customHeight="1">
      <c r="A10" s="549">
        <v>3</v>
      </c>
      <c r="B10" s="566" t="s">
        <v>35</v>
      </c>
      <c r="C10" s="462">
        <v>13137</v>
      </c>
      <c r="D10" s="462">
        <v>1798</v>
      </c>
      <c r="E10" s="462">
        <v>838</v>
      </c>
      <c r="F10" s="462">
        <v>14097</v>
      </c>
      <c r="G10" s="563">
        <v>14935</v>
      </c>
      <c r="H10" s="462">
        <v>91969</v>
      </c>
      <c r="I10" s="462">
        <v>18065</v>
      </c>
      <c r="J10" s="462">
        <v>20394</v>
      </c>
      <c r="K10" s="462">
        <v>89640</v>
      </c>
      <c r="L10" s="462">
        <v>79137</v>
      </c>
      <c r="M10" s="462">
        <v>30897</v>
      </c>
      <c r="N10" s="563">
        <v>110034</v>
      </c>
      <c r="O10" s="564">
        <v>286.84632837735143</v>
      </c>
      <c r="P10" s="564">
        <v>282.82271611905759</v>
      </c>
      <c r="Q10" s="564">
        <v>387.57075625736076</v>
      </c>
      <c r="R10" s="564">
        <v>263.11239377927257</v>
      </c>
      <c r="S10" s="564">
        <v>293.9782169645232</v>
      </c>
      <c r="T10" s="564">
        <v>265.49382855189475</v>
      </c>
      <c r="U10" s="565">
        <v>286.24530351691192</v>
      </c>
    </row>
    <row r="11" spans="1:21" s="13" customFormat="1" ht="16.5" customHeight="1">
      <c r="A11" s="549">
        <v>4</v>
      </c>
      <c r="B11" s="566" t="s">
        <v>37</v>
      </c>
      <c r="C11" s="462">
        <v>2851</v>
      </c>
      <c r="D11" s="462">
        <v>610</v>
      </c>
      <c r="E11" s="462">
        <v>313</v>
      </c>
      <c r="F11" s="462">
        <v>3148</v>
      </c>
      <c r="G11" s="563">
        <v>3461</v>
      </c>
      <c r="H11" s="462">
        <v>29423</v>
      </c>
      <c r="I11" s="462">
        <v>8603</v>
      </c>
      <c r="J11" s="462">
        <v>16555</v>
      </c>
      <c r="K11" s="462">
        <v>21471</v>
      </c>
      <c r="L11" s="462">
        <v>27645</v>
      </c>
      <c r="M11" s="462">
        <v>10381</v>
      </c>
      <c r="N11" s="563">
        <v>38026</v>
      </c>
      <c r="O11" s="564">
        <v>332.73029833195022</v>
      </c>
      <c r="P11" s="564">
        <v>301.23778825519315</v>
      </c>
      <c r="Q11" s="564">
        <v>406.16101549322235</v>
      </c>
      <c r="R11" s="564">
        <v>259.5727756837307</v>
      </c>
      <c r="S11" s="564">
        <v>319.47176184204301</v>
      </c>
      <c r="T11" s="564">
        <v>344.98582713678553</v>
      </c>
      <c r="U11" s="565">
        <v>326.56536604773163</v>
      </c>
    </row>
    <row r="12" spans="1:21" s="13" customFormat="1" ht="16.5" customHeight="1">
      <c r="A12" s="549">
        <v>5</v>
      </c>
      <c r="B12" s="566" t="s">
        <v>25</v>
      </c>
      <c r="C12" s="462">
        <v>6411</v>
      </c>
      <c r="D12" s="462">
        <v>956</v>
      </c>
      <c r="E12" s="462">
        <v>311</v>
      </c>
      <c r="F12" s="462">
        <v>7056</v>
      </c>
      <c r="G12" s="563">
        <v>7367</v>
      </c>
      <c r="H12" s="462">
        <v>42805</v>
      </c>
      <c r="I12" s="462">
        <v>7311</v>
      </c>
      <c r="J12" s="462">
        <v>8164</v>
      </c>
      <c r="K12" s="462">
        <v>41952</v>
      </c>
      <c r="L12" s="462">
        <v>33559</v>
      </c>
      <c r="M12" s="462">
        <v>16557</v>
      </c>
      <c r="N12" s="563">
        <v>50116</v>
      </c>
      <c r="O12" s="564">
        <v>292.73883416479367</v>
      </c>
      <c r="P12" s="564">
        <v>277.15098066427282</v>
      </c>
      <c r="Q12" s="564">
        <v>428.61795545982858</v>
      </c>
      <c r="R12" s="564">
        <v>262.08965678185626</v>
      </c>
      <c r="S12" s="564">
        <v>303.29503066547875</v>
      </c>
      <c r="T12" s="564">
        <v>264.4796971512215</v>
      </c>
      <c r="U12" s="565">
        <v>290.78962161501744</v>
      </c>
    </row>
    <row r="13" spans="1:21" s="13" customFormat="1" ht="16.5" customHeight="1">
      <c r="A13" s="549">
        <v>6</v>
      </c>
      <c r="B13" s="566" t="s">
        <v>27</v>
      </c>
      <c r="C13" s="462">
        <v>150209</v>
      </c>
      <c r="D13" s="462">
        <v>10219</v>
      </c>
      <c r="E13" s="462">
        <v>3191</v>
      </c>
      <c r="F13" s="462">
        <v>157237</v>
      </c>
      <c r="G13" s="563">
        <v>160428</v>
      </c>
      <c r="H13" s="462">
        <v>1116963</v>
      </c>
      <c r="I13" s="462">
        <v>201049</v>
      </c>
      <c r="J13" s="462">
        <v>210090</v>
      </c>
      <c r="K13" s="462">
        <v>1107922</v>
      </c>
      <c r="L13" s="462">
        <v>862514</v>
      </c>
      <c r="M13" s="462">
        <v>455498</v>
      </c>
      <c r="N13" s="563">
        <v>1318012</v>
      </c>
      <c r="O13" s="564">
        <v>410.15913855730355</v>
      </c>
      <c r="P13" s="564">
        <v>334.30688609461492</v>
      </c>
      <c r="Q13" s="564">
        <v>511.80216270505173</v>
      </c>
      <c r="R13" s="564">
        <v>377.02816122860457</v>
      </c>
      <c r="S13" s="564">
        <v>418.33216297216217</v>
      </c>
      <c r="T13" s="564">
        <v>360.89945534180401</v>
      </c>
      <c r="U13" s="565">
        <v>399.01987318034912</v>
      </c>
    </row>
    <row r="14" spans="1:21" s="13" customFormat="1" ht="16.5" customHeight="1">
      <c r="A14" s="549">
        <v>7</v>
      </c>
      <c r="B14" s="566" t="s">
        <v>29</v>
      </c>
      <c r="C14" s="462">
        <v>84304</v>
      </c>
      <c r="D14" s="462">
        <v>7356</v>
      </c>
      <c r="E14" s="462">
        <v>1101</v>
      </c>
      <c r="F14" s="462">
        <v>90559</v>
      </c>
      <c r="G14" s="563">
        <v>91660</v>
      </c>
      <c r="H14" s="462">
        <v>610957</v>
      </c>
      <c r="I14" s="462">
        <v>71368</v>
      </c>
      <c r="J14" s="462">
        <v>57571</v>
      </c>
      <c r="K14" s="462">
        <v>624754</v>
      </c>
      <c r="L14" s="462">
        <v>440695</v>
      </c>
      <c r="M14" s="462">
        <v>241630</v>
      </c>
      <c r="N14" s="563">
        <v>682325</v>
      </c>
      <c r="O14" s="564">
        <v>325.81295214853105</v>
      </c>
      <c r="P14" s="564">
        <v>264.851730679208</v>
      </c>
      <c r="Q14" s="564">
        <v>394.33765013049799</v>
      </c>
      <c r="R14" s="564">
        <v>312.70343593220827</v>
      </c>
      <c r="S14" s="564">
        <v>331.57523447798127</v>
      </c>
      <c r="T14" s="564">
        <v>300.36998323359876</v>
      </c>
      <c r="U14" s="565">
        <v>320.49843183627712</v>
      </c>
    </row>
    <row r="15" spans="1:21" s="13" customFormat="1" ht="16.5" customHeight="1">
      <c r="A15" s="549">
        <v>8</v>
      </c>
      <c r="B15" s="566" t="s">
        <v>118</v>
      </c>
      <c r="C15" s="462">
        <v>3836</v>
      </c>
      <c r="D15" s="462">
        <v>740</v>
      </c>
      <c r="E15" s="462">
        <v>310</v>
      </c>
      <c r="F15" s="462">
        <v>4266</v>
      </c>
      <c r="G15" s="563">
        <v>4576</v>
      </c>
      <c r="H15" s="462">
        <v>20753</v>
      </c>
      <c r="I15" s="462">
        <v>7049</v>
      </c>
      <c r="J15" s="462">
        <v>6870</v>
      </c>
      <c r="K15" s="462">
        <v>20932</v>
      </c>
      <c r="L15" s="462">
        <v>19977</v>
      </c>
      <c r="M15" s="462">
        <v>7825</v>
      </c>
      <c r="N15" s="563">
        <v>27802</v>
      </c>
      <c r="O15" s="564">
        <v>328.17183673212281</v>
      </c>
      <c r="P15" s="564">
        <v>322.56838039771873</v>
      </c>
      <c r="Q15" s="564">
        <v>437.80917670935384</v>
      </c>
      <c r="R15" s="564">
        <v>289.23164692468958</v>
      </c>
      <c r="S15" s="564">
        <v>344.74276744361731</v>
      </c>
      <c r="T15" s="564">
        <v>281.93154072701566</v>
      </c>
      <c r="U15" s="565">
        <v>326.88468723226686</v>
      </c>
    </row>
    <row r="16" spans="1:21" s="13" customFormat="1" ht="16.5" customHeight="1">
      <c r="A16" s="549">
        <v>9</v>
      </c>
      <c r="B16" s="566" t="s">
        <v>94</v>
      </c>
      <c r="C16" s="462">
        <v>28843</v>
      </c>
      <c r="D16" s="462">
        <v>2814</v>
      </c>
      <c r="E16" s="462">
        <v>860</v>
      </c>
      <c r="F16" s="462">
        <v>30797</v>
      </c>
      <c r="G16" s="563">
        <v>31657</v>
      </c>
      <c r="H16" s="462">
        <v>158956</v>
      </c>
      <c r="I16" s="462">
        <v>29114</v>
      </c>
      <c r="J16" s="462">
        <v>24694</v>
      </c>
      <c r="K16" s="462">
        <v>163376</v>
      </c>
      <c r="L16" s="462">
        <v>123506</v>
      </c>
      <c r="M16" s="462">
        <v>64564</v>
      </c>
      <c r="N16" s="563">
        <v>188070</v>
      </c>
      <c r="O16" s="564">
        <v>297.52223729477851</v>
      </c>
      <c r="P16" s="564">
        <v>283.10348203444931</v>
      </c>
      <c r="Q16" s="564">
        <v>381.5241487158151</v>
      </c>
      <c r="R16" s="564">
        <v>281.4898320477464</v>
      </c>
      <c r="S16" s="564">
        <v>309.30401545201443</v>
      </c>
      <c r="T16" s="564">
        <v>269.64562890536769</v>
      </c>
      <c r="U16" s="565">
        <v>295.67632424944804</v>
      </c>
    </row>
    <row r="17" spans="1:21" s="13" customFormat="1" ht="16.5" customHeight="1">
      <c r="A17" s="549">
        <v>10</v>
      </c>
      <c r="B17" s="566" t="s">
        <v>76</v>
      </c>
      <c r="C17" s="462">
        <v>30053</v>
      </c>
      <c r="D17" s="462">
        <v>4308</v>
      </c>
      <c r="E17" s="462">
        <v>1055</v>
      </c>
      <c r="F17" s="462">
        <v>33306</v>
      </c>
      <c r="G17" s="563">
        <v>34361</v>
      </c>
      <c r="H17" s="462">
        <v>186828</v>
      </c>
      <c r="I17" s="462">
        <v>31367</v>
      </c>
      <c r="J17" s="462">
        <v>31709</v>
      </c>
      <c r="K17" s="462">
        <v>186486</v>
      </c>
      <c r="L17" s="462">
        <v>145004</v>
      </c>
      <c r="M17" s="462">
        <v>73191</v>
      </c>
      <c r="N17" s="563">
        <v>218195</v>
      </c>
      <c r="O17" s="564">
        <v>318.39159646546557</v>
      </c>
      <c r="P17" s="564">
        <v>275.94889554347077</v>
      </c>
      <c r="Q17" s="564">
        <v>432.66864792920029</v>
      </c>
      <c r="R17" s="564">
        <v>291.61941860438111</v>
      </c>
      <c r="S17" s="564">
        <v>333.63128235715618</v>
      </c>
      <c r="T17" s="564">
        <v>272.86876730939366</v>
      </c>
      <c r="U17" s="565">
        <v>313.31398554591186</v>
      </c>
    </row>
    <row r="18" spans="1:21" s="13" customFormat="1" ht="16.5" customHeight="1">
      <c r="A18" s="549">
        <v>11</v>
      </c>
      <c r="B18" s="566" t="s">
        <v>77</v>
      </c>
      <c r="C18" s="462">
        <v>4382</v>
      </c>
      <c r="D18" s="462">
        <v>729</v>
      </c>
      <c r="E18" s="462">
        <v>317</v>
      </c>
      <c r="F18" s="462">
        <v>4794</v>
      </c>
      <c r="G18" s="563">
        <v>5111</v>
      </c>
      <c r="H18" s="462">
        <v>48143</v>
      </c>
      <c r="I18" s="462">
        <v>7140</v>
      </c>
      <c r="J18" s="462">
        <v>6252</v>
      </c>
      <c r="K18" s="462">
        <v>49031</v>
      </c>
      <c r="L18" s="462">
        <v>38759</v>
      </c>
      <c r="M18" s="462">
        <v>16524</v>
      </c>
      <c r="N18" s="563">
        <v>55283</v>
      </c>
      <c r="O18" s="564">
        <v>366.03926257253573</v>
      </c>
      <c r="P18" s="564">
        <v>329.74990469102607</v>
      </c>
      <c r="Q18" s="564">
        <v>413.26285290177304</v>
      </c>
      <c r="R18" s="564">
        <v>355.38618726952063</v>
      </c>
      <c r="S18" s="564">
        <v>389.19731167257316</v>
      </c>
      <c r="T18" s="564">
        <v>297.60799069930476</v>
      </c>
      <c r="U18" s="565">
        <v>361.8149690254636</v>
      </c>
    </row>
    <row r="19" spans="1:21" s="13" customFormat="1" ht="16.5" customHeight="1">
      <c r="A19" s="549">
        <v>12</v>
      </c>
      <c r="B19" s="566" t="s">
        <v>78</v>
      </c>
      <c r="C19" s="462">
        <v>2656</v>
      </c>
      <c r="D19" s="462">
        <v>561</v>
      </c>
      <c r="E19" s="462">
        <v>290</v>
      </c>
      <c r="F19" s="462">
        <v>2927</v>
      </c>
      <c r="G19" s="563">
        <v>3217</v>
      </c>
      <c r="H19" s="462">
        <v>25062</v>
      </c>
      <c r="I19" s="462">
        <v>8723</v>
      </c>
      <c r="J19" s="462">
        <v>11669</v>
      </c>
      <c r="K19" s="462">
        <v>22116</v>
      </c>
      <c r="L19" s="462">
        <v>24766</v>
      </c>
      <c r="M19" s="462">
        <v>9019</v>
      </c>
      <c r="N19" s="563">
        <v>33785</v>
      </c>
      <c r="O19" s="564">
        <v>293.45717604681909</v>
      </c>
      <c r="P19" s="564">
        <v>264.85502774083619</v>
      </c>
      <c r="Q19" s="564">
        <v>352.5194411765612</v>
      </c>
      <c r="R19" s="564">
        <v>247.86515775508281</v>
      </c>
      <c r="S19" s="564">
        <v>289.86227167199132</v>
      </c>
      <c r="T19" s="564">
        <v>279.51180592852046</v>
      </c>
      <c r="U19" s="565">
        <v>287.0974281123589</v>
      </c>
    </row>
    <row r="20" spans="1:21" s="13" customFormat="1" ht="16.5" customHeight="1">
      <c r="A20" s="549">
        <v>13</v>
      </c>
      <c r="B20" s="566" t="s">
        <v>79</v>
      </c>
      <c r="C20" s="462">
        <v>3077</v>
      </c>
      <c r="D20" s="462">
        <v>658</v>
      </c>
      <c r="E20" s="462">
        <v>321</v>
      </c>
      <c r="F20" s="462">
        <v>3414</v>
      </c>
      <c r="G20" s="563">
        <v>3735</v>
      </c>
      <c r="H20" s="462">
        <v>30614</v>
      </c>
      <c r="I20" s="462">
        <v>9940</v>
      </c>
      <c r="J20" s="462">
        <v>16358</v>
      </c>
      <c r="K20" s="462">
        <v>24196</v>
      </c>
      <c r="L20" s="462">
        <v>30521</v>
      </c>
      <c r="M20" s="462">
        <v>10033</v>
      </c>
      <c r="N20" s="563">
        <v>40554</v>
      </c>
      <c r="O20" s="564">
        <v>300.64881169622004</v>
      </c>
      <c r="P20" s="564">
        <v>288.14356029450022</v>
      </c>
      <c r="Q20" s="564">
        <v>382.26702459924229</v>
      </c>
      <c r="R20" s="564">
        <v>237.38389125403341</v>
      </c>
      <c r="S20" s="564">
        <v>295.0390968931664</v>
      </c>
      <c r="T20" s="564">
        <v>307.14771117533246</v>
      </c>
      <c r="U20" s="565">
        <v>297.95541511049589</v>
      </c>
    </row>
    <row r="21" spans="1:21" s="13" customFormat="1" ht="16.5" customHeight="1">
      <c r="A21" s="549">
        <v>14</v>
      </c>
      <c r="B21" s="566" t="s">
        <v>80</v>
      </c>
      <c r="C21" s="462">
        <v>7083</v>
      </c>
      <c r="D21" s="462">
        <v>1008</v>
      </c>
      <c r="E21" s="462">
        <v>447</v>
      </c>
      <c r="F21" s="462">
        <v>7644</v>
      </c>
      <c r="G21" s="563">
        <v>8091</v>
      </c>
      <c r="H21" s="462">
        <v>61683</v>
      </c>
      <c r="I21" s="462">
        <v>7741</v>
      </c>
      <c r="J21" s="462">
        <v>10337</v>
      </c>
      <c r="K21" s="462">
        <v>59087</v>
      </c>
      <c r="L21" s="462">
        <v>44612</v>
      </c>
      <c r="M21" s="462">
        <v>24812</v>
      </c>
      <c r="N21" s="563">
        <v>69424</v>
      </c>
      <c r="O21" s="564">
        <v>318.79788712360926</v>
      </c>
      <c r="P21" s="564">
        <v>274.42293911773044</v>
      </c>
      <c r="Q21" s="564">
        <v>397.5393272237954</v>
      </c>
      <c r="R21" s="564">
        <v>299.99599993613487</v>
      </c>
      <c r="S21" s="564">
        <v>334.12742820824525</v>
      </c>
      <c r="T21" s="564">
        <v>278.02299913113922</v>
      </c>
      <c r="U21" s="565">
        <v>314.36509489703786</v>
      </c>
    </row>
    <row r="22" spans="1:21" s="13" customFormat="1" ht="16.5" customHeight="1">
      <c r="A22" s="549">
        <v>15</v>
      </c>
      <c r="B22" s="566" t="s">
        <v>81</v>
      </c>
      <c r="C22" s="462">
        <v>5939</v>
      </c>
      <c r="D22" s="462">
        <v>819</v>
      </c>
      <c r="E22" s="462">
        <v>350</v>
      </c>
      <c r="F22" s="462">
        <v>6408</v>
      </c>
      <c r="G22" s="563">
        <v>6758</v>
      </c>
      <c r="H22" s="462">
        <v>33079</v>
      </c>
      <c r="I22" s="462">
        <v>5281</v>
      </c>
      <c r="J22" s="462">
        <v>6812</v>
      </c>
      <c r="K22" s="462">
        <v>31548</v>
      </c>
      <c r="L22" s="462">
        <v>26346</v>
      </c>
      <c r="M22" s="462">
        <v>12014</v>
      </c>
      <c r="N22" s="563">
        <v>38360</v>
      </c>
      <c r="O22" s="564">
        <v>306.79267449769253</v>
      </c>
      <c r="P22" s="564">
        <v>250.57886765252152</v>
      </c>
      <c r="Q22" s="564">
        <v>438.29113920240786</v>
      </c>
      <c r="R22" s="564">
        <v>268.49446029724317</v>
      </c>
      <c r="S22" s="564">
        <v>312.1511247757594</v>
      </c>
      <c r="T22" s="564">
        <v>273.54199499414534</v>
      </c>
      <c r="U22" s="565">
        <v>300.18162428580786</v>
      </c>
    </row>
    <row r="23" spans="1:21" s="13" customFormat="1" ht="16.5" customHeight="1">
      <c r="A23" s="549">
        <v>16</v>
      </c>
      <c r="B23" s="566" t="s">
        <v>82</v>
      </c>
      <c r="C23" s="462">
        <v>84421</v>
      </c>
      <c r="D23" s="462">
        <v>6112</v>
      </c>
      <c r="E23" s="462">
        <v>1101</v>
      </c>
      <c r="F23" s="462">
        <v>89432</v>
      </c>
      <c r="G23" s="563">
        <v>90533</v>
      </c>
      <c r="H23" s="462">
        <v>739364</v>
      </c>
      <c r="I23" s="462">
        <v>64920</v>
      </c>
      <c r="J23" s="462">
        <v>42647</v>
      </c>
      <c r="K23" s="462">
        <v>761637</v>
      </c>
      <c r="L23" s="462">
        <v>527104</v>
      </c>
      <c r="M23" s="462">
        <v>277180</v>
      </c>
      <c r="N23" s="563">
        <v>804284</v>
      </c>
      <c r="O23" s="564">
        <v>364.11912337006584</v>
      </c>
      <c r="P23" s="564">
        <v>289.95732413623284</v>
      </c>
      <c r="Q23" s="564">
        <v>433.41568408641837</v>
      </c>
      <c r="R23" s="564">
        <v>354.90417509140326</v>
      </c>
      <c r="S23" s="564">
        <v>385.69044970374165</v>
      </c>
      <c r="T23" s="564">
        <v>306.37546572613201</v>
      </c>
      <c r="U23" s="565">
        <v>358.92067087033155</v>
      </c>
    </row>
    <row r="24" spans="1:21" s="13" customFormat="1" ht="16.5" customHeight="1">
      <c r="A24" s="549">
        <v>17</v>
      </c>
      <c r="B24" s="566" t="s">
        <v>83</v>
      </c>
      <c r="C24" s="462">
        <v>14772</v>
      </c>
      <c r="D24" s="462">
        <v>2050</v>
      </c>
      <c r="E24" s="462">
        <v>665</v>
      </c>
      <c r="F24" s="462">
        <v>16157</v>
      </c>
      <c r="G24" s="563">
        <v>16822</v>
      </c>
      <c r="H24" s="462">
        <v>83388</v>
      </c>
      <c r="I24" s="462">
        <v>16968</v>
      </c>
      <c r="J24" s="462">
        <v>15626</v>
      </c>
      <c r="K24" s="462">
        <v>84730</v>
      </c>
      <c r="L24" s="462">
        <v>67025</v>
      </c>
      <c r="M24" s="462">
        <v>33331</v>
      </c>
      <c r="N24" s="563">
        <v>100356</v>
      </c>
      <c r="O24" s="564">
        <v>345.2206462383715</v>
      </c>
      <c r="P24" s="564">
        <v>325.1669547533524</v>
      </c>
      <c r="Q24" s="564">
        <v>456.49208418536654</v>
      </c>
      <c r="R24" s="564">
        <v>320.25426158603545</v>
      </c>
      <c r="S24" s="564">
        <v>372.81957513726996</v>
      </c>
      <c r="T24" s="564">
        <v>280.14770252569377</v>
      </c>
      <c r="U24" s="565">
        <v>342.17782942232395</v>
      </c>
    </row>
    <row r="25" spans="1:21" s="13" customFormat="1" ht="16.5" customHeight="1">
      <c r="A25" s="549">
        <v>18</v>
      </c>
      <c r="B25" s="566" t="s">
        <v>84</v>
      </c>
      <c r="C25" s="462">
        <v>2669</v>
      </c>
      <c r="D25" s="462">
        <v>615</v>
      </c>
      <c r="E25" s="462">
        <v>309</v>
      </c>
      <c r="F25" s="462">
        <v>2975</v>
      </c>
      <c r="G25" s="563">
        <v>3284</v>
      </c>
      <c r="H25" s="462">
        <v>27349</v>
      </c>
      <c r="I25" s="462">
        <v>4892</v>
      </c>
      <c r="J25" s="462">
        <v>5822</v>
      </c>
      <c r="K25" s="462">
        <v>26419</v>
      </c>
      <c r="L25" s="462">
        <v>22446</v>
      </c>
      <c r="M25" s="462">
        <v>9795</v>
      </c>
      <c r="N25" s="563">
        <v>32241</v>
      </c>
      <c r="O25" s="564">
        <v>336.54178530113876</v>
      </c>
      <c r="P25" s="564">
        <v>281.04571332650102</v>
      </c>
      <c r="Q25" s="564">
        <v>466.44575195180073</v>
      </c>
      <c r="R25" s="564">
        <v>299.1548355134575</v>
      </c>
      <c r="S25" s="564">
        <v>350.94659499215402</v>
      </c>
      <c r="T25" s="564">
        <v>278.01202461723443</v>
      </c>
      <c r="U25" s="565">
        <v>329.24564333113028</v>
      </c>
    </row>
    <row r="26" spans="1:21" s="13" customFormat="1" ht="16.5" customHeight="1">
      <c r="A26" s="549">
        <v>19</v>
      </c>
      <c r="B26" s="566" t="s">
        <v>85</v>
      </c>
      <c r="C26" s="462">
        <v>8654</v>
      </c>
      <c r="D26" s="462">
        <v>1144</v>
      </c>
      <c r="E26" s="462">
        <v>597</v>
      </c>
      <c r="F26" s="462">
        <v>9201</v>
      </c>
      <c r="G26" s="563">
        <v>9798</v>
      </c>
      <c r="H26" s="462">
        <v>60672</v>
      </c>
      <c r="I26" s="462">
        <v>8304</v>
      </c>
      <c r="J26" s="462">
        <v>12803</v>
      </c>
      <c r="K26" s="462">
        <v>56173</v>
      </c>
      <c r="L26" s="462">
        <v>46894</v>
      </c>
      <c r="M26" s="462">
        <v>22082</v>
      </c>
      <c r="N26" s="563">
        <v>68976</v>
      </c>
      <c r="O26" s="564">
        <v>290.00358888480616</v>
      </c>
      <c r="P26" s="564">
        <v>281.20664948204995</v>
      </c>
      <c r="Q26" s="564">
        <v>398.07924989533632</v>
      </c>
      <c r="R26" s="564">
        <v>263.52080150846297</v>
      </c>
      <c r="S26" s="564">
        <v>299.91289593947459</v>
      </c>
      <c r="T26" s="564">
        <v>265.44828278932602</v>
      </c>
      <c r="U26" s="565">
        <v>289.07786289590359</v>
      </c>
    </row>
    <row r="27" spans="1:21" s="13" customFormat="1" ht="16.5" customHeight="1">
      <c r="A27" s="549">
        <v>20</v>
      </c>
      <c r="B27" s="566" t="s">
        <v>86</v>
      </c>
      <c r="C27" s="462">
        <v>28164</v>
      </c>
      <c r="D27" s="462">
        <v>2581</v>
      </c>
      <c r="E27" s="462">
        <v>645</v>
      </c>
      <c r="F27" s="462">
        <v>30100</v>
      </c>
      <c r="G27" s="563">
        <v>30745</v>
      </c>
      <c r="H27" s="462">
        <v>201577</v>
      </c>
      <c r="I27" s="462">
        <v>18641</v>
      </c>
      <c r="J27" s="462">
        <v>22059</v>
      </c>
      <c r="K27" s="462">
        <v>198159</v>
      </c>
      <c r="L27" s="462">
        <v>136199</v>
      </c>
      <c r="M27" s="462">
        <v>84019</v>
      </c>
      <c r="N27" s="563">
        <v>220218</v>
      </c>
      <c r="O27" s="564">
        <v>295.56053658775232</v>
      </c>
      <c r="P27" s="564">
        <v>254.46049876500524</v>
      </c>
      <c r="Q27" s="564">
        <v>389.85584722810762</v>
      </c>
      <c r="R27" s="564">
        <v>281.27119853140834</v>
      </c>
      <c r="S27" s="564">
        <v>307.74965307890471</v>
      </c>
      <c r="T27" s="564">
        <v>268.29705091003285</v>
      </c>
      <c r="U27" s="565">
        <v>292.77595840939716</v>
      </c>
    </row>
    <row r="28" spans="1:21" s="13" customFormat="1" ht="16.5" customHeight="1">
      <c r="A28" s="549">
        <v>21</v>
      </c>
      <c r="B28" s="566" t="s">
        <v>101</v>
      </c>
      <c r="C28" s="462">
        <v>18401</v>
      </c>
      <c r="D28" s="462">
        <v>1592</v>
      </c>
      <c r="E28" s="462">
        <v>755</v>
      </c>
      <c r="F28" s="462">
        <v>19238</v>
      </c>
      <c r="G28" s="563">
        <v>19993</v>
      </c>
      <c r="H28" s="462">
        <v>157319</v>
      </c>
      <c r="I28" s="462">
        <v>40813</v>
      </c>
      <c r="J28" s="462">
        <v>46847</v>
      </c>
      <c r="K28" s="462">
        <v>151285</v>
      </c>
      <c r="L28" s="462">
        <v>145186</v>
      </c>
      <c r="M28" s="462">
        <v>52946</v>
      </c>
      <c r="N28" s="563">
        <v>198132</v>
      </c>
      <c r="O28" s="564">
        <v>295.62390989979929</v>
      </c>
      <c r="P28" s="564">
        <v>270.68209041387047</v>
      </c>
      <c r="Q28" s="564">
        <v>409.34131749200537</v>
      </c>
      <c r="R28" s="564">
        <v>252.45428345162154</v>
      </c>
      <c r="S28" s="564">
        <v>295.21537169777008</v>
      </c>
      <c r="T28" s="564">
        <v>280.32782793269746</v>
      </c>
      <c r="U28" s="565">
        <v>291.21319537332033</v>
      </c>
    </row>
    <row r="29" spans="1:21" s="13" customFormat="1" ht="16.5" customHeight="1">
      <c r="A29" s="549">
        <v>22</v>
      </c>
      <c r="B29" s="566" t="s">
        <v>102</v>
      </c>
      <c r="C29" s="462">
        <v>9556</v>
      </c>
      <c r="D29" s="462">
        <v>1018</v>
      </c>
      <c r="E29" s="462">
        <v>471</v>
      </c>
      <c r="F29" s="462">
        <v>10103</v>
      </c>
      <c r="G29" s="563">
        <v>10574</v>
      </c>
      <c r="H29" s="462">
        <v>61167</v>
      </c>
      <c r="I29" s="462">
        <v>9834</v>
      </c>
      <c r="J29" s="462">
        <v>12513</v>
      </c>
      <c r="K29" s="462">
        <v>58488</v>
      </c>
      <c r="L29" s="462">
        <v>42664</v>
      </c>
      <c r="M29" s="462">
        <v>28337</v>
      </c>
      <c r="N29" s="563">
        <v>71001</v>
      </c>
      <c r="O29" s="564">
        <v>302.82812875268587</v>
      </c>
      <c r="P29" s="564">
        <v>288.17025627209966</v>
      </c>
      <c r="Q29" s="564">
        <v>406.38843779488451</v>
      </c>
      <c r="R29" s="564">
        <v>278.70029165485215</v>
      </c>
      <c r="S29" s="564">
        <v>318.13042150171106</v>
      </c>
      <c r="T29" s="564">
        <v>274.99763333550493</v>
      </c>
      <c r="U29" s="565">
        <v>300.94512488650736</v>
      </c>
    </row>
    <row r="30" spans="1:21" s="13" customFormat="1" ht="16.5" customHeight="1">
      <c r="A30" s="549">
        <v>23</v>
      </c>
      <c r="B30" s="566" t="s">
        <v>103</v>
      </c>
      <c r="C30" s="462">
        <v>8407</v>
      </c>
      <c r="D30" s="462">
        <v>1349</v>
      </c>
      <c r="E30" s="462">
        <v>445</v>
      </c>
      <c r="F30" s="462">
        <v>9311</v>
      </c>
      <c r="G30" s="563">
        <v>9756</v>
      </c>
      <c r="H30" s="462">
        <v>62250</v>
      </c>
      <c r="I30" s="462">
        <v>21706</v>
      </c>
      <c r="J30" s="462">
        <v>18510</v>
      </c>
      <c r="K30" s="462">
        <v>65446</v>
      </c>
      <c r="L30" s="462">
        <v>62352</v>
      </c>
      <c r="M30" s="462">
        <v>21604</v>
      </c>
      <c r="N30" s="563">
        <v>83956</v>
      </c>
      <c r="O30" s="564">
        <v>313.97160039210149</v>
      </c>
      <c r="P30" s="564">
        <v>264.34018318937103</v>
      </c>
      <c r="Q30" s="564">
        <v>445.92226045481817</v>
      </c>
      <c r="R30" s="564">
        <v>258.64761570838499</v>
      </c>
      <c r="S30" s="564">
        <v>311.05039398650871</v>
      </c>
      <c r="T30" s="564">
        <v>273.45605195360002</v>
      </c>
      <c r="U30" s="565">
        <v>301.72652337547373</v>
      </c>
    </row>
    <row r="31" spans="1:21" s="13" customFormat="1" ht="16.5" customHeight="1">
      <c r="A31" s="549">
        <v>24</v>
      </c>
      <c r="B31" s="566" t="s">
        <v>126</v>
      </c>
      <c r="C31" s="462">
        <v>3617</v>
      </c>
      <c r="D31" s="462">
        <v>683</v>
      </c>
      <c r="E31" s="462">
        <v>346</v>
      </c>
      <c r="F31" s="462">
        <v>3954</v>
      </c>
      <c r="G31" s="563">
        <v>4300</v>
      </c>
      <c r="H31" s="462">
        <v>28334</v>
      </c>
      <c r="I31" s="462">
        <v>8050</v>
      </c>
      <c r="J31" s="462">
        <v>11360</v>
      </c>
      <c r="K31" s="462">
        <v>25024</v>
      </c>
      <c r="L31" s="462">
        <v>25862</v>
      </c>
      <c r="M31" s="462">
        <v>10522</v>
      </c>
      <c r="N31" s="563">
        <v>36384</v>
      </c>
      <c r="O31" s="564">
        <v>342.30322690306076</v>
      </c>
      <c r="P31" s="564">
        <v>316.19980819943498</v>
      </c>
      <c r="Q31" s="564">
        <v>406.22654631870029</v>
      </c>
      <c r="R31" s="564">
        <v>305.89609561506012</v>
      </c>
      <c r="S31" s="564">
        <v>354.16615604448731</v>
      </c>
      <c r="T31" s="564">
        <v>291.34933134948528</v>
      </c>
      <c r="U31" s="565">
        <v>336.95433236602702</v>
      </c>
    </row>
    <row r="32" spans="1:21" s="13" customFormat="1" ht="16.5" customHeight="1">
      <c r="A32" s="549">
        <v>25</v>
      </c>
      <c r="B32" s="566" t="s">
        <v>127</v>
      </c>
      <c r="C32" s="462">
        <v>9632</v>
      </c>
      <c r="D32" s="462">
        <v>1376</v>
      </c>
      <c r="E32" s="462">
        <v>922</v>
      </c>
      <c r="F32" s="462">
        <v>10086</v>
      </c>
      <c r="G32" s="563">
        <v>11008</v>
      </c>
      <c r="H32" s="462">
        <v>74040</v>
      </c>
      <c r="I32" s="462">
        <v>25962</v>
      </c>
      <c r="J32" s="462">
        <v>35325</v>
      </c>
      <c r="K32" s="462">
        <v>64677</v>
      </c>
      <c r="L32" s="462">
        <v>74318</v>
      </c>
      <c r="M32" s="462">
        <v>25684</v>
      </c>
      <c r="N32" s="563">
        <v>100002</v>
      </c>
      <c r="O32" s="564">
        <v>324.73934511929599</v>
      </c>
      <c r="P32" s="564">
        <v>315.1059068051207</v>
      </c>
      <c r="Q32" s="564">
        <v>414.08030913105023</v>
      </c>
      <c r="R32" s="564">
        <v>272.37824072037768</v>
      </c>
      <c r="S32" s="564">
        <v>326.613083469088</v>
      </c>
      <c r="T32" s="564">
        <v>309.55184597196688</v>
      </c>
      <c r="U32" s="565">
        <v>322.42876409569328</v>
      </c>
    </row>
    <row r="33" spans="1:21" s="13" customFormat="1" ht="16.5" customHeight="1">
      <c r="A33" s="549">
        <v>26</v>
      </c>
      <c r="B33" s="566" t="s">
        <v>0</v>
      </c>
      <c r="C33" s="462">
        <v>20387</v>
      </c>
      <c r="D33" s="462">
        <v>2989</v>
      </c>
      <c r="E33" s="462">
        <v>734</v>
      </c>
      <c r="F33" s="462">
        <v>22642</v>
      </c>
      <c r="G33" s="563">
        <v>23376</v>
      </c>
      <c r="H33" s="462">
        <v>173479</v>
      </c>
      <c r="I33" s="462">
        <v>25745</v>
      </c>
      <c r="J33" s="462">
        <v>31086</v>
      </c>
      <c r="K33" s="462">
        <v>168138</v>
      </c>
      <c r="L33" s="462">
        <v>132604</v>
      </c>
      <c r="M33" s="462">
        <v>66620</v>
      </c>
      <c r="N33" s="563">
        <v>199224</v>
      </c>
      <c r="O33" s="564">
        <v>387.51899939869986</v>
      </c>
      <c r="P33" s="564">
        <v>279.25096069018667</v>
      </c>
      <c r="Q33" s="564">
        <v>478.42185273133862</v>
      </c>
      <c r="R33" s="564">
        <v>354.41455518281504</v>
      </c>
      <c r="S33" s="564">
        <v>405.04288839845168</v>
      </c>
      <c r="T33" s="564">
        <v>312.22681503023051</v>
      </c>
      <c r="U33" s="565">
        <v>374.7781955673488</v>
      </c>
    </row>
    <row r="34" spans="1:21" s="13" customFormat="1" ht="16.5" customHeight="1">
      <c r="A34" s="549">
        <v>27</v>
      </c>
      <c r="B34" s="566" t="s">
        <v>10</v>
      </c>
      <c r="C34" s="462">
        <v>37479</v>
      </c>
      <c r="D34" s="462">
        <v>3000</v>
      </c>
      <c r="E34" s="462">
        <v>664</v>
      </c>
      <c r="F34" s="462">
        <v>39815</v>
      </c>
      <c r="G34" s="563">
        <v>40479</v>
      </c>
      <c r="H34" s="462">
        <v>331731</v>
      </c>
      <c r="I34" s="462">
        <v>50796</v>
      </c>
      <c r="J34" s="462">
        <v>51373</v>
      </c>
      <c r="K34" s="462">
        <v>331154</v>
      </c>
      <c r="L34" s="462">
        <v>296888</v>
      </c>
      <c r="M34" s="462">
        <v>85639</v>
      </c>
      <c r="N34" s="563">
        <v>382527</v>
      </c>
      <c r="O34" s="564">
        <v>326.78532634963881</v>
      </c>
      <c r="P34" s="564">
        <v>253.72912157541285</v>
      </c>
      <c r="Q34" s="564">
        <v>415.33544430498904</v>
      </c>
      <c r="R34" s="564">
        <v>303.60088794187487</v>
      </c>
      <c r="S34" s="564">
        <v>322.4452486072924</v>
      </c>
      <c r="T34" s="564">
        <v>305.76341330860146</v>
      </c>
      <c r="U34" s="565">
        <v>318.82542913508064</v>
      </c>
    </row>
    <row r="35" spans="1:21" s="13" customFormat="1" ht="16.5" customHeight="1">
      <c r="A35" s="549">
        <v>28</v>
      </c>
      <c r="B35" s="566" t="s">
        <v>143</v>
      </c>
      <c r="C35" s="462">
        <v>9152</v>
      </c>
      <c r="D35" s="462">
        <v>1432</v>
      </c>
      <c r="E35" s="462">
        <v>592</v>
      </c>
      <c r="F35" s="462">
        <v>9992</v>
      </c>
      <c r="G35" s="563">
        <v>10584</v>
      </c>
      <c r="H35" s="462">
        <v>52214</v>
      </c>
      <c r="I35" s="462">
        <v>11736</v>
      </c>
      <c r="J35" s="462">
        <v>12912</v>
      </c>
      <c r="K35" s="462">
        <v>51038</v>
      </c>
      <c r="L35" s="462">
        <v>40539</v>
      </c>
      <c r="M35" s="462">
        <v>23411</v>
      </c>
      <c r="N35" s="563">
        <v>63950</v>
      </c>
      <c r="O35" s="564">
        <v>288.09659242103407</v>
      </c>
      <c r="P35" s="564">
        <v>264.94655017798038</v>
      </c>
      <c r="Q35" s="564">
        <v>416.49864360206954</v>
      </c>
      <c r="R35" s="564">
        <v>250.01726803424307</v>
      </c>
      <c r="S35" s="564">
        <v>293.00894559696474</v>
      </c>
      <c r="T35" s="564">
        <v>270.14932030732388</v>
      </c>
      <c r="U35" s="565">
        <v>284.62186189248723</v>
      </c>
    </row>
    <row r="36" spans="1:21" s="13" customFormat="1" ht="16.5" customHeight="1">
      <c r="A36" s="549">
        <v>29</v>
      </c>
      <c r="B36" s="566" t="s">
        <v>144</v>
      </c>
      <c r="C36" s="462">
        <v>2045</v>
      </c>
      <c r="D36" s="462">
        <v>573</v>
      </c>
      <c r="E36" s="462">
        <v>265</v>
      </c>
      <c r="F36" s="462">
        <v>2353</v>
      </c>
      <c r="G36" s="563">
        <v>2618</v>
      </c>
      <c r="H36" s="462">
        <v>13462</v>
      </c>
      <c r="I36" s="462">
        <v>3578</v>
      </c>
      <c r="J36" s="462">
        <v>5916</v>
      </c>
      <c r="K36" s="462">
        <v>11124</v>
      </c>
      <c r="L36" s="462">
        <v>11967</v>
      </c>
      <c r="M36" s="462">
        <v>5073</v>
      </c>
      <c r="N36" s="563">
        <v>17040</v>
      </c>
      <c r="O36" s="564">
        <v>327.05127302925331</v>
      </c>
      <c r="P36" s="564">
        <v>280.94614729213595</v>
      </c>
      <c r="Q36" s="564">
        <v>411.34470591252386</v>
      </c>
      <c r="R36" s="564">
        <v>266.06365020985675</v>
      </c>
      <c r="S36" s="564">
        <v>326.58447441291412</v>
      </c>
      <c r="T36" s="564">
        <v>298.29519038282945</v>
      </c>
      <c r="U36" s="565">
        <v>318.35941205522198</v>
      </c>
    </row>
    <row r="37" spans="1:21" s="13" customFormat="1" ht="16.5" customHeight="1">
      <c r="A37" s="549">
        <v>30</v>
      </c>
      <c r="B37" s="566" t="s">
        <v>145</v>
      </c>
      <c r="C37" s="462">
        <v>1767</v>
      </c>
      <c r="D37" s="462">
        <v>496</v>
      </c>
      <c r="E37" s="462">
        <v>203</v>
      </c>
      <c r="F37" s="462">
        <v>2060</v>
      </c>
      <c r="G37" s="563">
        <v>2263</v>
      </c>
      <c r="H37" s="462">
        <v>20236</v>
      </c>
      <c r="I37" s="462">
        <v>10535</v>
      </c>
      <c r="J37" s="462">
        <v>16357</v>
      </c>
      <c r="K37" s="462">
        <v>14414</v>
      </c>
      <c r="L37" s="462">
        <v>24095</v>
      </c>
      <c r="M37" s="462">
        <v>6676</v>
      </c>
      <c r="N37" s="563">
        <v>30771</v>
      </c>
      <c r="O37" s="564">
        <v>290.41676199168256</v>
      </c>
      <c r="P37" s="564">
        <v>309.02220802560527</v>
      </c>
      <c r="Q37" s="564">
        <v>324.5354493103456</v>
      </c>
      <c r="R37" s="564">
        <v>256.21590141364175</v>
      </c>
      <c r="S37" s="564">
        <v>285.73153290950978</v>
      </c>
      <c r="T37" s="564">
        <v>333.61607090861361</v>
      </c>
      <c r="U37" s="565">
        <v>295.95695259124858</v>
      </c>
    </row>
    <row r="38" spans="1:21" s="13" customFormat="1" ht="16.5" customHeight="1">
      <c r="A38" s="549">
        <v>31</v>
      </c>
      <c r="B38" s="566" t="s">
        <v>68</v>
      </c>
      <c r="C38" s="462">
        <v>26113</v>
      </c>
      <c r="D38" s="462">
        <v>2341</v>
      </c>
      <c r="E38" s="462">
        <v>608</v>
      </c>
      <c r="F38" s="462">
        <v>27846</v>
      </c>
      <c r="G38" s="563">
        <v>28454</v>
      </c>
      <c r="H38" s="462">
        <v>178539</v>
      </c>
      <c r="I38" s="462">
        <v>29412</v>
      </c>
      <c r="J38" s="462">
        <v>33973</v>
      </c>
      <c r="K38" s="462">
        <v>173978</v>
      </c>
      <c r="L38" s="462">
        <v>150546</v>
      </c>
      <c r="M38" s="462">
        <v>57405</v>
      </c>
      <c r="N38" s="563">
        <v>207951</v>
      </c>
      <c r="O38" s="564">
        <v>325.64141200815345</v>
      </c>
      <c r="P38" s="564">
        <v>280.51163289797978</v>
      </c>
      <c r="Q38" s="564">
        <v>394.47044412248653</v>
      </c>
      <c r="R38" s="564">
        <v>304.52418190035274</v>
      </c>
      <c r="S38" s="564">
        <v>333.8022790266474</v>
      </c>
      <c r="T38" s="564">
        <v>281.73644542015234</v>
      </c>
      <c r="U38" s="565">
        <v>319.86467718500256</v>
      </c>
    </row>
    <row r="39" spans="1:21" s="13" customFormat="1" ht="16.5" customHeight="1">
      <c r="A39" s="549">
        <v>32</v>
      </c>
      <c r="B39" s="566" t="s">
        <v>93</v>
      </c>
      <c r="C39" s="462">
        <v>9395</v>
      </c>
      <c r="D39" s="462">
        <v>1198</v>
      </c>
      <c r="E39" s="462">
        <v>487</v>
      </c>
      <c r="F39" s="462">
        <v>10106</v>
      </c>
      <c r="G39" s="563">
        <v>10593</v>
      </c>
      <c r="H39" s="462">
        <v>56987</v>
      </c>
      <c r="I39" s="462">
        <v>11806</v>
      </c>
      <c r="J39" s="462">
        <v>12918</v>
      </c>
      <c r="K39" s="462">
        <v>55875</v>
      </c>
      <c r="L39" s="462">
        <v>45681</v>
      </c>
      <c r="M39" s="462">
        <v>23112</v>
      </c>
      <c r="N39" s="563">
        <v>68793</v>
      </c>
      <c r="O39" s="564">
        <v>300.93944327761238</v>
      </c>
      <c r="P39" s="564">
        <v>277.5226767031927</v>
      </c>
      <c r="Q39" s="564">
        <v>417.69760038731994</v>
      </c>
      <c r="R39" s="564">
        <v>267.18381418179433</v>
      </c>
      <c r="S39" s="564">
        <v>309.8973855801579</v>
      </c>
      <c r="T39" s="564">
        <v>271.52031039264443</v>
      </c>
      <c r="U39" s="565">
        <v>297.26083967155495</v>
      </c>
    </row>
    <row r="40" spans="1:21" s="13" customFormat="1" ht="16.5" customHeight="1">
      <c r="A40" s="549">
        <v>33</v>
      </c>
      <c r="B40" s="566" t="s">
        <v>1</v>
      </c>
      <c r="C40" s="462">
        <v>40841</v>
      </c>
      <c r="D40" s="462">
        <v>4079</v>
      </c>
      <c r="E40" s="462">
        <v>831</v>
      </c>
      <c r="F40" s="462">
        <v>44089</v>
      </c>
      <c r="G40" s="563">
        <v>44920</v>
      </c>
      <c r="H40" s="462">
        <v>259599</v>
      </c>
      <c r="I40" s="462">
        <v>75897</v>
      </c>
      <c r="J40" s="462">
        <v>35517</v>
      </c>
      <c r="K40" s="462">
        <v>299979</v>
      </c>
      <c r="L40" s="462">
        <v>241043</v>
      </c>
      <c r="M40" s="462">
        <v>94453</v>
      </c>
      <c r="N40" s="563">
        <v>335496</v>
      </c>
      <c r="O40" s="564">
        <v>301.9881085285798</v>
      </c>
      <c r="P40" s="564">
        <v>517.59614743956638</v>
      </c>
      <c r="Q40" s="564">
        <v>410.54256363312169</v>
      </c>
      <c r="R40" s="564">
        <v>337.62616578630519</v>
      </c>
      <c r="S40" s="564">
        <v>366.38173137876129</v>
      </c>
      <c r="T40" s="564">
        <v>292.957705013968</v>
      </c>
      <c r="U40" s="565">
        <v>345.74426171508827</v>
      </c>
    </row>
    <row r="41" spans="1:21" s="13" customFormat="1" ht="16.5" customHeight="1">
      <c r="A41" s="549">
        <v>34</v>
      </c>
      <c r="B41" s="566" t="s">
        <v>2</v>
      </c>
      <c r="C41" s="462">
        <v>579934</v>
      </c>
      <c r="D41" s="462">
        <v>27476</v>
      </c>
      <c r="E41" s="462">
        <v>5247</v>
      </c>
      <c r="F41" s="462">
        <v>602163</v>
      </c>
      <c r="G41" s="563">
        <v>607410</v>
      </c>
      <c r="H41" s="462">
        <v>4363022</v>
      </c>
      <c r="I41" s="462">
        <v>430678</v>
      </c>
      <c r="J41" s="462">
        <v>338709</v>
      </c>
      <c r="K41" s="462">
        <v>4454991</v>
      </c>
      <c r="L41" s="462">
        <v>3051574</v>
      </c>
      <c r="M41" s="462">
        <v>1742126</v>
      </c>
      <c r="N41" s="563">
        <v>4793700</v>
      </c>
      <c r="O41" s="564">
        <v>418.44621472979372</v>
      </c>
      <c r="P41" s="564">
        <v>316.54343838705398</v>
      </c>
      <c r="Q41" s="564">
        <v>504.29191092868416</v>
      </c>
      <c r="R41" s="564">
        <v>403.21086471967692</v>
      </c>
      <c r="S41" s="564">
        <v>421.61601363496618</v>
      </c>
      <c r="T41" s="564">
        <v>390.28438563482746</v>
      </c>
      <c r="U41" s="565">
        <v>410.37713277033447</v>
      </c>
    </row>
    <row r="42" spans="1:21" s="13" customFormat="1" ht="16.5" customHeight="1">
      <c r="A42" s="549">
        <v>35</v>
      </c>
      <c r="B42" s="566" t="s">
        <v>3</v>
      </c>
      <c r="C42" s="462">
        <v>138015</v>
      </c>
      <c r="D42" s="462">
        <v>10104</v>
      </c>
      <c r="E42" s="462">
        <v>2301</v>
      </c>
      <c r="F42" s="462">
        <v>145818</v>
      </c>
      <c r="G42" s="563">
        <v>148119</v>
      </c>
      <c r="H42" s="462">
        <v>936150</v>
      </c>
      <c r="I42" s="462">
        <v>120034</v>
      </c>
      <c r="J42" s="462">
        <v>102055</v>
      </c>
      <c r="K42" s="462">
        <v>954129</v>
      </c>
      <c r="L42" s="462">
        <v>671458</v>
      </c>
      <c r="M42" s="462">
        <v>384726</v>
      </c>
      <c r="N42" s="563">
        <v>1056184</v>
      </c>
      <c r="O42" s="564">
        <v>367.07420904542255</v>
      </c>
      <c r="P42" s="564">
        <v>343.83448421167071</v>
      </c>
      <c r="Q42" s="564">
        <v>493.62229681503152</v>
      </c>
      <c r="R42" s="564">
        <v>350.3009499917635</v>
      </c>
      <c r="S42" s="564">
        <v>391.24086508103545</v>
      </c>
      <c r="T42" s="564">
        <v>317.7722608692892</v>
      </c>
      <c r="U42" s="565">
        <v>364.68491792778747</v>
      </c>
    </row>
    <row r="43" spans="1:21" s="13" customFormat="1" ht="16.5" customHeight="1">
      <c r="A43" s="549">
        <v>36</v>
      </c>
      <c r="B43" s="566" t="s">
        <v>4</v>
      </c>
      <c r="C43" s="462">
        <v>2765</v>
      </c>
      <c r="D43" s="462">
        <v>588</v>
      </c>
      <c r="E43" s="462">
        <v>341</v>
      </c>
      <c r="F43" s="462">
        <v>3012</v>
      </c>
      <c r="G43" s="563">
        <v>3353</v>
      </c>
      <c r="H43" s="462">
        <v>21784</v>
      </c>
      <c r="I43" s="462">
        <v>6559</v>
      </c>
      <c r="J43" s="462">
        <v>11729</v>
      </c>
      <c r="K43" s="462">
        <v>16614</v>
      </c>
      <c r="L43" s="462">
        <v>19106</v>
      </c>
      <c r="M43" s="462">
        <v>9237</v>
      </c>
      <c r="N43" s="563">
        <v>28343</v>
      </c>
      <c r="O43" s="564">
        <v>343.85076574984339</v>
      </c>
      <c r="P43" s="564">
        <v>254.51083276835399</v>
      </c>
      <c r="Q43" s="564">
        <v>428.11126432980598</v>
      </c>
      <c r="R43" s="564">
        <v>248.46222546123582</v>
      </c>
      <c r="S43" s="564">
        <v>327.46259088295653</v>
      </c>
      <c r="T43" s="564">
        <v>320.9778320803087</v>
      </c>
      <c r="U43" s="565">
        <v>325.37697707925309</v>
      </c>
    </row>
    <row r="44" spans="1:21" s="13" customFormat="1" ht="16.5" customHeight="1">
      <c r="A44" s="549">
        <v>37</v>
      </c>
      <c r="B44" s="566" t="s">
        <v>5</v>
      </c>
      <c r="C44" s="462">
        <v>7379</v>
      </c>
      <c r="D44" s="462">
        <v>1267</v>
      </c>
      <c r="E44" s="462">
        <v>688</v>
      </c>
      <c r="F44" s="462">
        <v>7958</v>
      </c>
      <c r="G44" s="563">
        <v>8646</v>
      </c>
      <c r="H44" s="462">
        <v>46946</v>
      </c>
      <c r="I44" s="462">
        <v>13325</v>
      </c>
      <c r="J44" s="462">
        <v>13776</v>
      </c>
      <c r="K44" s="462">
        <v>46495</v>
      </c>
      <c r="L44" s="462">
        <v>41853</v>
      </c>
      <c r="M44" s="462">
        <v>18418</v>
      </c>
      <c r="N44" s="563">
        <v>60271</v>
      </c>
      <c r="O44" s="564">
        <v>302.51442204088511</v>
      </c>
      <c r="P44" s="564">
        <v>335.37294693935695</v>
      </c>
      <c r="Q44" s="564">
        <v>433.46487724633528</v>
      </c>
      <c r="R44" s="564">
        <v>270.23437199355925</v>
      </c>
      <c r="S44" s="564">
        <v>326.91253472126198</v>
      </c>
      <c r="T44" s="564">
        <v>267.77973506522255</v>
      </c>
      <c r="U44" s="565">
        <v>309.04303735209623</v>
      </c>
    </row>
    <row r="45" spans="1:21" s="13" customFormat="1" ht="16.5" customHeight="1">
      <c r="A45" s="549">
        <v>38</v>
      </c>
      <c r="B45" s="566" t="s">
        <v>6</v>
      </c>
      <c r="C45" s="462">
        <v>34253</v>
      </c>
      <c r="D45" s="462">
        <v>3399</v>
      </c>
      <c r="E45" s="462">
        <v>729</v>
      </c>
      <c r="F45" s="462">
        <v>36923</v>
      </c>
      <c r="G45" s="563">
        <v>37652</v>
      </c>
      <c r="H45" s="462">
        <v>233619</v>
      </c>
      <c r="I45" s="462">
        <v>30558</v>
      </c>
      <c r="J45" s="462">
        <v>31107</v>
      </c>
      <c r="K45" s="462">
        <v>233070</v>
      </c>
      <c r="L45" s="462">
        <v>196025</v>
      </c>
      <c r="M45" s="462">
        <v>68152</v>
      </c>
      <c r="N45" s="563">
        <v>264177</v>
      </c>
      <c r="O45" s="564">
        <v>323.22546861475485</v>
      </c>
      <c r="P45" s="564">
        <v>264.05323645050305</v>
      </c>
      <c r="Q45" s="564">
        <v>440.84782757203601</v>
      </c>
      <c r="R45" s="564">
        <v>300.23517686446274</v>
      </c>
      <c r="S45" s="564">
        <v>329.28781570710407</v>
      </c>
      <c r="T45" s="564">
        <v>279.85981168060897</v>
      </c>
      <c r="U45" s="565">
        <v>317.12068388359165</v>
      </c>
    </row>
    <row r="46" spans="1:21" s="13" customFormat="1" ht="16.5" customHeight="1">
      <c r="A46" s="549">
        <v>39</v>
      </c>
      <c r="B46" s="566" t="s">
        <v>7</v>
      </c>
      <c r="C46" s="462">
        <v>8196</v>
      </c>
      <c r="D46" s="462">
        <v>1016</v>
      </c>
      <c r="E46" s="462">
        <v>448</v>
      </c>
      <c r="F46" s="462">
        <v>8764</v>
      </c>
      <c r="G46" s="563">
        <v>9212</v>
      </c>
      <c r="H46" s="462">
        <v>67400</v>
      </c>
      <c r="I46" s="462">
        <v>10611</v>
      </c>
      <c r="J46" s="462">
        <v>9020</v>
      </c>
      <c r="K46" s="462">
        <v>68991</v>
      </c>
      <c r="L46" s="462">
        <v>49709</v>
      </c>
      <c r="M46" s="462">
        <v>28302</v>
      </c>
      <c r="N46" s="563">
        <v>78011</v>
      </c>
      <c r="O46" s="564">
        <v>356.95968258985653</v>
      </c>
      <c r="P46" s="564">
        <v>325.25315152371138</v>
      </c>
      <c r="Q46" s="564">
        <v>472.77654197724854</v>
      </c>
      <c r="R46" s="564">
        <v>337.39146608532377</v>
      </c>
      <c r="S46" s="564">
        <v>390.60492849516231</v>
      </c>
      <c r="T46" s="564">
        <v>287.8826632811282</v>
      </c>
      <c r="U46" s="565">
        <v>353.15480086639434</v>
      </c>
    </row>
    <row r="47" spans="1:21" s="13" customFormat="1" ht="16.5" customHeight="1">
      <c r="A47" s="549">
        <v>40</v>
      </c>
      <c r="B47" s="566" t="s">
        <v>8</v>
      </c>
      <c r="C47" s="462">
        <v>3541</v>
      </c>
      <c r="D47" s="462">
        <v>672</v>
      </c>
      <c r="E47" s="462">
        <v>227</v>
      </c>
      <c r="F47" s="462">
        <v>3986</v>
      </c>
      <c r="G47" s="563">
        <v>4213</v>
      </c>
      <c r="H47" s="462">
        <v>25344</v>
      </c>
      <c r="I47" s="462">
        <v>4696</v>
      </c>
      <c r="J47" s="462">
        <v>7191</v>
      </c>
      <c r="K47" s="462">
        <v>22849</v>
      </c>
      <c r="L47" s="462">
        <v>22538</v>
      </c>
      <c r="M47" s="462">
        <v>7502</v>
      </c>
      <c r="N47" s="563">
        <v>30040</v>
      </c>
      <c r="O47" s="564">
        <v>328.21169864442589</v>
      </c>
      <c r="P47" s="564">
        <v>247.77112127859604</v>
      </c>
      <c r="Q47" s="564">
        <v>413.56554726368159</v>
      </c>
      <c r="R47" s="564">
        <v>287.14060708037186</v>
      </c>
      <c r="S47" s="564">
        <v>327.18017046140636</v>
      </c>
      <c r="T47" s="564">
        <v>285.11147532625375</v>
      </c>
      <c r="U47" s="565">
        <v>316.84584087556522</v>
      </c>
    </row>
    <row r="48" spans="1:21" s="13" customFormat="1" ht="16.5" customHeight="1">
      <c r="A48" s="549">
        <v>41</v>
      </c>
      <c r="B48" s="566" t="s">
        <v>44</v>
      </c>
      <c r="C48" s="462">
        <v>47981</v>
      </c>
      <c r="D48" s="462">
        <v>6732</v>
      </c>
      <c r="E48" s="462">
        <v>791</v>
      </c>
      <c r="F48" s="462">
        <v>53922</v>
      </c>
      <c r="G48" s="563">
        <v>54713</v>
      </c>
      <c r="H48" s="462">
        <v>553414</v>
      </c>
      <c r="I48" s="462">
        <v>76773</v>
      </c>
      <c r="J48" s="462">
        <v>44242</v>
      </c>
      <c r="K48" s="462">
        <v>585945</v>
      </c>
      <c r="L48" s="462">
        <v>444190</v>
      </c>
      <c r="M48" s="462">
        <v>185997</v>
      </c>
      <c r="N48" s="563">
        <v>630187</v>
      </c>
      <c r="O48" s="564">
        <v>447.50965419993975</v>
      </c>
      <c r="P48" s="564">
        <v>317.89811908206798</v>
      </c>
      <c r="Q48" s="564">
        <v>504.76090973639219</v>
      </c>
      <c r="R48" s="564">
        <v>427.80084832721639</v>
      </c>
      <c r="S48" s="564">
        <v>464.96240686865872</v>
      </c>
      <c r="T48" s="564">
        <v>354.32354236892604</v>
      </c>
      <c r="U48" s="565">
        <v>433.43114177991583</v>
      </c>
    </row>
    <row r="49" spans="1:21" s="13" customFormat="1" ht="16.5" customHeight="1">
      <c r="A49" s="549">
        <v>42</v>
      </c>
      <c r="B49" s="566" t="s">
        <v>146</v>
      </c>
      <c r="C49" s="462">
        <v>47604</v>
      </c>
      <c r="D49" s="462">
        <v>5446</v>
      </c>
      <c r="E49" s="462">
        <v>1243</v>
      </c>
      <c r="F49" s="462">
        <v>51807</v>
      </c>
      <c r="G49" s="563">
        <v>53050</v>
      </c>
      <c r="H49" s="462">
        <v>325896</v>
      </c>
      <c r="I49" s="462">
        <v>45751</v>
      </c>
      <c r="J49" s="462">
        <v>57526</v>
      </c>
      <c r="K49" s="462">
        <v>314121</v>
      </c>
      <c r="L49" s="462">
        <v>279064</v>
      </c>
      <c r="M49" s="462">
        <v>92583</v>
      </c>
      <c r="N49" s="563">
        <v>371647</v>
      </c>
      <c r="O49" s="564">
        <v>315.75398118046519</v>
      </c>
      <c r="P49" s="564">
        <v>261.77270449069653</v>
      </c>
      <c r="Q49" s="564">
        <v>413.65145305891502</v>
      </c>
      <c r="R49" s="564">
        <v>290.8011234134903</v>
      </c>
      <c r="S49" s="564">
        <v>318.89486325585659</v>
      </c>
      <c r="T49" s="564">
        <v>279.79401455614203</v>
      </c>
      <c r="U49" s="565">
        <v>309.68134431187218</v>
      </c>
    </row>
    <row r="50" spans="1:21" s="13" customFormat="1" ht="16.5" customHeight="1">
      <c r="A50" s="549">
        <v>43</v>
      </c>
      <c r="B50" s="566" t="s">
        <v>39</v>
      </c>
      <c r="C50" s="462">
        <v>10084</v>
      </c>
      <c r="D50" s="462">
        <v>1522</v>
      </c>
      <c r="E50" s="462">
        <v>515</v>
      </c>
      <c r="F50" s="462">
        <v>11091</v>
      </c>
      <c r="G50" s="563">
        <v>11606</v>
      </c>
      <c r="H50" s="462">
        <v>86098</v>
      </c>
      <c r="I50" s="462">
        <v>16263</v>
      </c>
      <c r="J50" s="462">
        <v>17190</v>
      </c>
      <c r="K50" s="462">
        <v>85171</v>
      </c>
      <c r="L50" s="462">
        <v>73328</v>
      </c>
      <c r="M50" s="462">
        <v>29033</v>
      </c>
      <c r="N50" s="563">
        <v>102361</v>
      </c>
      <c r="O50" s="564">
        <v>328.10231035122223</v>
      </c>
      <c r="P50" s="564">
        <v>300.27548782818667</v>
      </c>
      <c r="Q50" s="564">
        <v>444.66299449489503</v>
      </c>
      <c r="R50" s="564">
        <v>299.07322504864868</v>
      </c>
      <c r="S50" s="564">
        <v>337.77386339314279</v>
      </c>
      <c r="T50" s="564">
        <v>288.58843672722622</v>
      </c>
      <c r="U50" s="565">
        <v>324.17330845489386</v>
      </c>
    </row>
    <row r="51" spans="1:21" s="13" customFormat="1" ht="16.5" customHeight="1">
      <c r="A51" s="549">
        <v>44</v>
      </c>
      <c r="B51" s="566" t="s">
        <v>40</v>
      </c>
      <c r="C51" s="462">
        <v>12745</v>
      </c>
      <c r="D51" s="462">
        <v>1627</v>
      </c>
      <c r="E51" s="462">
        <v>586</v>
      </c>
      <c r="F51" s="462">
        <v>13786</v>
      </c>
      <c r="G51" s="563">
        <v>14372</v>
      </c>
      <c r="H51" s="462">
        <v>107482</v>
      </c>
      <c r="I51" s="462">
        <v>17048</v>
      </c>
      <c r="J51" s="462">
        <v>24100</v>
      </c>
      <c r="K51" s="462">
        <v>100430</v>
      </c>
      <c r="L51" s="462">
        <v>89879</v>
      </c>
      <c r="M51" s="462">
        <v>34651</v>
      </c>
      <c r="N51" s="563">
        <v>124530</v>
      </c>
      <c r="O51" s="564">
        <v>294.4349400639897</v>
      </c>
      <c r="P51" s="564">
        <v>242.27314683316709</v>
      </c>
      <c r="Q51" s="564">
        <v>399.5012538416928</v>
      </c>
      <c r="R51" s="564">
        <v>260.12195422543363</v>
      </c>
      <c r="S51" s="564">
        <v>296.8718827995217</v>
      </c>
      <c r="T51" s="564">
        <v>263.43376638929823</v>
      </c>
      <c r="U51" s="565">
        <v>287.89202144789846</v>
      </c>
    </row>
    <row r="52" spans="1:21" s="13" customFormat="1" ht="16.5" customHeight="1">
      <c r="A52" s="549">
        <v>45</v>
      </c>
      <c r="B52" s="566" t="s">
        <v>41</v>
      </c>
      <c r="C52" s="462">
        <v>28548</v>
      </c>
      <c r="D52" s="462">
        <v>3122</v>
      </c>
      <c r="E52" s="462">
        <v>939</v>
      </c>
      <c r="F52" s="462">
        <v>30731</v>
      </c>
      <c r="G52" s="563">
        <v>31670</v>
      </c>
      <c r="H52" s="462">
        <v>254800</v>
      </c>
      <c r="I52" s="462">
        <v>35039</v>
      </c>
      <c r="J52" s="462">
        <v>30916</v>
      </c>
      <c r="K52" s="462">
        <v>258923</v>
      </c>
      <c r="L52" s="462">
        <v>195213</v>
      </c>
      <c r="M52" s="462">
        <v>94626</v>
      </c>
      <c r="N52" s="563">
        <v>289839</v>
      </c>
      <c r="O52" s="564">
        <v>358.43053279478841</v>
      </c>
      <c r="P52" s="564">
        <v>287.57293920234883</v>
      </c>
      <c r="Q52" s="564">
        <v>398.9145163614163</v>
      </c>
      <c r="R52" s="564">
        <v>344.80965930987804</v>
      </c>
      <c r="S52" s="564">
        <v>373.83449339339597</v>
      </c>
      <c r="T52" s="564">
        <v>301.39916943433371</v>
      </c>
      <c r="U52" s="565">
        <v>350.83583226271639</v>
      </c>
    </row>
    <row r="53" spans="1:21" s="13" customFormat="1" ht="16.5" customHeight="1">
      <c r="A53" s="549">
        <v>46</v>
      </c>
      <c r="B53" s="562" t="s">
        <v>206</v>
      </c>
      <c r="C53" s="462">
        <v>17445</v>
      </c>
      <c r="D53" s="462">
        <v>1996</v>
      </c>
      <c r="E53" s="462">
        <v>582</v>
      </c>
      <c r="F53" s="462">
        <v>18859</v>
      </c>
      <c r="G53" s="563">
        <v>19441</v>
      </c>
      <c r="H53" s="462">
        <v>150640</v>
      </c>
      <c r="I53" s="462">
        <v>23625</v>
      </c>
      <c r="J53" s="462">
        <v>26528</v>
      </c>
      <c r="K53" s="462">
        <v>147737</v>
      </c>
      <c r="L53" s="462">
        <v>135571</v>
      </c>
      <c r="M53" s="462">
        <v>38694</v>
      </c>
      <c r="N53" s="563">
        <v>174265</v>
      </c>
      <c r="O53" s="564">
        <v>299.04621385487275</v>
      </c>
      <c r="P53" s="564">
        <v>256.76047433465794</v>
      </c>
      <c r="Q53" s="564">
        <v>405.5479380412819</v>
      </c>
      <c r="R53" s="564">
        <v>273.51893356355367</v>
      </c>
      <c r="S53" s="564">
        <v>299.86664636377174</v>
      </c>
      <c r="T53" s="564">
        <v>271.74108649352496</v>
      </c>
      <c r="U53" s="565">
        <v>293.90663668590781</v>
      </c>
    </row>
    <row r="54" spans="1:21" s="13" customFormat="1" ht="16.5" customHeight="1">
      <c r="A54" s="549">
        <v>47</v>
      </c>
      <c r="B54" s="566" t="s">
        <v>42</v>
      </c>
      <c r="C54" s="462">
        <v>8930</v>
      </c>
      <c r="D54" s="462">
        <v>1020</v>
      </c>
      <c r="E54" s="462">
        <v>379</v>
      </c>
      <c r="F54" s="462">
        <v>9571</v>
      </c>
      <c r="G54" s="563">
        <v>9950</v>
      </c>
      <c r="H54" s="462">
        <v>98766</v>
      </c>
      <c r="I54" s="462">
        <v>17038</v>
      </c>
      <c r="J54" s="462">
        <v>22406</v>
      </c>
      <c r="K54" s="462">
        <v>93398</v>
      </c>
      <c r="L54" s="462">
        <v>87624</v>
      </c>
      <c r="M54" s="462">
        <v>28180</v>
      </c>
      <c r="N54" s="563">
        <v>115804</v>
      </c>
      <c r="O54" s="564">
        <v>262.34098217978624</v>
      </c>
      <c r="P54" s="564">
        <v>285.47058240805814</v>
      </c>
      <c r="Q54" s="564">
        <v>385.19243024407103</v>
      </c>
      <c r="R54" s="564">
        <v>233.58110804546763</v>
      </c>
      <c r="S54" s="564">
        <v>263.10851130802303</v>
      </c>
      <c r="T54" s="564">
        <v>273.54118653446676</v>
      </c>
      <c r="U54" s="565">
        <v>265.60957150603014</v>
      </c>
    </row>
    <row r="55" spans="1:21" s="13" customFormat="1" ht="16.5" customHeight="1">
      <c r="A55" s="549">
        <v>48</v>
      </c>
      <c r="B55" s="566" t="s">
        <v>95</v>
      </c>
      <c r="C55" s="462">
        <v>40866</v>
      </c>
      <c r="D55" s="462">
        <v>4371</v>
      </c>
      <c r="E55" s="462">
        <v>715</v>
      </c>
      <c r="F55" s="462">
        <v>44522</v>
      </c>
      <c r="G55" s="563">
        <v>45237</v>
      </c>
      <c r="H55" s="462">
        <v>210863</v>
      </c>
      <c r="I55" s="462">
        <v>40443</v>
      </c>
      <c r="J55" s="462">
        <v>24766</v>
      </c>
      <c r="K55" s="462">
        <v>226540</v>
      </c>
      <c r="L55" s="462">
        <v>172723</v>
      </c>
      <c r="M55" s="462">
        <v>78583</v>
      </c>
      <c r="N55" s="563">
        <v>251306</v>
      </c>
      <c r="O55" s="564">
        <v>316.68119411864643</v>
      </c>
      <c r="P55" s="564">
        <v>298.84378414763273</v>
      </c>
      <c r="Q55" s="564">
        <v>411.57217243666901</v>
      </c>
      <c r="R55" s="564">
        <v>302.11448326239349</v>
      </c>
      <c r="S55" s="564">
        <v>326.6820032864959</v>
      </c>
      <c r="T55" s="564">
        <v>287.29595863561161</v>
      </c>
      <c r="U55" s="565">
        <v>314.17444769429284</v>
      </c>
    </row>
    <row r="56" spans="1:21" s="13" customFormat="1" ht="16.5" customHeight="1">
      <c r="A56" s="549">
        <v>49</v>
      </c>
      <c r="B56" s="566" t="s">
        <v>96</v>
      </c>
      <c r="C56" s="462">
        <v>2693</v>
      </c>
      <c r="D56" s="462">
        <v>517</v>
      </c>
      <c r="E56" s="462">
        <v>265</v>
      </c>
      <c r="F56" s="462">
        <v>2945</v>
      </c>
      <c r="G56" s="563">
        <v>3210</v>
      </c>
      <c r="H56" s="462">
        <v>25149</v>
      </c>
      <c r="I56" s="462">
        <v>9461</v>
      </c>
      <c r="J56" s="462">
        <v>13216</v>
      </c>
      <c r="K56" s="462">
        <v>21394</v>
      </c>
      <c r="L56" s="462">
        <v>25118</v>
      </c>
      <c r="M56" s="462">
        <v>9492</v>
      </c>
      <c r="N56" s="563">
        <v>34610</v>
      </c>
      <c r="O56" s="564">
        <v>306.30040364191314</v>
      </c>
      <c r="P56" s="564">
        <v>302.93083133125714</v>
      </c>
      <c r="Q56" s="564">
        <v>392.77649582483679</v>
      </c>
      <c r="R56" s="564">
        <v>247.21424671743173</v>
      </c>
      <c r="S56" s="564">
        <v>301.66525397847136</v>
      </c>
      <c r="T56" s="564">
        <v>315.86935346058846</v>
      </c>
      <c r="U56" s="565">
        <v>305.52277543462958</v>
      </c>
    </row>
    <row r="57" spans="1:21" s="13" customFormat="1" ht="16.5" customHeight="1">
      <c r="A57" s="549">
        <v>50</v>
      </c>
      <c r="B57" s="566" t="s">
        <v>97</v>
      </c>
      <c r="C57" s="462">
        <v>7354</v>
      </c>
      <c r="D57" s="462">
        <v>975</v>
      </c>
      <c r="E57" s="462">
        <v>302</v>
      </c>
      <c r="F57" s="462">
        <v>8027</v>
      </c>
      <c r="G57" s="563">
        <v>8329</v>
      </c>
      <c r="H57" s="462">
        <v>44214</v>
      </c>
      <c r="I57" s="462">
        <v>8573</v>
      </c>
      <c r="J57" s="462">
        <v>8136</v>
      </c>
      <c r="K57" s="462">
        <v>44651</v>
      </c>
      <c r="L57" s="462">
        <v>37704</v>
      </c>
      <c r="M57" s="462">
        <v>15083</v>
      </c>
      <c r="N57" s="563">
        <v>52787</v>
      </c>
      <c r="O57" s="564">
        <v>282.6020594388271</v>
      </c>
      <c r="P57" s="564">
        <v>251.26617570195384</v>
      </c>
      <c r="Q57" s="564">
        <v>405.05801801594777</v>
      </c>
      <c r="R57" s="564">
        <v>253.61382193964297</v>
      </c>
      <c r="S57" s="564">
        <v>280.92971134601015</v>
      </c>
      <c r="T57" s="564">
        <v>270.84310833002701</v>
      </c>
      <c r="U57" s="565">
        <v>278.07951479175716</v>
      </c>
    </row>
    <row r="58" spans="1:21" s="13" customFormat="1" ht="16.5" customHeight="1">
      <c r="A58" s="549">
        <v>51</v>
      </c>
      <c r="B58" s="566" t="s">
        <v>98</v>
      </c>
      <c r="C58" s="462">
        <v>6037</v>
      </c>
      <c r="D58" s="462">
        <v>1117</v>
      </c>
      <c r="E58" s="462">
        <v>314</v>
      </c>
      <c r="F58" s="462">
        <v>6840</v>
      </c>
      <c r="G58" s="563">
        <v>7154</v>
      </c>
      <c r="H58" s="462">
        <v>37214</v>
      </c>
      <c r="I58" s="462">
        <v>7272</v>
      </c>
      <c r="J58" s="462">
        <v>8413</v>
      </c>
      <c r="K58" s="462">
        <v>36073</v>
      </c>
      <c r="L58" s="462">
        <v>31885</v>
      </c>
      <c r="M58" s="462">
        <v>12601</v>
      </c>
      <c r="N58" s="563">
        <v>44486</v>
      </c>
      <c r="O58" s="564">
        <v>301.9605775930176</v>
      </c>
      <c r="P58" s="564">
        <v>254.72051167537848</v>
      </c>
      <c r="Q58" s="564">
        <v>429.08742950008548</v>
      </c>
      <c r="R58" s="564">
        <v>262.08165167010588</v>
      </c>
      <c r="S58" s="564">
        <v>300.86024882652083</v>
      </c>
      <c r="T58" s="564">
        <v>279.65385823846464</v>
      </c>
      <c r="U58" s="565">
        <v>295.0310125440817</v>
      </c>
    </row>
    <row r="59" spans="1:21" s="13" customFormat="1" ht="16.5" customHeight="1">
      <c r="A59" s="549">
        <v>52</v>
      </c>
      <c r="B59" s="566" t="s">
        <v>99</v>
      </c>
      <c r="C59" s="462">
        <v>14112</v>
      </c>
      <c r="D59" s="462">
        <v>1334</v>
      </c>
      <c r="E59" s="462">
        <v>651</v>
      </c>
      <c r="F59" s="462">
        <v>14795</v>
      </c>
      <c r="G59" s="563">
        <v>15446</v>
      </c>
      <c r="H59" s="462">
        <v>89589</v>
      </c>
      <c r="I59" s="462">
        <v>11691</v>
      </c>
      <c r="J59" s="462">
        <v>16127</v>
      </c>
      <c r="K59" s="462">
        <v>85153</v>
      </c>
      <c r="L59" s="462">
        <v>62019</v>
      </c>
      <c r="M59" s="462">
        <v>39261</v>
      </c>
      <c r="N59" s="563">
        <v>101280</v>
      </c>
      <c r="O59" s="564">
        <v>278.3185265637735</v>
      </c>
      <c r="P59" s="564">
        <v>263.92907031674241</v>
      </c>
      <c r="Q59" s="564">
        <v>410.31632998177088</v>
      </c>
      <c r="R59" s="564">
        <v>250.16400015877088</v>
      </c>
      <c r="S59" s="564">
        <v>286.46648413762512</v>
      </c>
      <c r="T59" s="564">
        <v>261.40118619101452</v>
      </c>
      <c r="U59" s="565">
        <v>276.8696697963872</v>
      </c>
    </row>
    <row r="60" spans="1:21" s="13" customFormat="1" ht="16.5" customHeight="1">
      <c r="A60" s="549">
        <v>53</v>
      </c>
      <c r="B60" s="566" t="s">
        <v>100</v>
      </c>
      <c r="C60" s="462">
        <v>7630</v>
      </c>
      <c r="D60" s="462">
        <v>944</v>
      </c>
      <c r="E60" s="462">
        <v>461</v>
      </c>
      <c r="F60" s="462">
        <v>8113</v>
      </c>
      <c r="G60" s="563">
        <v>8574</v>
      </c>
      <c r="H60" s="462">
        <v>44187</v>
      </c>
      <c r="I60" s="462">
        <v>10661</v>
      </c>
      <c r="J60" s="462">
        <v>13762</v>
      </c>
      <c r="K60" s="462">
        <v>41086</v>
      </c>
      <c r="L60" s="462">
        <v>37685</v>
      </c>
      <c r="M60" s="462">
        <v>17163</v>
      </c>
      <c r="N60" s="563">
        <v>54848</v>
      </c>
      <c r="O60" s="564">
        <v>316.02711175151506</v>
      </c>
      <c r="P60" s="564">
        <v>264.59088923517413</v>
      </c>
      <c r="Q60" s="564">
        <v>444.1502715878114</v>
      </c>
      <c r="R60" s="564">
        <v>264.70152542036408</v>
      </c>
      <c r="S60" s="564">
        <v>316.74714194978259</v>
      </c>
      <c r="T60" s="564">
        <v>285.84807856345941</v>
      </c>
      <c r="U60" s="565">
        <v>306.77160991170831</v>
      </c>
    </row>
    <row r="61" spans="1:21" s="13" customFormat="1" ht="16.5" customHeight="1">
      <c r="A61" s="549">
        <v>54</v>
      </c>
      <c r="B61" s="566" t="s">
        <v>158</v>
      </c>
      <c r="C61" s="462">
        <v>24529</v>
      </c>
      <c r="D61" s="462">
        <v>2865</v>
      </c>
      <c r="E61" s="462">
        <v>651</v>
      </c>
      <c r="F61" s="462">
        <v>26743</v>
      </c>
      <c r="G61" s="563">
        <v>27394</v>
      </c>
      <c r="H61" s="462">
        <v>199972</v>
      </c>
      <c r="I61" s="462">
        <v>22512</v>
      </c>
      <c r="J61" s="462">
        <v>23956</v>
      </c>
      <c r="K61" s="462">
        <v>198528</v>
      </c>
      <c r="L61" s="462">
        <v>152283</v>
      </c>
      <c r="M61" s="462">
        <v>70201</v>
      </c>
      <c r="N61" s="563">
        <v>222484</v>
      </c>
      <c r="O61" s="564">
        <v>360.95999867663198</v>
      </c>
      <c r="P61" s="564">
        <v>286.40199465762475</v>
      </c>
      <c r="Q61" s="564">
        <v>413.49744803577534</v>
      </c>
      <c r="R61" s="564">
        <v>347.19794395281605</v>
      </c>
      <c r="S61" s="564">
        <v>381.73868320460804</v>
      </c>
      <c r="T61" s="564">
        <v>292.53985538458784</v>
      </c>
      <c r="U61" s="565">
        <v>354.17261273167833</v>
      </c>
    </row>
    <row r="62" spans="1:21" s="13" customFormat="1" ht="16.5" customHeight="1">
      <c r="A62" s="549">
        <v>55</v>
      </c>
      <c r="B62" s="566" t="s">
        <v>159</v>
      </c>
      <c r="C62" s="462">
        <v>27440</v>
      </c>
      <c r="D62" s="462">
        <v>3250</v>
      </c>
      <c r="E62" s="462">
        <v>862</v>
      </c>
      <c r="F62" s="462">
        <v>29828</v>
      </c>
      <c r="G62" s="563">
        <v>30690</v>
      </c>
      <c r="H62" s="462">
        <v>178846</v>
      </c>
      <c r="I62" s="462">
        <v>31150</v>
      </c>
      <c r="J62" s="462">
        <v>31779</v>
      </c>
      <c r="K62" s="462">
        <v>178217</v>
      </c>
      <c r="L62" s="462">
        <v>136461</v>
      </c>
      <c r="M62" s="462">
        <v>73535</v>
      </c>
      <c r="N62" s="563">
        <v>209996</v>
      </c>
      <c r="O62" s="564">
        <v>297.13601642379325</v>
      </c>
      <c r="P62" s="564">
        <v>271.37683357559865</v>
      </c>
      <c r="Q62" s="564">
        <v>409.00227933784521</v>
      </c>
      <c r="R62" s="564">
        <v>271.65219258730338</v>
      </c>
      <c r="S62" s="564">
        <v>305.58629416394137</v>
      </c>
      <c r="T62" s="564">
        <v>270.97406489635478</v>
      </c>
      <c r="U62" s="565">
        <v>293.70433516465187</v>
      </c>
    </row>
    <row r="63" spans="1:21" s="13" customFormat="1" ht="16.5" customHeight="1">
      <c r="A63" s="549">
        <v>56</v>
      </c>
      <c r="B63" s="566" t="s">
        <v>116</v>
      </c>
      <c r="C63" s="462">
        <v>2539</v>
      </c>
      <c r="D63" s="462">
        <v>379</v>
      </c>
      <c r="E63" s="462">
        <v>255</v>
      </c>
      <c r="F63" s="462">
        <v>2663</v>
      </c>
      <c r="G63" s="563">
        <v>2918</v>
      </c>
      <c r="H63" s="462">
        <v>27724</v>
      </c>
      <c r="I63" s="462">
        <v>6107</v>
      </c>
      <c r="J63" s="462">
        <v>14497</v>
      </c>
      <c r="K63" s="462">
        <v>19334</v>
      </c>
      <c r="L63" s="462">
        <v>26243</v>
      </c>
      <c r="M63" s="462">
        <v>7588</v>
      </c>
      <c r="N63" s="563">
        <v>33831</v>
      </c>
      <c r="O63" s="564">
        <v>323.42388045132014</v>
      </c>
      <c r="P63" s="564">
        <v>280.2118610585166</v>
      </c>
      <c r="Q63" s="564">
        <v>383.17886008404747</v>
      </c>
      <c r="R63" s="564">
        <v>262.17035716103743</v>
      </c>
      <c r="S63" s="564">
        <v>318.10922620859202</v>
      </c>
      <c r="T63" s="564">
        <v>314.31706919277741</v>
      </c>
      <c r="U63" s="565">
        <v>317.28179417373457</v>
      </c>
    </row>
    <row r="64" spans="1:21" s="13" customFormat="1" ht="16.5" customHeight="1">
      <c r="A64" s="549">
        <v>57</v>
      </c>
      <c r="B64" s="566" t="s">
        <v>12</v>
      </c>
      <c r="C64" s="462">
        <v>4124</v>
      </c>
      <c r="D64" s="462">
        <v>710</v>
      </c>
      <c r="E64" s="462">
        <v>306</v>
      </c>
      <c r="F64" s="462">
        <v>4528</v>
      </c>
      <c r="G64" s="563">
        <v>4834</v>
      </c>
      <c r="H64" s="462">
        <v>26092</v>
      </c>
      <c r="I64" s="462">
        <v>6328</v>
      </c>
      <c r="J64" s="462">
        <v>7506</v>
      </c>
      <c r="K64" s="462">
        <v>24914</v>
      </c>
      <c r="L64" s="462">
        <v>20870</v>
      </c>
      <c r="M64" s="462">
        <v>11550</v>
      </c>
      <c r="N64" s="563">
        <v>32420</v>
      </c>
      <c r="O64" s="564">
        <v>292.05584432238186</v>
      </c>
      <c r="P64" s="564">
        <v>281.50855362676896</v>
      </c>
      <c r="Q64" s="564">
        <v>431.87940813730455</v>
      </c>
      <c r="R64" s="564">
        <v>244.27925302931743</v>
      </c>
      <c r="S64" s="564">
        <v>302.04213822015828</v>
      </c>
      <c r="T64" s="564">
        <v>268.41635594076126</v>
      </c>
      <c r="U64" s="565">
        <v>290.27697568761232</v>
      </c>
    </row>
    <row r="65" spans="1:21" s="13" customFormat="1" ht="16.5" customHeight="1">
      <c r="A65" s="549">
        <v>58</v>
      </c>
      <c r="B65" s="566" t="s">
        <v>13</v>
      </c>
      <c r="C65" s="462">
        <v>9904</v>
      </c>
      <c r="D65" s="462">
        <v>1457</v>
      </c>
      <c r="E65" s="462">
        <v>583</v>
      </c>
      <c r="F65" s="462">
        <v>10778</v>
      </c>
      <c r="G65" s="563">
        <v>11361</v>
      </c>
      <c r="H65" s="462">
        <v>68041</v>
      </c>
      <c r="I65" s="462">
        <v>20301</v>
      </c>
      <c r="J65" s="462">
        <v>20724</v>
      </c>
      <c r="K65" s="462">
        <v>67618</v>
      </c>
      <c r="L65" s="462">
        <v>64740</v>
      </c>
      <c r="M65" s="462">
        <v>23602</v>
      </c>
      <c r="N65" s="563">
        <v>88342</v>
      </c>
      <c r="O65" s="564">
        <v>328.05834291214035</v>
      </c>
      <c r="P65" s="564">
        <v>282.62665600326125</v>
      </c>
      <c r="Q65" s="564">
        <v>456.89384196383992</v>
      </c>
      <c r="R65" s="564">
        <v>275.57673218909429</v>
      </c>
      <c r="S65" s="564">
        <v>331.1732513697699</v>
      </c>
      <c r="T65" s="564">
        <v>282.08219045479325</v>
      </c>
      <c r="U65" s="565">
        <v>318.65190656821983</v>
      </c>
    </row>
    <row r="66" spans="1:21" s="13" customFormat="1" ht="16.5" customHeight="1">
      <c r="A66" s="549">
        <v>59</v>
      </c>
      <c r="B66" s="566" t="s">
        <v>14</v>
      </c>
      <c r="C66" s="462">
        <v>26112</v>
      </c>
      <c r="D66" s="462">
        <v>3247</v>
      </c>
      <c r="E66" s="462">
        <v>585</v>
      </c>
      <c r="F66" s="462">
        <v>28774</v>
      </c>
      <c r="G66" s="563">
        <v>29359</v>
      </c>
      <c r="H66" s="462">
        <v>307593</v>
      </c>
      <c r="I66" s="462">
        <v>29160</v>
      </c>
      <c r="J66" s="462">
        <v>23612</v>
      </c>
      <c r="K66" s="462">
        <v>313141</v>
      </c>
      <c r="L66" s="462">
        <v>226145</v>
      </c>
      <c r="M66" s="462">
        <v>110608</v>
      </c>
      <c r="N66" s="563">
        <v>336753</v>
      </c>
      <c r="O66" s="564">
        <v>377.991529537904</v>
      </c>
      <c r="P66" s="564">
        <v>275.35332805609994</v>
      </c>
      <c r="Q66" s="564">
        <v>420.08613564360041</v>
      </c>
      <c r="R66" s="564">
        <v>366.84325943757102</v>
      </c>
      <c r="S66" s="564">
        <v>397.0026786216178</v>
      </c>
      <c r="T66" s="564">
        <v>314.97213530936563</v>
      </c>
      <c r="U66" s="565">
        <v>370.34802428200317</v>
      </c>
    </row>
    <row r="67" spans="1:21" s="13" customFormat="1" ht="16.5" customHeight="1">
      <c r="A67" s="549">
        <v>60</v>
      </c>
      <c r="B67" s="566" t="s">
        <v>107</v>
      </c>
      <c r="C67" s="462">
        <v>8762</v>
      </c>
      <c r="D67" s="462">
        <v>1149</v>
      </c>
      <c r="E67" s="462">
        <v>488</v>
      </c>
      <c r="F67" s="462">
        <v>9423</v>
      </c>
      <c r="G67" s="563">
        <v>9911</v>
      </c>
      <c r="H67" s="462">
        <v>63465</v>
      </c>
      <c r="I67" s="462">
        <v>10143</v>
      </c>
      <c r="J67" s="462">
        <v>14675</v>
      </c>
      <c r="K67" s="462">
        <v>58933</v>
      </c>
      <c r="L67" s="462">
        <v>49492</v>
      </c>
      <c r="M67" s="462">
        <v>24116</v>
      </c>
      <c r="N67" s="563">
        <v>73608</v>
      </c>
      <c r="O67" s="564">
        <v>282.92377666001119</v>
      </c>
      <c r="P67" s="564">
        <v>273.33946810150348</v>
      </c>
      <c r="Q67" s="564">
        <v>416.92481495697876</v>
      </c>
      <c r="R67" s="564">
        <v>247.12230172582755</v>
      </c>
      <c r="S67" s="564">
        <v>290.42145966027647</v>
      </c>
      <c r="T67" s="564">
        <v>264.12506118876888</v>
      </c>
      <c r="U67" s="565">
        <v>281.8428679601688</v>
      </c>
    </row>
    <row r="68" spans="1:21" s="13" customFormat="1" ht="16.5" customHeight="1">
      <c r="A68" s="549">
        <v>61</v>
      </c>
      <c r="B68" s="566" t="s">
        <v>108</v>
      </c>
      <c r="C68" s="462">
        <v>18963</v>
      </c>
      <c r="D68" s="462">
        <v>2230</v>
      </c>
      <c r="E68" s="462">
        <v>684</v>
      </c>
      <c r="F68" s="462">
        <v>20509</v>
      </c>
      <c r="G68" s="563">
        <v>21193</v>
      </c>
      <c r="H68" s="462">
        <v>109207</v>
      </c>
      <c r="I68" s="462">
        <v>22159</v>
      </c>
      <c r="J68" s="462">
        <v>23057</v>
      </c>
      <c r="K68" s="462">
        <v>108309</v>
      </c>
      <c r="L68" s="462">
        <v>88314</v>
      </c>
      <c r="M68" s="462">
        <v>43052</v>
      </c>
      <c r="N68" s="563">
        <v>131366</v>
      </c>
      <c r="O68" s="564">
        <v>298.86529680127887</v>
      </c>
      <c r="P68" s="564">
        <v>289.14085998237391</v>
      </c>
      <c r="Q68" s="564">
        <v>422.15581472720334</v>
      </c>
      <c r="R68" s="564">
        <v>270.3873839238758</v>
      </c>
      <c r="S68" s="564">
        <v>306.70913644336264</v>
      </c>
      <c r="T68" s="564">
        <v>278.08537082053095</v>
      </c>
      <c r="U68" s="565">
        <v>297.37475251528224</v>
      </c>
    </row>
    <row r="69" spans="1:21" s="13" customFormat="1" ht="16.5" customHeight="1">
      <c r="A69" s="549">
        <v>62</v>
      </c>
      <c r="B69" s="566" t="s">
        <v>109</v>
      </c>
      <c r="C69" s="462">
        <v>1232</v>
      </c>
      <c r="D69" s="462">
        <v>334</v>
      </c>
      <c r="E69" s="462">
        <v>254</v>
      </c>
      <c r="F69" s="462">
        <v>1312</v>
      </c>
      <c r="G69" s="563">
        <v>1566</v>
      </c>
      <c r="H69" s="462">
        <v>7734</v>
      </c>
      <c r="I69" s="462">
        <v>2475</v>
      </c>
      <c r="J69" s="462">
        <v>4322</v>
      </c>
      <c r="K69" s="462">
        <v>5887</v>
      </c>
      <c r="L69" s="462">
        <v>7045</v>
      </c>
      <c r="M69" s="462">
        <v>3164</v>
      </c>
      <c r="N69" s="563">
        <v>10209</v>
      </c>
      <c r="O69" s="564">
        <v>327.75535777637765</v>
      </c>
      <c r="P69" s="564">
        <v>248.50958794809929</v>
      </c>
      <c r="Q69" s="564">
        <v>389.35543831509642</v>
      </c>
      <c r="R69" s="564">
        <v>245.49799997140568</v>
      </c>
      <c r="S69" s="564">
        <v>311.47902141768975</v>
      </c>
      <c r="T69" s="564">
        <v>312.02174410941871</v>
      </c>
      <c r="U69" s="565">
        <v>311.6475685120613</v>
      </c>
    </row>
    <row r="70" spans="1:21" s="13" customFormat="1" ht="16.5" customHeight="1">
      <c r="A70" s="549">
        <v>63</v>
      </c>
      <c r="B70" s="566" t="s">
        <v>104</v>
      </c>
      <c r="C70" s="462">
        <v>17818</v>
      </c>
      <c r="D70" s="462">
        <v>2970</v>
      </c>
      <c r="E70" s="462">
        <v>592</v>
      </c>
      <c r="F70" s="462">
        <v>20196</v>
      </c>
      <c r="G70" s="563">
        <v>20788</v>
      </c>
      <c r="H70" s="462">
        <v>154745</v>
      </c>
      <c r="I70" s="462">
        <v>32654</v>
      </c>
      <c r="J70" s="462">
        <v>57890</v>
      </c>
      <c r="K70" s="462">
        <v>129509</v>
      </c>
      <c r="L70" s="462">
        <v>138230</v>
      </c>
      <c r="M70" s="462">
        <v>49169</v>
      </c>
      <c r="N70" s="563">
        <v>187399</v>
      </c>
      <c r="O70" s="564">
        <v>309.216652018861</v>
      </c>
      <c r="P70" s="564">
        <v>241.8819349566283</v>
      </c>
      <c r="Q70" s="564">
        <v>407.57194425955254</v>
      </c>
      <c r="R70" s="564">
        <v>246.63051874172507</v>
      </c>
      <c r="S70" s="564">
        <v>296.70539690763849</v>
      </c>
      <c r="T70" s="564">
        <v>303.78643294016462</v>
      </c>
      <c r="U70" s="565">
        <v>298.55611676656304</v>
      </c>
    </row>
    <row r="71" spans="1:21" s="13" customFormat="1" ht="16.5" customHeight="1">
      <c r="A71" s="549">
        <v>64</v>
      </c>
      <c r="B71" s="566" t="s">
        <v>105</v>
      </c>
      <c r="C71" s="462">
        <v>9326</v>
      </c>
      <c r="D71" s="462">
        <v>1173</v>
      </c>
      <c r="E71" s="462">
        <v>324</v>
      </c>
      <c r="F71" s="462">
        <v>10175</v>
      </c>
      <c r="G71" s="563">
        <v>10499</v>
      </c>
      <c r="H71" s="462">
        <v>65023</v>
      </c>
      <c r="I71" s="462">
        <v>9145</v>
      </c>
      <c r="J71" s="462">
        <v>7968</v>
      </c>
      <c r="K71" s="462">
        <v>66200</v>
      </c>
      <c r="L71" s="462">
        <v>48885</v>
      </c>
      <c r="M71" s="462">
        <v>25283</v>
      </c>
      <c r="N71" s="563">
        <v>74168</v>
      </c>
      <c r="O71" s="564">
        <v>287.9157801616775</v>
      </c>
      <c r="P71" s="564">
        <v>272.68027154041954</v>
      </c>
      <c r="Q71" s="564">
        <v>437.4385200447511</v>
      </c>
      <c r="R71" s="564">
        <v>267.19218166652348</v>
      </c>
      <c r="S71" s="564">
        <v>297.88343786795957</v>
      </c>
      <c r="T71" s="564">
        <v>263.35268887598335</v>
      </c>
      <c r="U71" s="565">
        <v>286.26816884076061</v>
      </c>
    </row>
    <row r="72" spans="1:21" s="13" customFormat="1" ht="16.5" customHeight="1">
      <c r="A72" s="549">
        <v>65</v>
      </c>
      <c r="B72" s="566" t="s">
        <v>106</v>
      </c>
      <c r="C72" s="462">
        <v>10224</v>
      </c>
      <c r="D72" s="462">
        <v>1503</v>
      </c>
      <c r="E72" s="462">
        <v>644</v>
      </c>
      <c r="F72" s="462">
        <v>11083</v>
      </c>
      <c r="G72" s="563">
        <v>11727</v>
      </c>
      <c r="H72" s="462">
        <v>96358</v>
      </c>
      <c r="I72" s="462">
        <v>21618</v>
      </c>
      <c r="J72" s="462">
        <v>41165</v>
      </c>
      <c r="K72" s="462">
        <v>76811</v>
      </c>
      <c r="L72" s="462">
        <v>85511</v>
      </c>
      <c r="M72" s="462">
        <v>32465</v>
      </c>
      <c r="N72" s="563">
        <v>117976</v>
      </c>
      <c r="O72" s="564">
        <v>317.85447092342423</v>
      </c>
      <c r="P72" s="564">
        <v>250.51873693049149</v>
      </c>
      <c r="Q72" s="564">
        <v>415.6555888572081</v>
      </c>
      <c r="R72" s="564">
        <v>243.98481486247806</v>
      </c>
      <c r="S72" s="564">
        <v>311.29665256938262</v>
      </c>
      <c r="T72" s="564">
        <v>298.46962668403336</v>
      </c>
      <c r="U72" s="565">
        <v>307.82924324028102</v>
      </c>
    </row>
    <row r="73" spans="1:21" s="13" customFormat="1" ht="16.5" customHeight="1">
      <c r="A73" s="549">
        <v>66</v>
      </c>
      <c r="B73" s="566" t="s">
        <v>87</v>
      </c>
      <c r="C73" s="462">
        <v>5616</v>
      </c>
      <c r="D73" s="462">
        <v>1051</v>
      </c>
      <c r="E73" s="462">
        <v>561</v>
      </c>
      <c r="F73" s="462">
        <v>6106</v>
      </c>
      <c r="G73" s="563">
        <v>6667</v>
      </c>
      <c r="H73" s="462">
        <v>36284</v>
      </c>
      <c r="I73" s="462">
        <v>10620</v>
      </c>
      <c r="J73" s="462">
        <v>14865</v>
      </c>
      <c r="K73" s="462">
        <v>32039</v>
      </c>
      <c r="L73" s="462">
        <v>34626</v>
      </c>
      <c r="M73" s="462">
        <v>12278</v>
      </c>
      <c r="N73" s="563">
        <v>46904</v>
      </c>
      <c r="O73" s="564">
        <v>322.68293083180708</v>
      </c>
      <c r="P73" s="564">
        <v>261.40733237900588</v>
      </c>
      <c r="Q73" s="564">
        <v>422.1222635656024</v>
      </c>
      <c r="R73" s="564">
        <v>259.59019486913962</v>
      </c>
      <c r="S73" s="564">
        <v>316.51633617629727</v>
      </c>
      <c r="T73" s="564">
        <v>292.47031913510421</v>
      </c>
      <c r="U73" s="565">
        <v>310.36259705872811</v>
      </c>
    </row>
    <row r="74" spans="1:21" s="13" customFormat="1" ht="16.5" customHeight="1">
      <c r="A74" s="549">
        <v>67</v>
      </c>
      <c r="B74" s="566" t="s">
        <v>88</v>
      </c>
      <c r="C74" s="462">
        <v>10929</v>
      </c>
      <c r="D74" s="462">
        <v>1301</v>
      </c>
      <c r="E74" s="462">
        <v>526</v>
      </c>
      <c r="F74" s="462">
        <v>11704</v>
      </c>
      <c r="G74" s="563">
        <v>12230</v>
      </c>
      <c r="H74" s="462">
        <v>87926</v>
      </c>
      <c r="I74" s="462">
        <v>19932</v>
      </c>
      <c r="J74" s="462">
        <v>20575</v>
      </c>
      <c r="K74" s="462">
        <v>87283</v>
      </c>
      <c r="L74" s="462">
        <v>79794</v>
      </c>
      <c r="M74" s="462">
        <v>28064</v>
      </c>
      <c r="N74" s="563">
        <v>107858</v>
      </c>
      <c r="O74" s="564">
        <v>398.56634587923566</v>
      </c>
      <c r="P74" s="564">
        <v>339.33527454444527</v>
      </c>
      <c r="Q74" s="564">
        <v>518.28902622663759</v>
      </c>
      <c r="R74" s="564">
        <v>357.4880589954638</v>
      </c>
      <c r="S74" s="564">
        <v>423.81808495108908</v>
      </c>
      <c r="T74" s="564">
        <v>287.74873526664402</v>
      </c>
      <c r="U74" s="565">
        <v>388.76215814502638</v>
      </c>
    </row>
    <row r="75" spans="1:21" s="13" customFormat="1" ht="16.5" customHeight="1">
      <c r="A75" s="549">
        <v>68</v>
      </c>
      <c r="B75" s="566" t="s">
        <v>89</v>
      </c>
      <c r="C75" s="462">
        <v>7404</v>
      </c>
      <c r="D75" s="462">
        <v>1335</v>
      </c>
      <c r="E75" s="462">
        <v>259</v>
      </c>
      <c r="F75" s="462">
        <v>8480</v>
      </c>
      <c r="G75" s="563">
        <v>8739</v>
      </c>
      <c r="H75" s="462">
        <v>51286</v>
      </c>
      <c r="I75" s="462">
        <v>11341</v>
      </c>
      <c r="J75" s="462">
        <v>6814</v>
      </c>
      <c r="K75" s="462">
        <v>55813</v>
      </c>
      <c r="L75" s="462">
        <v>46538</v>
      </c>
      <c r="M75" s="462">
        <v>16089</v>
      </c>
      <c r="N75" s="563">
        <v>62627</v>
      </c>
      <c r="O75" s="564">
        <v>309.80485192838722</v>
      </c>
      <c r="P75" s="564">
        <v>279.64639873415291</v>
      </c>
      <c r="Q75" s="564">
        <v>435.05565008617862</v>
      </c>
      <c r="R75" s="564">
        <v>289.53679099873534</v>
      </c>
      <c r="S75" s="564">
        <v>314.11834400843998</v>
      </c>
      <c r="T75" s="564">
        <v>277.66161991310679</v>
      </c>
      <c r="U75" s="565">
        <v>304.98710486114766</v>
      </c>
    </row>
    <row r="76" spans="1:21" s="13" customFormat="1" ht="16.5" customHeight="1">
      <c r="A76" s="549">
        <v>69</v>
      </c>
      <c r="B76" s="566" t="s">
        <v>128</v>
      </c>
      <c r="C76" s="462">
        <v>1224</v>
      </c>
      <c r="D76" s="462">
        <v>275</v>
      </c>
      <c r="E76" s="462">
        <v>146</v>
      </c>
      <c r="F76" s="462">
        <v>1353</v>
      </c>
      <c r="G76" s="563">
        <v>1499</v>
      </c>
      <c r="H76" s="462">
        <v>7325</v>
      </c>
      <c r="I76" s="462">
        <v>2841</v>
      </c>
      <c r="J76" s="462">
        <v>3716</v>
      </c>
      <c r="K76" s="462">
        <v>6450</v>
      </c>
      <c r="L76" s="462">
        <v>7467</v>
      </c>
      <c r="M76" s="462">
        <v>2699</v>
      </c>
      <c r="N76" s="563">
        <v>10166</v>
      </c>
      <c r="O76" s="564">
        <v>326.15915417693441</v>
      </c>
      <c r="P76" s="564">
        <v>255.94504941992352</v>
      </c>
      <c r="Q76" s="564">
        <v>401.43510590928656</v>
      </c>
      <c r="R76" s="564">
        <v>249.23228881011303</v>
      </c>
      <c r="S76" s="564">
        <v>312.24449661135651</v>
      </c>
      <c r="T76" s="564">
        <v>297.60609114714788</v>
      </c>
      <c r="U76" s="565">
        <v>308.45278156194712</v>
      </c>
    </row>
    <row r="77" spans="1:21" s="13" customFormat="1" ht="16.5" customHeight="1">
      <c r="A77" s="549">
        <v>70</v>
      </c>
      <c r="B77" s="566" t="s">
        <v>129</v>
      </c>
      <c r="C77" s="462">
        <v>4839</v>
      </c>
      <c r="D77" s="462">
        <v>642</v>
      </c>
      <c r="E77" s="462">
        <v>313</v>
      </c>
      <c r="F77" s="462">
        <v>5168</v>
      </c>
      <c r="G77" s="563">
        <v>5481</v>
      </c>
      <c r="H77" s="462">
        <v>38732</v>
      </c>
      <c r="I77" s="462">
        <v>5906</v>
      </c>
      <c r="J77" s="462">
        <v>7050</v>
      </c>
      <c r="K77" s="462">
        <v>37588</v>
      </c>
      <c r="L77" s="462">
        <v>29564</v>
      </c>
      <c r="M77" s="462">
        <v>15074</v>
      </c>
      <c r="N77" s="563">
        <v>44638</v>
      </c>
      <c r="O77" s="564">
        <v>308.2946005334091</v>
      </c>
      <c r="P77" s="564">
        <v>278.91783379176974</v>
      </c>
      <c r="Q77" s="564">
        <v>397.8358698602363</v>
      </c>
      <c r="R77" s="564">
        <v>286.72219413156131</v>
      </c>
      <c r="S77" s="564">
        <v>323.49127957822998</v>
      </c>
      <c r="T77" s="564">
        <v>266.96307349845983</v>
      </c>
      <c r="U77" s="565">
        <v>304.91865639806019</v>
      </c>
    </row>
    <row r="78" spans="1:21" s="13" customFormat="1" ht="16.5" customHeight="1">
      <c r="A78" s="549">
        <v>71</v>
      </c>
      <c r="B78" s="566" t="s">
        <v>130</v>
      </c>
      <c r="C78" s="462">
        <v>4399</v>
      </c>
      <c r="D78" s="462">
        <v>666</v>
      </c>
      <c r="E78" s="462">
        <v>297</v>
      </c>
      <c r="F78" s="462">
        <v>4768</v>
      </c>
      <c r="G78" s="563">
        <v>5065</v>
      </c>
      <c r="H78" s="462">
        <v>30720</v>
      </c>
      <c r="I78" s="462">
        <v>9532</v>
      </c>
      <c r="J78" s="462">
        <v>9222</v>
      </c>
      <c r="K78" s="462">
        <v>31030</v>
      </c>
      <c r="L78" s="462">
        <v>29311</v>
      </c>
      <c r="M78" s="462">
        <v>10941</v>
      </c>
      <c r="N78" s="563">
        <v>40252</v>
      </c>
      <c r="O78" s="564">
        <v>371.54115970337767</v>
      </c>
      <c r="P78" s="564">
        <v>294.42792812687367</v>
      </c>
      <c r="Q78" s="564">
        <v>509.49307681626988</v>
      </c>
      <c r="R78" s="564">
        <v>305.7995151673627</v>
      </c>
      <c r="S78" s="564">
        <v>380.43630835103733</v>
      </c>
      <c r="T78" s="564">
        <v>280.1206017578952</v>
      </c>
      <c r="U78" s="565">
        <v>353.92131927131976</v>
      </c>
    </row>
    <row r="79" spans="1:21" s="13" customFormat="1" ht="16.5" customHeight="1">
      <c r="A79" s="549">
        <v>72</v>
      </c>
      <c r="B79" s="566" t="s">
        <v>131</v>
      </c>
      <c r="C79" s="462">
        <v>5751</v>
      </c>
      <c r="D79" s="462">
        <v>958</v>
      </c>
      <c r="E79" s="462">
        <v>229</v>
      </c>
      <c r="F79" s="462">
        <v>6480</v>
      </c>
      <c r="G79" s="563">
        <v>6709</v>
      </c>
      <c r="H79" s="462">
        <v>78729</v>
      </c>
      <c r="I79" s="462">
        <v>17301</v>
      </c>
      <c r="J79" s="462">
        <v>16907</v>
      </c>
      <c r="K79" s="462">
        <v>79123</v>
      </c>
      <c r="L79" s="462">
        <v>70086</v>
      </c>
      <c r="M79" s="462">
        <v>25944</v>
      </c>
      <c r="N79" s="563">
        <v>96030</v>
      </c>
      <c r="O79" s="564">
        <v>282.40187180603562</v>
      </c>
      <c r="P79" s="564">
        <v>306.03773529472613</v>
      </c>
      <c r="Q79" s="564">
        <v>474.82261247351573</v>
      </c>
      <c r="R79" s="564">
        <v>244.26079265940473</v>
      </c>
      <c r="S79" s="564">
        <v>294.99852801566243</v>
      </c>
      <c r="T79" s="564">
        <v>262.01256497082073</v>
      </c>
      <c r="U79" s="565">
        <v>286.14389418740291</v>
      </c>
    </row>
    <row r="80" spans="1:21" s="13" customFormat="1" ht="16.5" customHeight="1">
      <c r="A80" s="549">
        <v>73</v>
      </c>
      <c r="B80" s="566" t="s">
        <v>132</v>
      </c>
      <c r="C80" s="462">
        <v>3212</v>
      </c>
      <c r="D80" s="462">
        <v>572</v>
      </c>
      <c r="E80" s="462">
        <v>286</v>
      </c>
      <c r="F80" s="462">
        <v>3498</v>
      </c>
      <c r="G80" s="563">
        <v>3784</v>
      </c>
      <c r="H80" s="462">
        <v>51984</v>
      </c>
      <c r="I80" s="462">
        <v>8059</v>
      </c>
      <c r="J80" s="462">
        <v>22424</v>
      </c>
      <c r="K80" s="462">
        <v>37619</v>
      </c>
      <c r="L80" s="462">
        <v>48099</v>
      </c>
      <c r="M80" s="462">
        <v>11944</v>
      </c>
      <c r="N80" s="563">
        <v>60043</v>
      </c>
      <c r="O80" s="564">
        <v>290.38187469964902</v>
      </c>
      <c r="P80" s="564">
        <v>286.31552666719477</v>
      </c>
      <c r="Q80" s="564">
        <v>357.47966793908734</v>
      </c>
      <c r="R80" s="564">
        <v>244.97373622382855</v>
      </c>
      <c r="S80" s="564">
        <v>280.11462414030512</v>
      </c>
      <c r="T80" s="564">
        <v>329.9363015081384</v>
      </c>
      <c r="U80" s="565">
        <v>289.91259010878287</v>
      </c>
    </row>
    <row r="81" spans="1:21" s="13" customFormat="1" ht="16.5" customHeight="1">
      <c r="A81" s="549">
        <v>74</v>
      </c>
      <c r="B81" s="566" t="s">
        <v>133</v>
      </c>
      <c r="C81" s="462">
        <v>4246</v>
      </c>
      <c r="D81" s="462">
        <v>522</v>
      </c>
      <c r="E81" s="462">
        <v>209</v>
      </c>
      <c r="F81" s="462">
        <v>4559</v>
      </c>
      <c r="G81" s="563">
        <v>4768</v>
      </c>
      <c r="H81" s="462">
        <v>28969</v>
      </c>
      <c r="I81" s="462">
        <v>5033</v>
      </c>
      <c r="J81" s="462">
        <v>5556</v>
      </c>
      <c r="K81" s="462">
        <v>28446</v>
      </c>
      <c r="L81" s="462">
        <v>21981</v>
      </c>
      <c r="M81" s="462">
        <v>12021</v>
      </c>
      <c r="N81" s="563">
        <v>34002</v>
      </c>
      <c r="O81" s="564">
        <v>297.83368155130086</v>
      </c>
      <c r="P81" s="564">
        <v>311.40217896957466</v>
      </c>
      <c r="Q81" s="564">
        <v>443.46211827789756</v>
      </c>
      <c r="R81" s="564">
        <v>269.23615808013147</v>
      </c>
      <c r="S81" s="564">
        <v>321.1478834256535</v>
      </c>
      <c r="T81" s="564">
        <v>259.93565386699856</v>
      </c>
      <c r="U81" s="565">
        <v>299.59164672506989</v>
      </c>
    </row>
    <row r="82" spans="1:21" s="13" customFormat="1" ht="16.5" customHeight="1">
      <c r="A82" s="549">
        <v>75</v>
      </c>
      <c r="B82" s="566" t="s">
        <v>134</v>
      </c>
      <c r="C82" s="462">
        <v>1106</v>
      </c>
      <c r="D82" s="462">
        <v>232</v>
      </c>
      <c r="E82" s="462">
        <v>192</v>
      </c>
      <c r="F82" s="462">
        <v>1146</v>
      </c>
      <c r="G82" s="563">
        <v>1338</v>
      </c>
      <c r="H82" s="462">
        <v>8023</v>
      </c>
      <c r="I82" s="462">
        <v>2080</v>
      </c>
      <c r="J82" s="462">
        <v>4567</v>
      </c>
      <c r="K82" s="462">
        <v>5536</v>
      </c>
      <c r="L82" s="462">
        <v>6945</v>
      </c>
      <c r="M82" s="462">
        <v>3158</v>
      </c>
      <c r="N82" s="563">
        <v>10103</v>
      </c>
      <c r="O82" s="564">
        <v>368.3638129124443</v>
      </c>
      <c r="P82" s="564">
        <v>273.04916896272289</v>
      </c>
      <c r="Q82" s="564">
        <v>435.51010450389998</v>
      </c>
      <c r="R82" s="564">
        <v>279.4076998446314</v>
      </c>
      <c r="S82" s="564">
        <v>354.79835607988281</v>
      </c>
      <c r="T82" s="564">
        <v>340.53383041589075</v>
      </c>
      <c r="U82" s="565">
        <v>350.41477193303729</v>
      </c>
    </row>
    <row r="83" spans="1:21" s="13" customFormat="1" ht="16.5" customHeight="1">
      <c r="A83" s="549">
        <v>76</v>
      </c>
      <c r="B83" s="566" t="s">
        <v>135</v>
      </c>
      <c r="C83" s="462">
        <v>2122</v>
      </c>
      <c r="D83" s="462">
        <v>359</v>
      </c>
      <c r="E83" s="462">
        <v>234</v>
      </c>
      <c r="F83" s="462">
        <v>2247</v>
      </c>
      <c r="G83" s="563">
        <v>2481</v>
      </c>
      <c r="H83" s="462">
        <v>16856</v>
      </c>
      <c r="I83" s="462">
        <v>3587</v>
      </c>
      <c r="J83" s="462">
        <v>6534</v>
      </c>
      <c r="K83" s="462">
        <v>13909</v>
      </c>
      <c r="L83" s="462">
        <v>14723</v>
      </c>
      <c r="M83" s="462">
        <v>5720</v>
      </c>
      <c r="N83" s="563">
        <v>20443</v>
      </c>
      <c r="O83" s="564">
        <v>309.96045741118286</v>
      </c>
      <c r="P83" s="564">
        <v>252.92003926152748</v>
      </c>
      <c r="Q83" s="564">
        <v>410.03133472643265</v>
      </c>
      <c r="R83" s="564">
        <v>247.47141847704401</v>
      </c>
      <c r="S83" s="564">
        <v>297.12983425951955</v>
      </c>
      <c r="T83" s="564">
        <v>311.75294591324422</v>
      </c>
      <c r="U83" s="565">
        <v>301.22279819067228</v>
      </c>
    </row>
    <row r="84" spans="1:21" s="13" customFormat="1" ht="16.5" customHeight="1">
      <c r="A84" s="549">
        <v>77</v>
      </c>
      <c r="B84" s="566" t="s">
        <v>136</v>
      </c>
      <c r="C84" s="462">
        <v>7465</v>
      </c>
      <c r="D84" s="462">
        <v>1324</v>
      </c>
      <c r="E84" s="462">
        <v>316</v>
      </c>
      <c r="F84" s="462">
        <v>8473</v>
      </c>
      <c r="G84" s="563">
        <v>8789</v>
      </c>
      <c r="H84" s="462">
        <v>70896</v>
      </c>
      <c r="I84" s="462">
        <v>13617</v>
      </c>
      <c r="J84" s="462">
        <v>6725</v>
      </c>
      <c r="K84" s="462">
        <v>77788</v>
      </c>
      <c r="L84" s="462">
        <v>64043</v>
      </c>
      <c r="M84" s="462">
        <v>20470</v>
      </c>
      <c r="N84" s="563">
        <v>84513</v>
      </c>
      <c r="O84" s="564">
        <v>333.60495976350103</v>
      </c>
      <c r="P84" s="564">
        <v>341.51197193246657</v>
      </c>
      <c r="Q84" s="564">
        <v>427.11640852587334</v>
      </c>
      <c r="R84" s="564">
        <v>325.53621247137784</v>
      </c>
      <c r="S84" s="564">
        <v>351.34905173111974</v>
      </c>
      <c r="T84" s="564">
        <v>288.81664085925178</v>
      </c>
      <c r="U84" s="565">
        <v>334.84631484951967</v>
      </c>
    </row>
    <row r="85" spans="1:21" s="13" customFormat="1" ht="16.5" customHeight="1">
      <c r="A85" s="549">
        <v>78</v>
      </c>
      <c r="B85" s="566" t="s">
        <v>137</v>
      </c>
      <c r="C85" s="462">
        <v>4794</v>
      </c>
      <c r="D85" s="462">
        <v>596</v>
      </c>
      <c r="E85" s="462">
        <v>287</v>
      </c>
      <c r="F85" s="462">
        <v>5103</v>
      </c>
      <c r="G85" s="563">
        <v>5390</v>
      </c>
      <c r="H85" s="462">
        <v>35804</v>
      </c>
      <c r="I85" s="462">
        <v>5268</v>
      </c>
      <c r="J85" s="462">
        <v>7330</v>
      </c>
      <c r="K85" s="462">
        <v>33742</v>
      </c>
      <c r="L85" s="462">
        <v>29283</v>
      </c>
      <c r="M85" s="462">
        <v>11789</v>
      </c>
      <c r="N85" s="563">
        <v>41072</v>
      </c>
      <c r="O85" s="564">
        <v>380.31511165163454</v>
      </c>
      <c r="P85" s="564">
        <v>269.54769624044616</v>
      </c>
      <c r="Q85" s="564">
        <v>412.33120274845146</v>
      </c>
      <c r="R85" s="564">
        <v>356.86055635485184</v>
      </c>
      <c r="S85" s="564">
        <v>404.95532814790363</v>
      </c>
      <c r="T85" s="564">
        <v>280.45735664638022</v>
      </c>
      <c r="U85" s="565">
        <v>367.70109366760562</v>
      </c>
    </row>
    <row r="86" spans="1:21" s="13" customFormat="1" ht="16.5" customHeight="1">
      <c r="A86" s="549">
        <v>79</v>
      </c>
      <c r="B86" s="566" t="s">
        <v>138</v>
      </c>
      <c r="C86" s="462">
        <v>1536</v>
      </c>
      <c r="D86" s="462">
        <v>341</v>
      </c>
      <c r="E86" s="462">
        <v>172</v>
      </c>
      <c r="F86" s="462">
        <v>1705</v>
      </c>
      <c r="G86" s="563">
        <v>1877</v>
      </c>
      <c r="H86" s="462">
        <v>16741</v>
      </c>
      <c r="I86" s="462">
        <v>4283</v>
      </c>
      <c r="J86" s="462">
        <v>7829</v>
      </c>
      <c r="K86" s="462">
        <v>13195</v>
      </c>
      <c r="L86" s="462">
        <v>14884</v>
      </c>
      <c r="M86" s="462">
        <v>6140</v>
      </c>
      <c r="N86" s="563">
        <v>21024</v>
      </c>
      <c r="O86" s="564">
        <v>326.36974906796002</v>
      </c>
      <c r="P86" s="564">
        <v>238.38796187766181</v>
      </c>
      <c r="Q86" s="564">
        <v>379.89870639513475</v>
      </c>
      <c r="R86" s="564">
        <v>265.70858386448157</v>
      </c>
      <c r="S86" s="564">
        <v>306.87353026026642</v>
      </c>
      <c r="T86" s="564">
        <v>314.30913154600461</v>
      </c>
      <c r="U86" s="565">
        <v>308.9955053549765</v>
      </c>
    </row>
    <row r="87" spans="1:21" s="13" customFormat="1" ht="16.5" customHeight="1">
      <c r="A87" s="549">
        <v>80</v>
      </c>
      <c r="B87" s="566" t="s">
        <v>38</v>
      </c>
      <c r="C87" s="462">
        <v>7125</v>
      </c>
      <c r="D87" s="462">
        <v>997</v>
      </c>
      <c r="E87" s="462">
        <v>317</v>
      </c>
      <c r="F87" s="462">
        <v>7805</v>
      </c>
      <c r="G87" s="563">
        <v>8122</v>
      </c>
      <c r="H87" s="462">
        <v>54038</v>
      </c>
      <c r="I87" s="462">
        <v>10892</v>
      </c>
      <c r="J87" s="462">
        <v>12640</v>
      </c>
      <c r="K87" s="462">
        <v>52290</v>
      </c>
      <c r="L87" s="462">
        <v>46470</v>
      </c>
      <c r="M87" s="462">
        <v>18460</v>
      </c>
      <c r="N87" s="563">
        <v>64930</v>
      </c>
      <c r="O87" s="564">
        <v>319.72487616691507</v>
      </c>
      <c r="P87" s="564">
        <v>254.46039691114149</v>
      </c>
      <c r="Q87" s="564">
        <v>393.28706873984277</v>
      </c>
      <c r="R87" s="564">
        <v>287.66395515306994</v>
      </c>
      <c r="S87" s="564">
        <v>324.95504350496816</v>
      </c>
      <c r="T87" s="564">
        <v>270.80439361549588</v>
      </c>
      <c r="U87" s="565">
        <v>309.71638053170386</v>
      </c>
    </row>
    <row r="88" spans="1:21" s="13" customFormat="1" ht="16.5" customHeight="1">
      <c r="A88" s="549">
        <v>81</v>
      </c>
      <c r="B88" s="566" t="s">
        <v>157</v>
      </c>
      <c r="C88" s="462">
        <v>8687</v>
      </c>
      <c r="D88" s="462">
        <v>1086</v>
      </c>
      <c r="E88" s="462">
        <v>315</v>
      </c>
      <c r="F88" s="462">
        <v>9458</v>
      </c>
      <c r="G88" s="563">
        <v>9773</v>
      </c>
      <c r="H88" s="462">
        <v>79833</v>
      </c>
      <c r="I88" s="462">
        <v>8376</v>
      </c>
      <c r="J88" s="462">
        <v>8973</v>
      </c>
      <c r="K88" s="462">
        <v>79236</v>
      </c>
      <c r="L88" s="462">
        <v>57577</v>
      </c>
      <c r="M88" s="462">
        <v>30632</v>
      </c>
      <c r="N88" s="563">
        <v>88209</v>
      </c>
      <c r="O88" s="564">
        <v>319.51540854926191</v>
      </c>
      <c r="P88" s="564">
        <v>278.56680650927564</v>
      </c>
      <c r="Q88" s="564">
        <v>408.47523815359301</v>
      </c>
      <c r="R88" s="564">
        <v>306.00660306249154</v>
      </c>
      <c r="S88" s="564">
        <v>335.98422572579693</v>
      </c>
      <c r="T88" s="564">
        <v>278.3638804897443</v>
      </c>
      <c r="U88" s="565">
        <v>316.23337887739706</v>
      </c>
    </row>
    <row r="89" spans="1:21" s="13" customFormat="1" ht="30" customHeight="1">
      <c r="A89" s="792" t="s">
        <v>403</v>
      </c>
      <c r="B89" s="792"/>
      <c r="C89" s="437">
        <v>1997619</v>
      </c>
      <c r="D89" s="437">
        <v>180580</v>
      </c>
      <c r="E89" s="437">
        <v>50237</v>
      </c>
      <c r="F89" s="437">
        <v>2127962</v>
      </c>
      <c r="G89" s="437">
        <v>2178199</v>
      </c>
      <c r="H89" s="437">
        <v>15132745</v>
      </c>
      <c r="I89" s="437">
        <v>2205156</v>
      </c>
      <c r="J89" s="437">
        <v>2168825</v>
      </c>
      <c r="K89" s="437">
        <v>15169076</v>
      </c>
      <c r="L89" s="437">
        <v>11667005</v>
      </c>
      <c r="M89" s="437">
        <v>5670896</v>
      </c>
      <c r="N89" s="437">
        <v>17337901</v>
      </c>
      <c r="O89" s="553">
        <v>365.18229027090752</v>
      </c>
      <c r="P89" s="553">
        <v>305.69710953739627</v>
      </c>
      <c r="Q89" s="553">
        <v>443.74205742078817</v>
      </c>
      <c r="R89" s="553">
        <v>345.85307685773887</v>
      </c>
      <c r="S89" s="553">
        <v>372.04238910697001</v>
      </c>
      <c r="T89" s="553">
        <v>329.84526750629476</v>
      </c>
      <c r="U89" s="553">
        <v>358.44954790028163</v>
      </c>
    </row>
    <row r="90" spans="1:21">
      <c r="A90" s="561" t="s">
        <v>172</v>
      </c>
      <c r="B90" s="559"/>
      <c r="C90" s="559"/>
      <c r="D90" s="559"/>
      <c r="E90" s="559"/>
      <c r="F90" s="559"/>
      <c r="G90" s="559"/>
      <c r="H90" s="273"/>
      <c r="I90" s="273"/>
      <c r="J90" s="273"/>
      <c r="K90" s="273"/>
      <c r="L90" s="560"/>
      <c r="M90" s="560"/>
      <c r="N90" s="273"/>
      <c r="O90" s="273"/>
      <c r="P90" s="273"/>
      <c r="Q90" s="273"/>
      <c r="R90" s="273"/>
      <c r="S90" s="273"/>
      <c r="T90" s="273"/>
      <c r="U90" s="273"/>
    </row>
    <row r="91" spans="1:21">
      <c r="A91" s="780" t="s">
        <v>657</v>
      </c>
      <c r="B91" s="780"/>
      <c r="C91" s="780"/>
      <c r="D91" s="780"/>
      <c r="E91" s="780"/>
      <c r="F91" s="780"/>
      <c r="G91" s="780"/>
      <c r="H91" s="780"/>
      <c r="I91" s="780"/>
      <c r="J91" s="780"/>
      <c r="K91" s="780"/>
      <c r="L91" s="780"/>
      <c r="M91" s="780"/>
      <c r="N91" s="780"/>
      <c r="O91" s="780"/>
      <c r="P91" s="780" t="s">
        <v>142</v>
      </c>
      <c r="Q91" s="780"/>
      <c r="R91" s="780"/>
      <c r="S91" s="780"/>
      <c r="T91" s="780"/>
      <c r="U91" s="780"/>
    </row>
    <row r="92" spans="1:21">
      <c r="C92" s="27"/>
      <c r="D92" s="27"/>
      <c r="E92" s="27"/>
      <c r="F92" s="27"/>
      <c r="G92" s="27"/>
      <c r="H92" s="27"/>
      <c r="I92" s="27"/>
      <c r="J92" s="27"/>
      <c r="K92" s="27"/>
      <c r="L92" s="27"/>
      <c r="M92" s="27"/>
      <c r="N92" s="27"/>
      <c r="O92" s="323"/>
      <c r="P92" s="323"/>
      <c r="Q92" s="323"/>
      <c r="R92" s="323"/>
      <c r="S92" s="323"/>
      <c r="T92" s="323"/>
      <c r="U92" s="323"/>
    </row>
  </sheetData>
  <mergeCells count="12">
    <mergeCell ref="A2:U2"/>
    <mergeCell ref="A4:A7"/>
    <mergeCell ref="C4:G4"/>
    <mergeCell ref="H4:N4"/>
    <mergeCell ref="O4:U4"/>
    <mergeCell ref="C5:G5"/>
    <mergeCell ref="A91:U91"/>
    <mergeCell ref="B4:B7"/>
    <mergeCell ref="H5:N5"/>
    <mergeCell ref="S3:U3"/>
    <mergeCell ref="O5:U5"/>
    <mergeCell ref="A89:B89"/>
  </mergeCells>
  <pageMargins left="0.25" right="0.25" top="0.75" bottom="0.75" header="0.3" footer="0.3"/>
  <pageSetup paperSize="9" scale="38" fitToHeight="0" orientation="landscape"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ayfa22">
    <tabColor theme="4" tint="0.39997558519241921"/>
  </sheetPr>
  <dimension ref="A1:P102"/>
  <sheetViews>
    <sheetView showGridLines="0" zoomScaleNormal="100" workbookViewId="0">
      <selection activeCell="K99" sqref="K99"/>
    </sheetView>
  </sheetViews>
  <sheetFormatPr defaultColWidth="9.28515625" defaultRowHeight="15"/>
  <cols>
    <col min="1" max="1" width="6.7109375" style="2" customWidth="1"/>
    <col min="2" max="2" width="49.28515625" style="2" customWidth="1"/>
    <col min="3" max="8" width="8.42578125" style="26" customWidth="1"/>
    <col min="9" max="12" width="8.85546875" style="26" customWidth="1"/>
    <col min="13" max="15" width="8.85546875" style="2" customWidth="1"/>
    <col min="16" max="16" width="13.7109375" style="2" customWidth="1"/>
    <col min="17" max="16384" width="9.28515625" style="2"/>
  </cols>
  <sheetData>
    <row r="1" spans="1:16" ht="19.149999999999999" customHeight="1"/>
    <row r="2" spans="1:16" s="26" customFormat="1" ht="27" customHeight="1">
      <c r="A2" s="793" t="s">
        <v>305</v>
      </c>
      <c r="B2" s="793"/>
      <c r="C2" s="793"/>
      <c r="D2" s="793"/>
      <c r="E2" s="793"/>
      <c r="F2" s="793"/>
      <c r="G2" s="793"/>
      <c r="H2" s="793"/>
      <c r="I2" s="793"/>
      <c r="J2" s="793"/>
      <c r="K2" s="793"/>
      <c r="L2" s="793"/>
      <c r="M2" s="793"/>
      <c r="N2" s="793"/>
      <c r="O2" s="793"/>
      <c r="P2" s="793"/>
    </row>
    <row r="3" spans="1:16" s="274" customFormat="1" ht="15" customHeight="1">
      <c r="A3" s="687" t="s">
        <v>304</v>
      </c>
      <c r="B3" s="687"/>
      <c r="C3" s="687"/>
      <c r="D3" s="687"/>
      <c r="E3" s="687"/>
      <c r="F3" s="687"/>
      <c r="G3" s="687"/>
      <c r="H3" s="687"/>
      <c r="I3" s="687"/>
      <c r="J3" s="149"/>
      <c r="K3" s="149"/>
      <c r="L3" s="149"/>
      <c r="M3" s="149"/>
      <c r="N3" s="749" t="s">
        <v>776</v>
      </c>
      <c r="O3" s="749"/>
      <c r="P3" s="749"/>
    </row>
    <row r="4" spans="1:16" ht="26.25" customHeight="1">
      <c r="A4" s="794" t="s">
        <v>385</v>
      </c>
      <c r="B4" s="789" t="s">
        <v>383</v>
      </c>
      <c r="C4" s="796" t="s">
        <v>387</v>
      </c>
      <c r="D4" s="796"/>
      <c r="E4" s="796"/>
      <c r="F4" s="796"/>
      <c r="G4" s="796"/>
      <c r="H4" s="796"/>
      <c r="I4" s="796"/>
      <c r="J4" s="796"/>
      <c r="K4" s="796"/>
      <c r="L4" s="796"/>
      <c r="M4" s="796"/>
      <c r="N4" s="797"/>
      <c r="O4" s="797"/>
      <c r="P4" s="735" t="s">
        <v>402</v>
      </c>
    </row>
    <row r="5" spans="1:16" ht="28.5" customHeight="1">
      <c r="A5" s="794"/>
      <c r="B5" s="799"/>
      <c r="C5" s="798" t="s">
        <v>388</v>
      </c>
      <c r="D5" s="798"/>
      <c r="E5" s="798"/>
      <c r="F5" s="798"/>
      <c r="G5" s="798"/>
      <c r="H5" s="798"/>
      <c r="I5" s="798"/>
      <c r="J5" s="798"/>
      <c r="K5" s="798"/>
      <c r="L5" s="798"/>
      <c r="M5" s="798"/>
      <c r="N5" s="798"/>
      <c r="O5" s="798"/>
      <c r="P5" s="795"/>
    </row>
    <row r="6" spans="1:16" ht="26.25" customHeight="1">
      <c r="A6" s="794"/>
      <c r="B6" s="799"/>
      <c r="C6" s="567" t="s">
        <v>70</v>
      </c>
      <c r="D6" s="567" t="s">
        <v>71</v>
      </c>
      <c r="E6" s="567" t="s">
        <v>147</v>
      </c>
      <c r="F6" s="567" t="s">
        <v>148</v>
      </c>
      <c r="G6" s="567" t="s">
        <v>149</v>
      </c>
      <c r="H6" s="567" t="s">
        <v>150</v>
      </c>
      <c r="I6" s="567" t="s">
        <v>151</v>
      </c>
      <c r="J6" s="567" t="s">
        <v>45</v>
      </c>
      <c r="K6" s="567" t="s">
        <v>72</v>
      </c>
      <c r="L6" s="567" t="s">
        <v>73</v>
      </c>
      <c r="M6" s="567" t="s">
        <v>74</v>
      </c>
      <c r="N6" s="567" t="s">
        <v>141</v>
      </c>
      <c r="O6" s="567" t="s">
        <v>115</v>
      </c>
      <c r="P6" s="795"/>
    </row>
    <row r="7" spans="1:16" ht="23.25" customHeight="1">
      <c r="A7" s="794"/>
      <c r="B7" s="799"/>
      <c r="C7" s="568" t="s">
        <v>389</v>
      </c>
      <c r="D7" s="568" t="s">
        <v>390</v>
      </c>
      <c r="E7" s="568" t="s">
        <v>391</v>
      </c>
      <c r="F7" s="568" t="s">
        <v>392</v>
      </c>
      <c r="G7" s="568" t="s">
        <v>393</v>
      </c>
      <c r="H7" s="568" t="s">
        <v>394</v>
      </c>
      <c r="I7" s="568" t="s">
        <v>395</v>
      </c>
      <c r="J7" s="568" t="s">
        <v>396</v>
      </c>
      <c r="K7" s="568" t="s">
        <v>397</v>
      </c>
      <c r="L7" s="568" t="s">
        <v>398</v>
      </c>
      <c r="M7" s="568" t="s">
        <v>399</v>
      </c>
      <c r="N7" s="568" t="s">
        <v>400</v>
      </c>
      <c r="O7" s="568" t="s">
        <v>401</v>
      </c>
      <c r="P7" s="795"/>
    </row>
    <row r="8" spans="1:16" ht="25.5" customHeight="1">
      <c r="A8" s="549" t="s">
        <v>30</v>
      </c>
      <c r="B8" s="569" t="s">
        <v>302</v>
      </c>
      <c r="C8" s="570">
        <v>8171</v>
      </c>
      <c r="D8" s="571">
        <v>5613</v>
      </c>
      <c r="E8" s="571">
        <v>2582</v>
      </c>
      <c r="F8" s="571">
        <v>1017</v>
      </c>
      <c r="G8" s="571">
        <v>1288</v>
      </c>
      <c r="H8" s="571">
        <v>479</v>
      </c>
      <c r="I8" s="571">
        <v>386</v>
      </c>
      <c r="J8" s="571">
        <v>213</v>
      </c>
      <c r="K8" s="571">
        <v>119</v>
      </c>
      <c r="L8" s="571">
        <v>21</v>
      </c>
      <c r="M8" s="571">
        <v>2</v>
      </c>
      <c r="N8" s="571">
        <v>1</v>
      </c>
      <c r="O8" s="571">
        <v>0</v>
      </c>
      <c r="P8" s="572">
        <v>19892</v>
      </c>
    </row>
    <row r="9" spans="1:16" ht="15.75" customHeight="1">
      <c r="A9" s="573" t="s">
        <v>32</v>
      </c>
      <c r="B9" s="550" t="s">
        <v>214</v>
      </c>
      <c r="C9" s="570">
        <v>1683</v>
      </c>
      <c r="D9" s="571">
        <v>1469</v>
      </c>
      <c r="E9" s="571">
        <v>879</v>
      </c>
      <c r="F9" s="571">
        <v>336</v>
      </c>
      <c r="G9" s="571">
        <v>360</v>
      </c>
      <c r="H9" s="571">
        <v>81</v>
      </c>
      <c r="I9" s="571">
        <v>79</v>
      </c>
      <c r="J9" s="571">
        <v>164</v>
      </c>
      <c r="K9" s="571">
        <v>86</v>
      </c>
      <c r="L9" s="571">
        <v>4</v>
      </c>
      <c r="M9" s="571">
        <v>0</v>
      </c>
      <c r="N9" s="571">
        <v>0</v>
      </c>
      <c r="O9" s="571">
        <v>0</v>
      </c>
      <c r="P9" s="572">
        <v>5141</v>
      </c>
    </row>
    <row r="10" spans="1:16" ht="15.75" customHeight="1">
      <c r="A10" s="573" t="s">
        <v>34</v>
      </c>
      <c r="B10" s="550" t="s">
        <v>215</v>
      </c>
      <c r="C10" s="570">
        <v>371</v>
      </c>
      <c r="D10" s="571">
        <v>444</v>
      </c>
      <c r="E10" s="571">
        <v>256</v>
      </c>
      <c r="F10" s="571">
        <v>85</v>
      </c>
      <c r="G10" s="571">
        <v>223</v>
      </c>
      <c r="H10" s="571">
        <v>124</v>
      </c>
      <c r="I10" s="571">
        <v>75</v>
      </c>
      <c r="J10" s="571">
        <v>18</v>
      </c>
      <c r="K10" s="571">
        <v>13</v>
      </c>
      <c r="L10" s="571">
        <v>1</v>
      </c>
      <c r="M10" s="571">
        <v>0</v>
      </c>
      <c r="N10" s="571">
        <v>0</v>
      </c>
      <c r="O10" s="571">
        <v>0</v>
      </c>
      <c r="P10" s="572">
        <v>1610</v>
      </c>
    </row>
    <row r="11" spans="1:16" s="72" customFormat="1" ht="15.75" customHeight="1">
      <c r="A11" s="573" t="s">
        <v>24</v>
      </c>
      <c r="B11" s="550" t="s">
        <v>216</v>
      </c>
      <c r="C11" s="570">
        <v>67</v>
      </c>
      <c r="D11" s="571">
        <v>57</v>
      </c>
      <c r="E11" s="571">
        <v>48</v>
      </c>
      <c r="F11" s="571">
        <v>33</v>
      </c>
      <c r="G11" s="571">
        <v>52</v>
      </c>
      <c r="H11" s="571">
        <v>37</v>
      </c>
      <c r="I11" s="571">
        <v>45</v>
      </c>
      <c r="J11" s="571">
        <v>40</v>
      </c>
      <c r="K11" s="571">
        <v>44</v>
      </c>
      <c r="L11" s="571">
        <v>13</v>
      </c>
      <c r="M11" s="571">
        <v>3</v>
      </c>
      <c r="N11" s="571">
        <v>3</v>
      </c>
      <c r="O11" s="571">
        <v>12</v>
      </c>
      <c r="P11" s="572">
        <v>454</v>
      </c>
    </row>
    <row r="12" spans="1:16" ht="15.75" customHeight="1">
      <c r="A12" s="573" t="s">
        <v>26</v>
      </c>
      <c r="B12" s="550" t="s">
        <v>217</v>
      </c>
      <c r="C12" s="570">
        <v>6</v>
      </c>
      <c r="D12" s="571">
        <v>1</v>
      </c>
      <c r="E12" s="571">
        <v>6</v>
      </c>
      <c r="F12" s="571">
        <v>2</v>
      </c>
      <c r="G12" s="571">
        <v>7</v>
      </c>
      <c r="H12" s="571">
        <v>2</v>
      </c>
      <c r="I12" s="571">
        <v>5</v>
      </c>
      <c r="J12" s="571">
        <v>3</v>
      </c>
      <c r="K12" s="571">
        <v>2</v>
      </c>
      <c r="L12" s="571">
        <v>2</v>
      </c>
      <c r="M12" s="571">
        <v>1</v>
      </c>
      <c r="N12" s="571">
        <v>0</v>
      </c>
      <c r="O12" s="571">
        <v>0</v>
      </c>
      <c r="P12" s="572">
        <v>37</v>
      </c>
    </row>
    <row r="13" spans="1:16" ht="15.75" customHeight="1">
      <c r="A13" s="573" t="s">
        <v>28</v>
      </c>
      <c r="B13" s="550" t="s">
        <v>218</v>
      </c>
      <c r="C13" s="570">
        <v>185</v>
      </c>
      <c r="D13" s="571">
        <v>166</v>
      </c>
      <c r="E13" s="571">
        <v>111</v>
      </c>
      <c r="F13" s="571">
        <v>48</v>
      </c>
      <c r="G13" s="571">
        <v>114</v>
      </c>
      <c r="H13" s="571">
        <v>58</v>
      </c>
      <c r="I13" s="571">
        <v>47</v>
      </c>
      <c r="J13" s="571">
        <v>55</v>
      </c>
      <c r="K13" s="571">
        <v>34</v>
      </c>
      <c r="L13" s="571">
        <v>28</v>
      </c>
      <c r="M13" s="571">
        <v>10</v>
      </c>
      <c r="N13" s="571">
        <v>2</v>
      </c>
      <c r="O13" s="571">
        <v>2</v>
      </c>
      <c r="P13" s="572">
        <v>860</v>
      </c>
    </row>
    <row r="14" spans="1:16" ht="15.75" customHeight="1">
      <c r="A14" s="573" t="s">
        <v>117</v>
      </c>
      <c r="B14" s="550" t="s">
        <v>219</v>
      </c>
      <c r="C14" s="570">
        <v>1089</v>
      </c>
      <c r="D14" s="571">
        <v>1052</v>
      </c>
      <c r="E14" s="571">
        <v>842</v>
      </c>
      <c r="F14" s="571">
        <v>567</v>
      </c>
      <c r="G14" s="571">
        <v>975</v>
      </c>
      <c r="H14" s="571">
        <v>373</v>
      </c>
      <c r="I14" s="571">
        <v>255</v>
      </c>
      <c r="J14" s="571">
        <v>141</v>
      </c>
      <c r="K14" s="571">
        <v>41</v>
      </c>
      <c r="L14" s="571">
        <v>8</v>
      </c>
      <c r="M14" s="571">
        <v>2</v>
      </c>
      <c r="N14" s="571">
        <v>1</v>
      </c>
      <c r="O14" s="571">
        <v>2</v>
      </c>
      <c r="P14" s="572">
        <v>5348</v>
      </c>
    </row>
    <row r="15" spans="1:16" ht="15.75" customHeight="1">
      <c r="A15" s="573" t="s">
        <v>119</v>
      </c>
      <c r="B15" s="550" t="s">
        <v>220</v>
      </c>
      <c r="C15" s="570">
        <v>148</v>
      </c>
      <c r="D15" s="571">
        <v>171</v>
      </c>
      <c r="E15" s="571">
        <v>104</v>
      </c>
      <c r="F15" s="571">
        <v>45</v>
      </c>
      <c r="G15" s="571">
        <v>81</v>
      </c>
      <c r="H15" s="571">
        <v>38</v>
      </c>
      <c r="I15" s="571">
        <v>67</v>
      </c>
      <c r="J15" s="571">
        <v>29</v>
      </c>
      <c r="K15" s="571">
        <v>16</v>
      </c>
      <c r="L15" s="571">
        <v>7</v>
      </c>
      <c r="M15" s="571">
        <v>0</v>
      </c>
      <c r="N15" s="571">
        <v>0</v>
      </c>
      <c r="O15" s="571">
        <v>0</v>
      </c>
      <c r="P15" s="572">
        <v>706</v>
      </c>
    </row>
    <row r="16" spans="1:16" ht="15.75" customHeight="1">
      <c r="A16" s="573">
        <v>10</v>
      </c>
      <c r="B16" s="550" t="s">
        <v>221</v>
      </c>
      <c r="C16" s="570">
        <v>11477</v>
      </c>
      <c r="D16" s="571">
        <v>14016</v>
      </c>
      <c r="E16" s="571">
        <v>9871</v>
      </c>
      <c r="F16" s="571">
        <v>4356</v>
      </c>
      <c r="G16" s="571">
        <v>4753</v>
      </c>
      <c r="H16" s="571">
        <v>1380</v>
      </c>
      <c r="I16" s="571">
        <v>1145</v>
      </c>
      <c r="J16" s="571">
        <v>778</v>
      </c>
      <c r="K16" s="571">
        <v>472</v>
      </c>
      <c r="L16" s="571">
        <v>177</v>
      </c>
      <c r="M16" s="571">
        <v>46</v>
      </c>
      <c r="N16" s="571">
        <v>26</v>
      </c>
      <c r="O16" s="571">
        <v>26</v>
      </c>
      <c r="P16" s="572">
        <v>48523</v>
      </c>
    </row>
    <row r="17" spans="1:16" ht="15.75" customHeight="1">
      <c r="A17" s="573">
        <v>11</v>
      </c>
      <c r="B17" s="550" t="s">
        <v>222</v>
      </c>
      <c r="C17" s="570">
        <v>136</v>
      </c>
      <c r="D17" s="571">
        <v>141</v>
      </c>
      <c r="E17" s="571">
        <v>101</v>
      </c>
      <c r="F17" s="571">
        <v>65</v>
      </c>
      <c r="G17" s="571">
        <v>121</v>
      </c>
      <c r="H17" s="571">
        <v>50</v>
      </c>
      <c r="I17" s="571">
        <v>65</v>
      </c>
      <c r="J17" s="571">
        <v>63</v>
      </c>
      <c r="K17" s="571">
        <v>30</v>
      </c>
      <c r="L17" s="571">
        <v>6</v>
      </c>
      <c r="M17" s="571">
        <v>1</v>
      </c>
      <c r="N17" s="571">
        <v>0</v>
      </c>
      <c r="O17" s="571">
        <v>0</v>
      </c>
      <c r="P17" s="572">
        <v>779</v>
      </c>
    </row>
    <row r="18" spans="1:16" ht="15.75" customHeight="1">
      <c r="A18" s="573">
        <v>12</v>
      </c>
      <c r="B18" s="550" t="s">
        <v>223</v>
      </c>
      <c r="C18" s="570">
        <v>16</v>
      </c>
      <c r="D18" s="571">
        <v>25</v>
      </c>
      <c r="E18" s="571">
        <v>19</v>
      </c>
      <c r="F18" s="571">
        <v>6</v>
      </c>
      <c r="G18" s="571">
        <v>22</v>
      </c>
      <c r="H18" s="571">
        <v>8</v>
      </c>
      <c r="I18" s="571">
        <v>12</v>
      </c>
      <c r="J18" s="571">
        <v>7</v>
      </c>
      <c r="K18" s="571">
        <v>10</v>
      </c>
      <c r="L18" s="571">
        <v>1</v>
      </c>
      <c r="M18" s="571">
        <v>0</v>
      </c>
      <c r="N18" s="571">
        <v>2</v>
      </c>
      <c r="O18" s="571">
        <v>1</v>
      </c>
      <c r="P18" s="572">
        <v>129</v>
      </c>
    </row>
    <row r="19" spans="1:16" s="72" customFormat="1" ht="15.75" customHeight="1">
      <c r="A19" s="573">
        <v>13</v>
      </c>
      <c r="B19" s="550" t="s">
        <v>224</v>
      </c>
      <c r="C19" s="570">
        <v>4404</v>
      </c>
      <c r="D19" s="571">
        <v>5015</v>
      </c>
      <c r="E19" s="571">
        <v>3335</v>
      </c>
      <c r="F19" s="571">
        <v>1596</v>
      </c>
      <c r="G19" s="571">
        <v>2198</v>
      </c>
      <c r="H19" s="571">
        <v>946</v>
      </c>
      <c r="I19" s="571">
        <v>899</v>
      </c>
      <c r="J19" s="571">
        <v>840</v>
      </c>
      <c r="K19" s="571">
        <v>714</v>
      </c>
      <c r="L19" s="571">
        <v>263</v>
      </c>
      <c r="M19" s="571">
        <v>53</v>
      </c>
      <c r="N19" s="571">
        <v>17</v>
      </c>
      <c r="O19" s="571">
        <v>28</v>
      </c>
      <c r="P19" s="572">
        <v>20308</v>
      </c>
    </row>
    <row r="20" spans="1:16" ht="15.75" customHeight="1">
      <c r="A20" s="573">
        <v>14</v>
      </c>
      <c r="B20" s="550" t="s">
        <v>225</v>
      </c>
      <c r="C20" s="570">
        <v>9002</v>
      </c>
      <c r="D20" s="571">
        <v>10722</v>
      </c>
      <c r="E20" s="571">
        <v>8183</v>
      </c>
      <c r="F20" s="571">
        <v>3947</v>
      </c>
      <c r="G20" s="571">
        <v>4812</v>
      </c>
      <c r="H20" s="571">
        <v>1859</v>
      </c>
      <c r="I20" s="571">
        <v>1665</v>
      </c>
      <c r="J20" s="571">
        <v>1611</v>
      </c>
      <c r="K20" s="571">
        <v>1228</v>
      </c>
      <c r="L20" s="571">
        <v>258</v>
      </c>
      <c r="M20" s="571">
        <v>51</v>
      </c>
      <c r="N20" s="571">
        <v>18</v>
      </c>
      <c r="O20" s="571">
        <v>20</v>
      </c>
      <c r="P20" s="572">
        <v>43376</v>
      </c>
    </row>
    <row r="21" spans="1:16" ht="15.75" customHeight="1">
      <c r="A21" s="573">
        <v>15</v>
      </c>
      <c r="B21" s="550" t="s">
        <v>226</v>
      </c>
      <c r="C21" s="570">
        <v>1832</v>
      </c>
      <c r="D21" s="571">
        <v>2190</v>
      </c>
      <c r="E21" s="571">
        <v>1433</v>
      </c>
      <c r="F21" s="571">
        <v>710</v>
      </c>
      <c r="G21" s="571">
        <v>831</v>
      </c>
      <c r="H21" s="571">
        <v>312</v>
      </c>
      <c r="I21" s="571">
        <v>288</v>
      </c>
      <c r="J21" s="571">
        <v>155</v>
      </c>
      <c r="K21" s="571">
        <v>64</v>
      </c>
      <c r="L21" s="571">
        <v>21</v>
      </c>
      <c r="M21" s="571">
        <v>4</v>
      </c>
      <c r="N21" s="571">
        <v>2</v>
      </c>
      <c r="O21" s="571">
        <v>1</v>
      </c>
      <c r="P21" s="572">
        <v>7843</v>
      </c>
    </row>
    <row r="22" spans="1:16" ht="35.25" customHeight="1">
      <c r="A22" s="573">
        <v>16</v>
      </c>
      <c r="B22" s="550" t="s">
        <v>227</v>
      </c>
      <c r="C22" s="570">
        <v>4316</v>
      </c>
      <c r="D22" s="571">
        <v>3835</v>
      </c>
      <c r="E22" s="571">
        <v>1927</v>
      </c>
      <c r="F22" s="571">
        <v>721</v>
      </c>
      <c r="G22" s="571">
        <v>819</v>
      </c>
      <c r="H22" s="571">
        <v>269</v>
      </c>
      <c r="I22" s="571">
        <v>176</v>
      </c>
      <c r="J22" s="571">
        <v>114</v>
      </c>
      <c r="K22" s="571">
        <v>42</v>
      </c>
      <c r="L22" s="571">
        <v>11</v>
      </c>
      <c r="M22" s="571">
        <v>6</v>
      </c>
      <c r="N22" s="571">
        <v>2</v>
      </c>
      <c r="O22" s="571">
        <v>2</v>
      </c>
      <c r="P22" s="572">
        <v>12240</v>
      </c>
    </row>
    <row r="23" spans="1:16" ht="15.75" customHeight="1">
      <c r="A23" s="573">
        <v>17</v>
      </c>
      <c r="B23" s="550" t="s">
        <v>228</v>
      </c>
      <c r="C23" s="570">
        <v>710</v>
      </c>
      <c r="D23" s="571">
        <v>931</v>
      </c>
      <c r="E23" s="571">
        <v>688</v>
      </c>
      <c r="F23" s="571">
        <v>328</v>
      </c>
      <c r="G23" s="571">
        <v>519</v>
      </c>
      <c r="H23" s="571">
        <v>207</v>
      </c>
      <c r="I23" s="571">
        <v>196</v>
      </c>
      <c r="J23" s="571">
        <v>149</v>
      </c>
      <c r="K23" s="571">
        <v>132</v>
      </c>
      <c r="L23" s="571">
        <v>37</v>
      </c>
      <c r="M23" s="571">
        <v>4</v>
      </c>
      <c r="N23" s="571">
        <v>3</v>
      </c>
      <c r="O23" s="571">
        <v>1</v>
      </c>
      <c r="P23" s="572">
        <v>3905</v>
      </c>
    </row>
    <row r="24" spans="1:16" ht="15.75" customHeight="1">
      <c r="A24" s="573">
        <v>18</v>
      </c>
      <c r="B24" s="550" t="s">
        <v>229</v>
      </c>
      <c r="C24" s="570">
        <v>2282</v>
      </c>
      <c r="D24" s="571">
        <v>2293</v>
      </c>
      <c r="E24" s="571">
        <v>1257</v>
      </c>
      <c r="F24" s="571">
        <v>441</v>
      </c>
      <c r="G24" s="571">
        <v>515</v>
      </c>
      <c r="H24" s="571">
        <v>163</v>
      </c>
      <c r="I24" s="571">
        <v>143</v>
      </c>
      <c r="J24" s="571">
        <v>79</v>
      </c>
      <c r="K24" s="571">
        <v>39</v>
      </c>
      <c r="L24" s="571">
        <v>11</v>
      </c>
      <c r="M24" s="571">
        <v>0</v>
      </c>
      <c r="N24" s="571">
        <v>0</v>
      </c>
      <c r="O24" s="571">
        <v>0</v>
      </c>
      <c r="P24" s="572">
        <v>7223</v>
      </c>
    </row>
    <row r="25" spans="1:16" ht="15.75" customHeight="1">
      <c r="A25" s="573">
        <v>19</v>
      </c>
      <c r="B25" s="550" t="s">
        <v>230</v>
      </c>
      <c r="C25" s="570">
        <v>57</v>
      </c>
      <c r="D25" s="571">
        <v>50</v>
      </c>
      <c r="E25" s="571">
        <v>46</v>
      </c>
      <c r="F25" s="571">
        <v>23</v>
      </c>
      <c r="G25" s="571">
        <v>50</v>
      </c>
      <c r="H25" s="571">
        <v>23</v>
      </c>
      <c r="I25" s="571">
        <v>16</v>
      </c>
      <c r="J25" s="571">
        <v>12</v>
      </c>
      <c r="K25" s="571">
        <v>3</v>
      </c>
      <c r="L25" s="571">
        <v>1</v>
      </c>
      <c r="M25" s="571">
        <v>0</v>
      </c>
      <c r="N25" s="571">
        <v>1</v>
      </c>
      <c r="O25" s="571">
        <v>3</v>
      </c>
      <c r="P25" s="572">
        <v>285</v>
      </c>
    </row>
    <row r="26" spans="1:16" ht="15.75" customHeight="1">
      <c r="A26" s="573">
        <v>20</v>
      </c>
      <c r="B26" s="550" t="s">
        <v>231</v>
      </c>
      <c r="C26" s="570">
        <v>1576</v>
      </c>
      <c r="D26" s="571">
        <v>1808</v>
      </c>
      <c r="E26" s="571">
        <v>1188</v>
      </c>
      <c r="F26" s="571">
        <v>565</v>
      </c>
      <c r="G26" s="571">
        <v>797</v>
      </c>
      <c r="H26" s="571">
        <v>286</v>
      </c>
      <c r="I26" s="571">
        <v>288</v>
      </c>
      <c r="J26" s="571">
        <v>203</v>
      </c>
      <c r="K26" s="571">
        <v>149</v>
      </c>
      <c r="L26" s="571">
        <v>47</v>
      </c>
      <c r="M26" s="571">
        <v>9</v>
      </c>
      <c r="N26" s="571">
        <v>2</v>
      </c>
      <c r="O26" s="571">
        <v>6</v>
      </c>
      <c r="P26" s="572">
        <v>6924</v>
      </c>
    </row>
    <row r="27" spans="1:16" ht="23.25" customHeight="1">
      <c r="A27" s="573">
        <v>21</v>
      </c>
      <c r="B27" s="550" t="s">
        <v>232</v>
      </c>
      <c r="C27" s="570">
        <v>165</v>
      </c>
      <c r="D27" s="571">
        <v>151</v>
      </c>
      <c r="E27" s="571">
        <v>105</v>
      </c>
      <c r="F27" s="571">
        <v>63</v>
      </c>
      <c r="G27" s="571">
        <v>86</v>
      </c>
      <c r="H27" s="571">
        <v>59</v>
      </c>
      <c r="I27" s="571">
        <v>72</v>
      </c>
      <c r="J27" s="571">
        <v>42</v>
      </c>
      <c r="K27" s="571">
        <v>44</v>
      </c>
      <c r="L27" s="571">
        <v>21</v>
      </c>
      <c r="M27" s="571">
        <v>11</v>
      </c>
      <c r="N27" s="571">
        <v>6</v>
      </c>
      <c r="O27" s="571">
        <v>3</v>
      </c>
      <c r="P27" s="572">
        <v>828</v>
      </c>
    </row>
    <row r="28" spans="1:16" ht="15.75" customHeight="1">
      <c r="A28" s="573">
        <v>22</v>
      </c>
      <c r="B28" s="550" t="s">
        <v>233</v>
      </c>
      <c r="C28" s="570">
        <v>3590</v>
      </c>
      <c r="D28" s="571">
        <v>4207</v>
      </c>
      <c r="E28" s="571">
        <v>2734</v>
      </c>
      <c r="F28" s="571">
        <v>1280</v>
      </c>
      <c r="G28" s="571">
        <v>1681</v>
      </c>
      <c r="H28" s="571">
        <v>682</v>
      </c>
      <c r="I28" s="571">
        <v>619</v>
      </c>
      <c r="J28" s="571">
        <v>460</v>
      </c>
      <c r="K28" s="571">
        <v>327</v>
      </c>
      <c r="L28" s="571">
        <v>91</v>
      </c>
      <c r="M28" s="571">
        <v>18</v>
      </c>
      <c r="N28" s="571">
        <v>5</v>
      </c>
      <c r="O28" s="571">
        <v>14</v>
      </c>
      <c r="P28" s="572">
        <v>15708</v>
      </c>
    </row>
    <row r="29" spans="1:16" ht="15.75" customHeight="1">
      <c r="A29" s="573">
        <v>23</v>
      </c>
      <c r="B29" s="550" t="s">
        <v>234</v>
      </c>
      <c r="C29" s="570">
        <v>3733</v>
      </c>
      <c r="D29" s="571">
        <v>3990</v>
      </c>
      <c r="E29" s="571">
        <v>2445</v>
      </c>
      <c r="F29" s="571">
        <v>1194</v>
      </c>
      <c r="G29" s="571">
        <v>1903</v>
      </c>
      <c r="H29" s="571">
        <v>829</v>
      </c>
      <c r="I29" s="571">
        <v>746</v>
      </c>
      <c r="J29" s="571">
        <v>485</v>
      </c>
      <c r="K29" s="571">
        <v>270</v>
      </c>
      <c r="L29" s="571">
        <v>74</v>
      </c>
      <c r="M29" s="571">
        <v>23</v>
      </c>
      <c r="N29" s="571">
        <v>10</v>
      </c>
      <c r="O29" s="571">
        <v>10</v>
      </c>
      <c r="P29" s="572">
        <v>15712</v>
      </c>
    </row>
    <row r="30" spans="1:16" ht="15.75" customHeight="1">
      <c r="A30" s="573">
        <v>24</v>
      </c>
      <c r="B30" s="550" t="s">
        <v>235</v>
      </c>
      <c r="C30" s="570">
        <v>1800</v>
      </c>
      <c r="D30" s="571">
        <v>1831</v>
      </c>
      <c r="E30" s="571">
        <v>1197</v>
      </c>
      <c r="F30" s="571">
        <v>540</v>
      </c>
      <c r="G30" s="571">
        <v>812</v>
      </c>
      <c r="H30" s="571">
        <v>325</v>
      </c>
      <c r="I30" s="571">
        <v>306</v>
      </c>
      <c r="J30" s="571">
        <v>261</v>
      </c>
      <c r="K30" s="571">
        <v>211</v>
      </c>
      <c r="L30" s="571">
        <v>70</v>
      </c>
      <c r="M30" s="571">
        <v>29</v>
      </c>
      <c r="N30" s="571">
        <v>11</v>
      </c>
      <c r="O30" s="571">
        <v>19</v>
      </c>
      <c r="P30" s="572">
        <v>7412</v>
      </c>
    </row>
    <row r="31" spans="1:16" ht="24" customHeight="1">
      <c r="A31" s="573">
        <v>25</v>
      </c>
      <c r="B31" s="550" t="s">
        <v>236</v>
      </c>
      <c r="C31" s="570">
        <v>10738</v>
      </c>
      <c r="D31" s="571">
        <v>11757</v>
      </c>
      <c r="E31" s="571">
        <v>6929</v>
      </c>
      <c r="F31" s="571">
        <v>3002</v>
      </c>
      <c r="G31" s="571">
        <v>3816</v>
      </c>
      <c r="H31" s="571">
        <v>1350</v>
      </c>
      <c r="I31" s="571">
        <v>1218</v>
      </c>
      <c r="J31" s="571">
        <v>780</v>
      </c>
      <c r="K31" s="571">
        <v>460</v>
      </c>
      <c r="L31" s="571">
        <v>138</v>
      </c>
      <c r="M31" s="571">
        <v>26</v>
      </c>
      <c r="N31" s="571">
        <v>9</v>
      </c>
      <c r="O31" s="571">
        <v>15</v>
      </c>
      <c r="P31" s="572">
        <v>40238</v>
      </c>
    </row>
    <row r="32" spans="1:16" ht="15.75" customHeight="1">
      <c r="A32" s="573">
        <v>26</v>
      </c>
      <c r="B32" s="550" t="s">
        <v>237</v>
      </c>
      <c r="C32" s="570">
        <v>591</v>
      </c>
      <c r="D32" s="571">
        <v>724</v>
      </c>
      <c r="E32" s="571">
        <v>461</v>
      </c>
      <c r="F32" s="571">
        <v>206</v>
      </c>
      <c r="G32" s="571">
        <v>291</v>
      </c>
      <c r="H32" s="571">
        <v>123</v>
      </c>
      <c r="I32" s="571">
        <v>107</v>
      </c>
      <c r="J32" s="571">
        <v>89</v>
      </c>
      <c r="K32" s="571">
        <v>64</v>
      </c>
      <c r="L32" s="571">
        <v>17</v>
      </c>
      <c r="M32" s="571">
        <v>8</v>
      </c>
      <c r="N32" s="571">
        <v>4</v>
      </c>
      <c r="O32" s="571">
        <v>5</v>
      </c>
      <c r="P32" s="572">
        <v>2690</v>
      </c>
    </row>
    <row r="33" spans="1:16" ht="15.75" customHeight="1">
      <c r="A33" s="573">
        <v>27</v>
      </c>
      <c r="B33" s="550" t="s">
        <v>238</v>
      </c>
      <c r="C33" s="570">
        <v>2068</v>
      </c>
      <c r="D33" s="571">
        <v>2093</v>
      </c>
      <c r="E33" s="571">
        <v>1361</v>
      </c>
      <c r="F33" s="571">
        <v>665</v>
      </c>
      <c r="G33" s="571">
        <v>892</v>
      </c>
      <c r="H33" s="571">
        <v>342</v>
      </c>
      <c r="I33" s="571">
        <v>349</v>
      </c>
      <c r="J33" s="571">
        <v>233</v>
      </c>
      <c r="K33" s="571">
        <v>208</v>
      </c>
      <c r="L33" s="571">
        <v>60</v>
      </c>
      <c r="M33" s="571">
        <v>29</v>
      </c>
      <c r="N33" s="571">
        <v>8</v>
      </c>
      <c r="O33" s="571">
        <v>19</v>
      </c>
      <c r="P33" s="572">
        <v>8327</v>
      </c>
    </row>
    <row r="34" spans="1:16" ht="24" customHeight="1">
      <c r="A34" s="573">
        <v>28</v>
      </c>
      <c r="B34" s="550" t="s">
        <v>239</v>
      </c>
      <c r="C34" s="570">
        <v>3491</v>
      </c>
      <c r="D34" s="571">
        <v>4138</v>
      </c>
      <c r="E34" s="571">
        <v>3021</v>
      </c>
      <c r="F34" s="571">
        <v>1545</v>
      </c>
      <c r="G34" s="571">
        <v>2136</v>
      </c>
      <c r="H34" s="571">
        <v>818</v>
      </c>
      <c r="I34" s="571">
        <v>732</v>
      </c>
      <c r="J34" s="571">
        <v>440</v>
      </c>
      <c r="K34" s="571">
        <v>260</v>
      </c>
      <c r="L34" s="571">
        <v>53</v>
      </c>
      <c r="M34" s="571">
        <v>10</v>
      </c>
      <c r="N34" s="571">
        <v>4</v>
      </c>
      <c r="O34" s="571">
        <v>6</v>
      </c>
      <c r="P34" s="572">
        <v>16654</v>
      </c>
    </row>
    <row r="35" spans="1:16" ht="20.25" customHeight="1">
      <c r="A35" s="573">
        <v>29</v>
      </c>
      <c r="B35" s="550" t="s">
        <v>240</v>
      </c>
      <c r="C35" s="570">
        <v>1006</v>
      </c>
      <c r="D35" s="571">
        <v>1119</v>
      </c>
      <c r="E35" s="571">
        <v>786</v>
      </c>
      <c r="F35" s="571">
        <v>372</v>
      </c>
      <c r="G35" s="571">
        <v>587</v>
      </c>
      <c r="H35" s="571">
        <v>251</v>
      </c>
      <c r="I35" s="571">
        <v>329</v>
      </c>
      <c r="J35" s="571">
        <v>253</v>
      </c>
      <c r="K35" s="571">
        <v>264</v>
      </c>
      <c r="L35" s="571">
        <v>117</v>
      </c>
      <c r="M35" s="571">
        <v>34</v>
      </c>
      <c r="N35" s="571">
        <v>20</v>
      </c>
      <c r="O35" s="571">
        <v>30</v>
      </c>
      <c r="P35" s="572">
        <v>5168</v>
      </c>
    </row>
    <row r="36" spans="1:16" ht="15.75" customHeight="1">
      <c r="A36" s="573">
        <v>30</v>
      </c>
      <c r="B36" s="550" t="s">
        <v>241</v>
      </c>
      <c r="C36" s="570">
        <v>382</v>
      </c>
      <c r="D36" s="571">
        <v>414</v>
      </c>
      <c r="E36" s="571">
        <v>281</v>
      </c>
      <c r="F36" s="571">
        <v>124</v>
      </c>
      <c r="G36" s="571">
        <v>200</v>
      </c>
      <c r="H36" s="571">
        <v>98</v>
      </c>
      <c r="I36" s="571">
        <v>115</v>
      </c>
      <c r="J36" s="571">
        <v>92</v>
      </c>
      <c r="K36" s="571">
        <v>68</v>
      </c>
      <c r="L36" s="571">
        <v>24</v>
      </c>
      <c r="M36" s="571">
        <v>10</v>
      </c>
      <c r="N36" s="571">
        <v>8</v>
      </c>
      <c r="O36" s="571">
        <v>13</v>
      </c>
      <c r="P36" s="572">
        <v>1829</v>
      </c>
    </row>
    <row r="37" spans="1:16" ht="15.75" customHeight="1">
      <c r="A37" s="573">
        <v>31</v>
      </c>
      <c r="B37" s="550" t="s">
        <v>242</v>
      </c>
      <c r="C37" s="570">
        <v>8825</v>
      </c>
      <c r="D37" s="571">
        <v>8365</v>
      </c>
      <c r="E37" s="571">
        <v>4379</v>
      </c>
      <c r="F37" s="571">
        <v>1632</v>
      </c>
      <c r="G37" s="571">
        <v>1895</v>
      </c>
      <c r="H37" s="571">
        <v>724</v>
      </c>
      <c r="I37" s="571">
        <v>566</v>
      </c>
      <c r="J37" s="571">
        <v>354</v>
      </c>
      <c r="K37" s="571">
        <v>138</v>
      </c>
      <c r="L37" s="571">
        <v>28</v>
      </c>
      <c r="M37" s="571">
        <v>9</v>
      </c>
      <c r="N37" s="571">
        <v>3</v>
      </c>
      <c r="O37" s="571">
        <v>4</v>
      </c>
      <c r="P37" s="572">
        <v>26922</v>
      </c>
    </row>
    <row r="38" spans="1:16" ht="15.75" customHeight="1">
      <c r="A38" s="573">
        <v>32</v>
      </c>
      <c r="B38" s="550" t="s">
        <v>243</v>
      </c>
      <c r="C38" s="570">
        <v>2340</v>
      </c>
      <c r="D38" s="571">
        <v>2818</v>
      </c>
      <c r="E38" s="571">
        <v>1864</v>
      </c>
      <c r="F38" s="571">
        <v>849</v>
      </c>
      <c r="G38" s="571">
        <v>1002</v>
      </c>
      <c r="H38" s="571">
        <v>342</v>
      </c>
      <c r="I38" s="571">
        <v>289</v>
      </c>
      <c r="J38" s="571">
        <v>132</v>
      </c>
      <c r="K38" s="571">
        <v>73</v>
      </c>
      <c r="L38" s="571">
        <v>18</v>
      </c>
      <c r="M38" s="571">
        <v>1</v>
      </c>
      <c r="N38" s="571">
        <v>3</v>
      </c>
      <c r="O38" s="571">
        <v>2</v>
      </c>
      <c r="P38" s="572">
        <v>9733</v>
      </c>
    </row>
    <row r="39" spans="1:16" ht="15.75" customHeight="1">
      <c r="A39" s="573">
        <v>33</v>
      </c>
      <c r="B39" s="550" t="s">
        <v>244</v>
      </c>
      <c r="C39" s="570">
        <v>6540</v>
      </c>
      <c r="D39" s="571">
        <v>6965</v>
      </c>
      <c r="E39" s="571">
        <v>3968</v>
      </c>
      <c r="F39" s="571">
        <v>1575</v>
      </c>
      <c r="G39" s="571">
        <v>1743</v>
      </c>
      <c r="H39" s="571">
        <v>539</v>
      </c>
      <c r="I39" s="571">
        <v>415</v>
      </c>
      <c r="J39" s="571">
        <v>227</v>
      </c>
      <c r="K39" s="571">
        <v>89</v>
      </c>
      <c r="L39" s="571">
        <v>19</v>
      </c>
      <c r="M39" s="571">
        <v>7</v>
      </c>
      <c r="N39" s="571">
        <v>2</v>
      </c>
      <c r="O39" s="571">
        <v>10</v>
      </c>
      <c r="P39" s="572">
        <v>22099</v>
      </c>
    </row>
    <row r="40" spans="1:16" s="72" customFormat="1" ht="24.75" customHeight="1">
      <c r="A40" s="573">
        <v>35</v>
      </c>
      <c r="B40" s="550" t="s">
        <v>245</v>
      </c>
      <c r="C40" s="570">
        <v>4637</v>
      </c>
      <c r="D40" s="571">
        <v>1705</v>
      </c>
      <c r="E40" s="571">
        <v>1153</v>
      </c>
      <c r="F40" s="571">
        <v>575</v>
      </c>
      <c r="G40" s="571">
        <v>825</v>
      </c>
      <c r="H40" s="571">
        <v>298</v>
      </c>
      <c r="I40" s="571">
        <v>247</v>
      </c>
      <c r="J40" s="571">
        <v>214</v>
      </c>
      <c r="K40" s="571">
        <v>117</v>
      </c>
      <c r="L40" s="571">
        <v>31</v>
      </c>
      <c r="M40" s="571">
        <v>22</v>
      </c>
      <c r="N40" s="571">
        <v>6</v>
      </c>
      <c r="O40" s="571">
        <v>11</v>
      </c>
      <c r="P40" s="572">
        <v>9841</v>
      </c>
    </row>
    <row r="41" spans="1:16" ht="15.75" customHeight="1">
      <c r="A41" s="573">
        <v>36</v>
      </c>
      <c r="B41" s="550" t="s">
        <v>246</v>
      </c>
      <c r="C41" s="570">
        <v>203</v>
      </c>
      <c r="D41" s="571">
        <v>157</v>
      </c>
      <c r="E41" s="571">
        <v>109</v>
      </c>
      <c r="F41" s="571">
        <v>52</v>
      </c>
      <c r="G41" s="571">
        <v>75</v>
      </c>
      <c r="H41" s="571">
        <v>30</v>
      </c>
      <c r="I41" s="571">
        <v>26</v>
      </c>
      <c r="J41" s="571">
        <v>18</v>
      </c>
      <c r="K41" s="571">
        <v>21</v>
      </c>
      <c r="L41" s="571">
        <v>7</v>
      </c>
      <c r="M41" s="571">
        <v>0</v>
      </c>
      <c r="N41" s="571">
        <v>1</v>
      </c>
      <c r="O41" s="571">
        <v>0</v>
      </c>
      <c r="P41" s="572">
        <v>699</v>
      </c>
    </row>
    <row r="42" spans="1:16" s="72" customFormat="1" ht="15.75" customHeight="1">
      <c r="A42" s="573">
        <v>37</v>
      </c>
      <c r="B42" s="550" t="s">
        <v>247</v>
      </c>
      <c r="C42" s="570">
        <v>121</v>
      </c>
      <c r="D42" s="571">
        <v>148</v>
      </c>
      <c r="E42" s="571">
        <v>90</v>
      </c>
      <c r="F42" s="571">
        <v>48</v>
      </c>
      <c r="G42" s="571">
        <v>76</v>
      </c>
      <c r="H42" s="571">
        <v>30</v>
      </c>
      <c r="I42" s="571">
        <v>32</v>
      </c>
      <c r="J42" s="571">
        <v>25</v>
      </c>
      <c r="K42" s="571">
        <v>23</v>
      </c>
      <c r="L42" s="571">
        <v>12</v>
      </c>
      <c r="M42" s="571">
        <v>6</v>
      </c>
      <c r="N42" s="571">
        <v>3</v>
      </c>
      <c r="O42" s="571">
        <v>2</v>
      </c>
      <c r="P42" s="572">
        <v>616</v>
      </c>
    </row>
    <row r="43" spans="1:16" ht="22.5" customHeight="1">
      <c r="A43" s="573">
        <v>38</v>
      </c>
      <c r="B43" s="550" t="s">
        <v>248</v>
      </c>
      <c r="C43" s="570">
        <v>1074</v>
      </c>
      <c r="D43" s="571">
        <v>1219</v>
      </c>
      <c r="E43" s="571">
        <v>820</v>
      </c>
      <c r="F43" s="571">
        <v>436</v>
      </c>
      <c r="G43" s="571">
        <v>610</v>
      </c>
      <c r="H43" s="571">
        <v>228</v>
      </c>
      <c r="I43" s="571">
        <v>209</v>
      </c>
      <c r="J43" s="571">
        <v>150</v>
      </c>
      <c r="K43" s="571">
        <v>105</v>
      </c>
      <c r="L43" s="571">
        <v>44</v>
      </c>
      <c r="M43" s="571">
        <v>16</v>
      </c>
      <c r="N43" s="571">
        <v>5</v>
      </c>
      <c r="O43" s="571">
        <v>2</v>
      </c>
      <c r="P43" s="572">
        <v>4918</v>
      </c>
    </row>
    <row r="44" spans="1:16" ht="15.75" customHeight="1">
      <c r="A44" s="573">
        <v>39</v>
      </c>
      <c r="B44" s="550" t="s">
        <v>249</v>
      </c>
      <c r="C44" s="570">
        <v>17</v>
      </c>
      <c r="D44" s="571">
        <v>22</v>
      </c>
      <c r="E44" s="571">
        <v>19</v>
      </c>
      <c r="F44" s="571">
        <v>6</v>
      </c>
      <c r="G44" s="571">
        <v>10</v>
      </c>
      <c r="H44" s="571">
        <v>7</v>
      </c>
      <c r="I44" s="571">
        <v>3</v>
      </c>
      <c r="J44" s="571">
        <v>10</v>
      </c>
      <c r="K44" s="571">
        <v>9</v>
      </c>
      <c r="L44" s="571">
        <v>2</v>
      </c>
      <c r="M44" s="571">
        <v>3</v>
      </c>
      <c r="N44" s="571">
        <v>2</v>
      </c>
      <c r="O44" s="571">
        <v>0</v>
      </c>
      <c r="P44" s="572">
        <v>110</v>
      </c>
    </row>
    <row r="45" spans="1:16" s="72" customFormat="1" ht="15.75" customHeight="1">
      <c r="A45" s="573">
        <v>41</v>
      </c>
      <c r="B45" s="550" t="s">
        <v>250</v>
      </c>
      <c r="C45" s="570">
        <v>36044</v>
      </c>
      <c r="D45" s="571">
        <v>34252</v>
      </c>
      <c r="E45" s="571">
        <v>24329</v>
      </c>
      <c r="F45" s="571">
        <v>12210</v>
      </c>
      <c r="G45" s="571">
        <v>14746</v>
      </c>
      <c r="H45" s="571">
        <v>4435</v>
      </c>
      <c r="I45" s="571">
        <v>3069</v>
      </c>
      <c r="J45" s="571">
        <v>1642</v>
      </c>
      <c r="K45" s="571">
        <v>734</v>
      </c>
      <c r="L45" s="571">
        <v>171</v>
      </c>
      <c r="M45" s="571">
        <v>43</v>
      </c>
      <c r="N45" s="571">
        <v>22</v>
      </c>
      <c r="O45" s="571">
        <v>19</v>
      </c>
      <c r="P45" s="572">
        <v>131716</v>
      </c>
    </row>
    <row r="46" spans="1:16" ht="15.75" customHeight="1">
      <c r="A46" s="573">
        <v>42</v>
      </c>
      <c r="B46" s="550" t="s">
        <v>251</v>
      </c>
      <c r="C46" s="570">
        <v>2558</v>
      </c>
      <c r="D46" s="571">
        <v>2555</v>
      </c>
      <c r="E46" s="571">
        <v>2017</v>
      </c>
      <c r="F46" s="571">
        <v>1225</v>
      </c>
      <c r="G46" s="571">
        <v>1977</v>
      </c>
      <c r="H46" s="571">
        <v>919</v>
      </c>
      <c r="I46" s="571">
        <v>904</v>
      </c>
      <c r="J46" s="571">
        <v>893</v>
      </c>
      <c r="K46" s="571">
        <v>387</v>
      </c>
      <c r="L46" s="571">
        <v>88</v>
      </c>
      <c r="M46" s="571">
        <v>34</v>
      </c>
      <c r="N46" s="571">
        <v>14</v>
      </c>
      <c r="O46" s="571">
        <v>16</v>
      </c>
      <c r="P46" s="572">
        <v>13587</v>
      </c>
    </row>
    <row r="47" spans="1:16" s="72" customFormat="1" ht="15.75" customHeight="1">
      <c r="A47" s="573">
        <v>43</v>
      </c>
      <c r="B47" s="550" t="s">
        <v>252</v>
      </c>
      <c r="C47" s="570">
        <v>20974</v>
      </c>
      <c r="D47" s="571">
        <v>19673</v>
      </c>
      <c r="E47" s="571">
        <v>11111</v>
      </c>
      <c r="F47" s="571">
        <v>4179</v>
      </c>
      <c r="G47" s="571">
        <v>4223</v>
      </c>
      <c r="H47" s="571">
        <v>1141</v>
      </c>
      <c r="I47" s="571">
        <v>663</v>
      </c>
      <c r="J47" s="571">
        <v>327</v>
      </c>
      <c r="K47" s="571">
        <v>133</v>
      </c>
      <c r="L47" s="571">
        <v>21</v>
      </c>
      <c r="M47" s="571">
        <v>2</v>
      </c>
      <c r="N47" s="571">
        <v>2</v>
      </c>
      <c r="O47" s="571">
        <v>2</v>
      </c>
      <c r="P47" s="572">
        <v>62451</v>
      </c>
    </row>
    <row r="48" spans="1:16" ht="24" customHeight="1">
      <c r="A48" s="573">
        <v>45</v>
      </c>
      <c r="B48" s="550" t="s">
        <v>253</v>
      </c>
      <c r="C48" s="570">
        <v>33440</v>
      </c>
      <c r="D48" s="571">
        <v>25991</v>
      </c>
      <c r="E48" s="571">
        <v>9888</v>
      </c>
      <c r="F48" s="571">
        <v>2927</v>
      </c>
      <c r="G48" s="571">
        <v>2524</v>
      </c>
      <c r="H48" s="571">
        <v>731</v>
      </c>
      <c r="I48" s="571">
        <v>579</v>
      </c>
      <c r="J48" s="571">
        <v>246</v>
      </c>
      <c r="K48" s="571">
        <v>104</v>
      </c>
      <c r="L48" s="571">
        <v>18</v>
      </c>
      <c r="M48" s="571">
        <v>2</v>
      </c>
      <c r="N48" s="571">
        <v>0</v>
      </c>
      <c r="O48" s="571">
        <v>1</v>
      </c>
      <c r="P48" s="572">
        <v>76451</v>
      </c>
    </row>
    <row r="49" spans="1:16" ht="15.75" customHeight="1">
      <c r="A49" s="573">
        <v>46</v>
      </c>
      <c r="B49" s="550" t="s">
        <v>254</v>
      </c>
      <c r="C49" s="570">
        <v>52325</v>
      </c>
      <c r="D49" s="571">
        <v>55165</v>
      </c>
      <c r="E49" s="571">
        <v>30710</v>
      </c>
      <c r="F49" s="571">
        <v>11536</v>
      </c>
      <c r="G49" s="571">
        <v>11024</v>
      </c>
      <c r="H49" s="571">
        <v>2931</v>
      </c>
      <c r="I49" s="571">
        <v>1941</v>
      </c>
      <c r="J49" s="571">
        <v>829</v>
      </c>
      <c r="K49" s="571">
        <v>318</v>
      </c>
      <c r="L49" s="571">
        <v>35</v>
      </c>
      <c r="M49" s="571">
        <v>7</v>
      </c>
      <c r="N49" s="571">
        <v>0</v>
      </c>
      <c r="O49" s="571">
        <v>3</v>
      </c>
      <c r="P49" s="572">
        <v>166824</v>
      </c>
    </row>
    <row r="50" spans="1:16" ht="24" customHeight="1">
      <c r="A50" s="573">
        <v>47</v>
      </c>
      <c r="B50" s="550" t="s">
        <v>255</v>
      </c>
      <c r="C50" s="570">
        <v>128489</v>
      </c>
      <c r="D50" s="571">
        <v>118568</v>
      </c>
      <c r="E50" s="571">
        <v>82701</v>
      </c>
      <c r="F50" s="571">
        <v>24408</v>
      </c>
      <c r="G50" s="571">
        <v>17793</v>
      </c>
      <c r="H50" s="571">
        <v>4393</v>
      </c>
      <c r="I50" s="571">
        <v>2273</v>
      </c>
      <c r="J50" s="571">
        <v>873</v>
      </c>
      <c r="K50" s="571">
        <v>279</v>
      </c>
      <c r="L50" s="571">
        <v>57</v>
      </c>
      <c r="M50" s="571">
        <v>7</v>
      </c>
      <c r="N50" s="571">
        <v>1</v>
      </c>
      <c r="O50" s="571">
        <v>9</v>
      </c>
      <c r="P50" s="572">
        <v>379851</v>
      </c>
    </row>
    <row r="51" spans="1:16" s="72" customFormat="1" ht="15.75" customHeight="1">
      <c r="A51" s="573">
        <v>49</v>
      </c>
      <c r="B51" s="550" t="s">
        <v>256</v>
      </c>
      <c r="C51" s="570">
        <v>91158</v>
      </c>
      <c r="D51" s="571">
        <v>50689</v>
      </c>
      <c r="E51" s="571">
        <v>15305</v>
      </c>
      <c r="F51" s="571">
        <v>5306</v>
      </c>
      <c r="G51" s="571">
        <v>6472</v>
      </c>
      <c r="H51" s="571">
        <v>2210</v>
      </c>
      <c r="I51" s="571">
        <v>1584</v>
      </c>
      <c r="J51" s="571">
        <v>732</v>
      </c>
      <c r="K51" s="571">
        <v>334</v>
      </c>
      <c r="L51" s="571">
        <v>52</v>
      </c>
      <c r="M51" s="571">
        <v>18</v>
      </c>
      <c r="N51" s="571">
        <v>5</v>
      </c>
      <c r="O51" s="571">
        <v>6</v>
      </c>
      <c r="P51" s="572">
        <v>173871</v>
      </c>
    </row>
    <row r="52" spans="1:16" ht="15.75" customHeight="1">
      <c r="A52" s="573">
        <v>50</v>
      </c>
      <c r="B52" s="550" t="s">
        <v>257</v>
      </c>
      <c r="C52" s="570">
        <v>1437</v>
      </c>
      <c r="D52" s="571">
        <v>1181</v>
      </c>
      <c r="E52" s="571">
        <v>494</v>
      </c>
      <c r="F52" s="571">
        <v>175</v>
      </c>
      <c r="G52" s="571">
        <v>234</v>
      </c>
      <c r="H52" s="571">
        <v>98</v>
      </c>
      <c r="I52" s="571">
        <v>53</v>
      </c>
      <c r="J52" s="571">
        <v>18</v>
      </c>
      <c r="K52" s="571">
        <v>12</v>
      </c>
      <c r="L52" s="571">
        <v>2</v>
      </c>
      <c r="M52" s="571">
        <v>1</v>
      </c>
      <c r="N52" s="571">
        <v>0</v>
      </c>
      <c r="O52" s="571">
        <v>0</v>
      </c>
      <c r="P52" s="572">
        <v>3705</v>
      </c>
    </row>
    <row r="53" spans="1:16" ht="15.75" customHeight="1">
      <c r="A53" s="573">
        <v>51</v>
      </c>
      <c r="B53" s="550" t="s">
        <v>258</v>
      </c>
      <c r="C53" s="570">
        <v>71</v>
      </c>
      <c r="D53" s="571">
        <v>87</v>
      </c>
      <c r="E53" s="571">
        <v>63</v>
      </c>
      <c r="F53" s="571">
        <v>41</v>
      </c>
      <c r="G53" s="571">
        <v>63</v>
      </c>
      <c r="H53" s="571">
        <v>17</v>
      </c>
      <c r="I53" s="571">
        <v>20</v>
      </c>
      <c r="J53" s="571">
        <v>26</v>
      </c>
      <c r="K53" s="571">
        <v>14</v>
      </c>
      <c r="L53" s="571">
        <v>5</v>
      </c>
      <c r="M53" s="571">
        <v>2</v>
      </c>
      <c r="N53" s="571">
        <v>1</v>
      </c>
      <c r="O53" s="571">
        <v>2</v>
      </c>
      <c r="P53" s="572">
        <v>412</v>
      </c>
    </row>
    <row r="54" spans="1:16" ht="15.75" customHeight="1">
      <c r="A54" s="573">
        <v>52</v>
      </c>
      <c r="B54" s="550" t="s">
        <v>259</v>
      </c>
      <c r="C54" s="570">
        <v>5544</v>
      </c>
      <c r="D54" s="571">
        <v>5163</v>
      </c>
      <c r="E54" s="571">
        <v>3578</v>
      </c>
      <c r="F54" s="571">
        <v>1911</v>
      </c>
      <c r="G54" s="571">
        <v>2450</v>
      </c>
      <c r="H54" s="571">
        <v>808</v>
      </c>
      <c r="I54" s="571">
        <v>637</v>
      </c>
      <c r="J54" s="571">
        <v>504</v>
      </c>
      <c r="K54" s="571">
        <v>351</v>
      </c>
      <c r="L54" s="571">
        <v>70</v>
      </c>
      <c r="M54" s="571">
        <v>24</v>
      </c>
      <c r="N54" s="571">
        <v>13</v>
      </c>
      <c r="O54" s="571">
        <v>18</v>
      </c>
      <c r="P54" s="572">
        <v>21071</v>
      </c>
    </row>
    <row r="55" spans="1:16" s="72" customFormat="1" ht="15.75" customHeight="1">
      <c r="A55" s="573">
        <v>53</v>
      </c>
      <c r="B55" s="550" t="s">
        <v>260</v>
      </c>
      <c r="C55" s="570">
        <v>2807</v>
      </c>
      <c r="D55" s="571">
        <v>1603</v>
      </c>
      <c r="E55" s="571">
        <v>1145</v>
      </c>
      <c r="F55" s="571">
        <v>843</v>
      </c>
      <c r="G55" s="571">
        <v>1010</v>
      </c>
      <c r="H55" s="571">
        <v>213</v>
      </c>
      <c r="I55" s="571">
        <v>146</v>
      </c>
      <c r="J55" s="571">
        <v>85</v>
      </c>
      <c r="K55" s="571">
        <v>72</v>
      </c>
      <c r="L55" s="571">
        <v>15</v>
      </c>
      <c r="M55" s="571">
        <v>3</v>
      </c>
      <c r="N55" s="571">
        <v>4</v>
      </c>
      <c r="O55" s="571">
        <v>4</v>
      </c>
      <c r="P55" s="572">
        <v>7950</v>
      </c>
    </row>
    <row r="56" spans="1:16" ht="15.75" customHeight="1">
      <c r="A56" s="573">
        <v>55</v>
      </c>
      <c r="B56" s="550" t="s">
        <v>261</v>
      </c>
      <c r="C56" s="570">
        <v>5238</v>
      </c>
      <c r="D56" s="571">
        <v>5786</v>
      </c>
      <c r="E56" s="571">
        <v>4760</v>
      </c>
      <c r="F56" s="571">
        <v>2083</v>
      </c>
      <c r="G56" s="571">
        <v>2251</v>
      </c>
      <c r="H56" s="571">
        <v>735</v>
      </c>
      <c r="I56" s="571">
        <v>685</v>
      </c>
      <c r="J56" s="571">
        <v>537</v>
      </c>
      <c r="K56" s="571">
        <v>553</v>
      </c>
      <c r="L56" s="571">
        <v>177</v>
      </c>
      <c r="M56" s="571">
        <v>48</v>
      </c>
      <c r="N56" s="571">
        <v>11</v>
      </c>
      <c r="O56" s="571">
        <v>6</v>
      </c>
      <c r="P56" s="572">
        <v>22870</v>
      </c>
    </row>
    <row r="57" spans="1:16" ht="15.75" customHeight="1">
      <c r="A57" s="573">
        <v>56</v>
      </c>
      <c r="B57" s="550" t="s">
        <v>262</v>
      </c>
      <c r="C57" s="570">
        <v>43337</v>
      </c>
      <c r="D57" s="571">
        <v>38687</v>
      </c>
      <c r="E57" s="571">
        <v>22735</v>
      </c>
      <c r="F57" s="571">
        <v>10490</v>
      </c>
      <c r="G57" s="571">
        <v>13047</v>
      </c>
      <c r="H57" s="571">
        <v>3720</v>
      </c>
      <c r="I57" s="571">
        <v>2264</v>
      </c>
      <c r="J57" s="571">
        <v>915</v>
      </c>
      <c r="K57" s="571">
        <v>226</v>
      </c>
      <c r="L57" s="571">
        <v>44</v>
      </c>
      <c r="M57" s="571">
        <v>7</v>
      </c>
      <c r="N57" s="571">
        <v>3</v>
      </c>
      <c r="O57" s="571">
        <v>2</v>
      </c>
      <c r="P57" s="572">
        <v>135477</v>
      </c>
    </row>
    <row r="58" spans="1:16" ht="15.75" customHeight="1">
      <c r="A58" s="573">
        <v>58</v>
      </c>
      <c r="B58" s="550" t="s">
        <v>263</v>
      </c>
      <c r="C58" s="570">
        <v>716</v>
      </c>
      <c r="D58" s="571">
        <v>765</v>
      </c>
      <c r="E58" s="571">
        <v>638</v>
      </c>
      <c r="F58" s="571">
        <v>337</v>
      </c>
      <c r="G58" s="571">
        <v>359</v>
      </c>
      <c r="H58" s="571">
        <v>121</v>
      </c>
      <c r="I58" s="571">
        <v>76</v>
      </c>
      <c r="J58" s="571">
        <v>41</v>
      </c>
      <c r="K58" s="571">
        <v>15</v>
      </c>
      <c r="L58" s="571">
        <v>3</v>
      </c>
      <c r="M58" s="571">
        <v>2</v>
      </c>
      <c r="N58" s="571">
        <v>0</v>
      </c>
      <c r="O58" s="571">
        <v>1</v>
      </c>
      <c r="P58" s="572">
        <v>3074</v>
      </c>
    </row>
    <row r="59" spans="1:16" ht="23.25" customHeight="1">
      <c r="A59" s="573">
        <v>59</v>
      </c>
      <c r="B59" s="550" t="s">
        <v>264</v>
      </c>
      <c r="C59" s="570">
        <v>923</v>
      </c>
      <c r="D59" s="571">
        <v>732</v>
      </c>
      <c r="E59" s="571">
        <v>436</v>
      </c>
      <c r="F59" s="571">
        <v>208</v>
      </c>
      <c r="G59" s="571">
        <v>290</v>
      </c>
      <c r="H59" s="571">
        <v>75</v>
      </c>
      <c r="I59" s="571">
        <v>55</v>
      </c>
      <c r="J59" s="571">
        <v>26</v>
      </c>
      <c r="K59" s="571">
        <v>22</v>
      </c>
      <c r="L59" s="571">
        <v>6</v>
      </c>
      <c r="M59" s="571">
        <v>1</v>
      </c>
      <c r="N59" s="571">
        <v>0</v>
      </c>
      <c r="O59" s="571">
        <v>2</v>
      </c>
      <c r="P59" s="572">
        <v>2776</v>
      </c>
    </row>
    <row r="60" spans="1:16" ht="15.75" customHeight="1">
      <c r="A60" s="573">
        <v>60</v>
      </c>
      <c r="B60" s="550" t="s">
        <v>265</v>
      </c>
      <c r="C60" s="570">
        <v>213</v>
      </c>
      <c r="D60" s="571">
        <v>180</v>
      </c>
      <c r="E60" s="571">
        <v>117</v>
      </c>
      <c r="F60" s="571">
        <v>45</v>
      </c>
      <c r="G60" s="571">
        <v>93</v>
      </c>
      <c r="H60" s="571">
        <v>37</v>
      </c>
      <c r="I60" s="571">
        <v>23</v>
      </c>
      <c r="J60" s="571">
        <v>24</v>
      </c>
      <c r="K60" s="571">
        <v>16</v>
      </c>
      <c r="L60" s="571">
        <v>4</v>
      </c>
      <c r="M60" s="571">
        <v>1</v>
      </c>
      <c r="N60" s="571">
        <v>1</v>
      </c>
      <c r="O60" s="571">
        <v>0</v>
      </c>
      <c r="P60" s="572">
        <v>754</v>
      </c>
    </row>
    <row r="61" spans="1:16" ht="15.75" customHeight="1">
      <c r="A61" s="573">
        <v>61</v>
      </c>
      <c r="B61" s="550" t="s">
        <v>266</v>
      </c>
      <c r="C61" s="570">
        <v>933</v>
      </c>
      <c r="D61" s="571">
        <v>782</v>
      </c>
      <c r="E61" s="571">
        <v>488</v>
      </c>
      <c r="F61" s="571">
        <v>179</v>
      </c>
      <c r="G61" s="571">
        <v>202</v>
      </c>
      <c r="H61" s="571">
        <v>77</v>
      </c>
      <c r="I61" s="571">
        <v>71</v>
      </c>
      <c r="J61" s="571">
        <v>42</v>
      </c>
      <c r="K61" s="571">
        <v>35</v>
      </c>
      <c r="L61" s="571">
        <v>10</v>
      </c>
      <c r="M61" s="571">
        <v>4</v>
      </c>
      <c r="N61" s="571">
        <v>1</v>
      </c>
      <c r="O61" s="571">
        <v>1</v>
      </c>
      <c r="P61" s="572">
        <v>2825</v>
      </c>
    </row>
    <row r="62" spans="1:16" ht="15.75" customHeight="1">
      <c r="A62" s="573">
        <v>62</v>
      </c>
      <c r="B62" s="550" t="s">
        <v>267</v>
      </c>
      <c r="C62" s="570">
        <v>4740</v>
      </c>
      <c r="D62" s="571">
        <v>4487</v>
      </c>
      <c r="E62" s="571">
        <v>2925</v>
      </c>
      <c r="F62" s="571">
        <v>1259</v>
      </c>
      <c r="G62" s="571">
        <v>1630</v>
      </c>
      <c r="H62" s="571">
        <v>595</v>
      </c>
      <c r="I62" s="571">
        <v>409</v>
      </c>
      <c r="J62" s="571">
        <v>267</v>
      </c>
      <c r="K62" s="571">
        <v>173</v>
      </c>
      <c r="L62" s="571">
        <v>33</v>
      </c>
      <c r="M62" s="571">
        <v>8</v>
      </c>
      <c r="N62" s="571">
        <v>6</v>
      </c>
      <c r="O62" s="571">
        <v>7</v>
      </c>
      <c r="P62" s="572">
        <v>16539</v>
      </c>
    </row>
    <row r="63" spans="1:16" ht="15.75" customHeight="1">
      <c r="A63" s="573">
        <v>63</v>
      </c>
      <c r="B63" s="550" t="s">
        <v>268</v>
      </c>
      <c r="C63" s="570">
        <v>573</v>
      </c>
      <c r="D63" s="571">
        <v>468</v>
      </c>
      <c r="E63" s="571">
        <v>271</v>
      </c>
      <c r="F63" s="571">
        <v>128</v>
      </c>
      <c r="G63" s="571">
        <v>154</v>
      </c>
      <c r="H63" s="571">
        <v>75</v>
      </c>
      <c r="I63" s="571">
        <v>53</v>
      </c>
      <c r="J63" s="571">
        <v>34</v>
      </c>
      <c r="K63" s="571">
        <v>33</v>
      </c>
      <c r="L63" s="571">
        <v>6</v>
      </c>
      <c r="M63" s="571">
        <v>0</v>
      </c>
      <c r="N63" s="571">
        <v>2</v>
      </c>
      <c r="O63" s="571">
        <v>2</v>
      </c>
      <c r="P63" s="572">
        <v>1799</v>
      </c>
    </row>
    <row r="64" spans="1:16" ht="15.75" customHeight="1">
      <c r="A64" s="573">
        <v>64</v>
      </c>
      <c r="B64" s="550" t="s">
        <v>269</v>
      </c>
      <c r="C64" s="570">
        <v>732</v>
      </c>
      <c r="D64" s="571">
        <v>1551</v>
      </c>
      <c r="E64" s="571">
        <v>1459</v>
      </c>
      <c r="F64" s="571">
        <v>1481</v>
      </c>
      <c r="G64" s="571">
        <v>1293</v>
      </c>
      <c r="H64" s="571">
        <v>143</v>
      </c>
      <c r="I64" s="571">
        <v>100</v>
      </c>
      <c r="J64" s="571">
        <v>79</v>
      </c>
      <c r="K64" s="571">
        <v>44</v>
      </c>
      <c r="L64" s="571">
        <v>14</v>
      </c>
      <c r="M64" s="571">
        <v>8</v>
      </c>
      <c r="N64" s="571">
        <v>2</v>
      </c>
      <c r="O64" s="571">
        <v>11</v>
      </c>
      <c r="P64" s="572">
        <v>6917</v>
      </c>
    </row>
    <row r="65" spans="1:16" ht="23.25" customHeight="1">
      <c r="A65" s="573">
        <v>65</v>
      </c>
      <c r="B65" s="550" t="s">
        <v>270</v>
      </c>
      <c r="C65" s="570">
        <v>1040</v>
      </c>
      <c r="D65" s="571">
        <v>1255</v>
      </c>
      <c r="E65" s="571">
        <v>637</v>
      </c>
      <c r="F65" s="571">
        <v>169</v>
      </c>
      <c r="G65" s="571">
        <v>126</v>
      </c>
      <c r="H65" s="571">
        <v>35</v>
      </c>
      <c r="I65" s="571">
        <v>57</v>
      </c>
      <c r="J65" s="571">
        <v>25</v>
      </c>
      <c r="K65" s="571">
        <v>19</v>
      </c>
      <c r="L65" s="571">
        <v>10</v>
      </c>
      <c r="M65" s="571">
        <v>5</v>
      </c>
      <c r="N65" s="571">
        <v>1</v>
      </c>
      <c r="O65" s="571">
        <v>1</v>
      </c>
      <c r="P65" s="572">
        <v>3380</v>
      </c>
    </row>
    <row r="66" spans="1:16" ht="22.5" customHeight="1">
      <c r="A66" s="573">
        <v>66</v>
      </c>
      <c r="B66" s="550" t="s">
        <v>271</v>
      </c>
      <c r="C66" s="570">
        <v>5106</v>
      </c>
      <c r="D66" s="571">
        <v>5183</v>
      </c>
      <c r="E66" s="571">
        <v>2570</v>
      </c>
      <c r="F66" s="571">
        <v>816</v>
      </c>
      <c r="G66" s="571">
        <v>528</v>
      </c>
      <c r="H66" s="571">
        <v>114</v>
      </c>
      <c r="I66" s="571">
        <v>86</v>
      </c>
      <c r="J66" s="571">
        <v>57</v>
      </c>
      <c r="K66" s="571">
        <v>40</v>
      </c>
      <c r="L66" s="571">
        <v>7</v>
      </c>
      <c r="M66" s="571">
        <v>4</v>
      </c>
      <c r="N66" s="571">
        <v>0</v>
      </c>
      <c r="O66" s="571">
        <v>0</v>
      </c>
      <c r="P66" s="572">
        <v>14511</v>
      </c>
    </row>
    <row r="67" spans="1:16" ht="15.75" customHeight="1">
      <c r="A67" s="573">
        <v>68</v>
      </c>
      <c r="B67" s="550" t="s">
        <v>272</v>
      </c>
      <c r="C67" s="570">
        <v>54121</v>
      </c>
      <c r="D67" s="571">
        <v>13525</v>
      </c>
      <c r="E67" s="571">
        <v>4985</v>
      </c>
      <c r="F67" s="571">
        <v>1736</v>
      </c>
      <c r="G67" s="571">
        <v>1736</v>
      </c>
      <c r="H67" s="571">
        <v>364</v>
      </c>
      <c r="I67" s="571">
        <v>231</v>
      </c>
      <c r="J67" s="571">
        <v>92</v>
      </c>
      <c r="K67" s="571">
        <v>33</v>
      </c>
      <c r="L67" s="571">
        <v>3</v>
      </c>
      <c r="M67" s="571">
        <v>0</v>
      </c>
      <c r="N67" s="571">
        <v>0</v>
      </c>
      <c r="O67" s="571">
        <v>0</v>
      </c>
      <c r="P67" s="572">
        <v>76826</v>
      </c>
    </row>
    <row r="68" spans="1:16" ht="15.75" customHeight="1">
      <c r="A68" s="573">
        <v>69</v>
      </c>
      <c r="B68" s="550" t="s">
        <v>273</v>
      </c>
      <c r="C68" s="570">
        <v>21971</v>
      </c>
      <c r="D68" s="571">
        <v>21741</v>
      </c>
      <c r="E68" s="571">
        <v>9647</v>
      </c>
      <c r="F68" s="571">
        <v>2222</v>
      </c>
      <c r="G68" s="571">
        <v>1214</v>
      </c>
      <c r="H68" s="571">
        <v>219</v>
      </c>
      <c r="I68" s="571">
        <v>118</v>
      </c>
      <c r="J68" s="571">
        <v>52</v>
      </c>
      <c r="K68" s="571">
        <v>23</v>
      </c>
      <c r="L68" s="571">
        <v>4</v>
      </c>
      <c r="M68" s="571">
        <v>1</v>
      </c>
      <c r="N68" s="571">
        <v>2</v>
      </c>
      <c r="O68" s="571">
        <v>0</v>
      </c>
      <c r="P68" s="572">
        <v>57214</v>
      </c>
    </row>
    <row r="69" spans="1:16" ht="15.75" customHeight="1">
      <c r="A69" s="573">
        <v>70</v>
      </c>
      <c r="B69" s="550" t="s">
        <v>274</v>
      </c>
      <c r="C69" s="570">
        <v>5619</v>
      </c>
      <c r="D69" s="571">
        <v>5311</v>
      </c>
      <c r="E69" s="571">
        <v>2984</v>
      </c>
      <c r="F69" s="571">
        <v>1234</v>
      </c>
      <c r="G69" s="571">
        <v>1581</v>
      </c>
      <c r="H69" s="571">
        <v>593</v>
      </c>
      <c r="I69" s="571">
        <v>539</v>
      </c>
      <c r="J69" s="571">
        <v>353</v>
      </c>
      <c r="K69" s="571">
        <v>242</v>
      </c>
      <c r="L69" s="571">
        <v>75</v>
      </c>
      <c r="M69" s="571">
        <v>21</v>
      </c>
      <c r="N69" s="571">
        <v>12</v>
      </c>
      <c r="O69" s="571">
        <v>15</v>
      </c>
      <c r="P69" s="572">
        <v>18579</v>
      </c>
    </row>
    <row r="70" spans="1:16" ht="23.25" customHeight="1">
      <c r="A70" s="573">
        <v>71</v>
      </c>
      <c r="B70" s="550" t="s">
        <v>275</v>
      </c>
      <c r="C70" s="570">
        <v>8695</v>
      </c>
      <c r="D70" s="571">
        <v>8491</v>
      </c>
      <c r="E70" s="571">
        <v>5155</v>
      </c>
      <c r="F70" s="571">
        <v>2566</v>
      </c>
      <c r="G70" s="571">
        <v>2919</v>
      </c>
      <c r="H70" s="571">
        <v>613</v>
      </c>
      <c r="I70" s="571">
        <v>451</v>
      </c>
      <c r="J70" s="571">
        <v>221</v>
      </c>
      <c r="K70" s="571">
        <v>132</v>
      </c>
      <c r="L70" s="571">
        <v>27</v>
      </c>
      <c r="M70" s="571">
        <v>8</v>
      </c>
      <c r="N70" s="571">
        <v>1</v>
      </c>
      <c r="O70" s="571">
        <v>3</v>
      </c>
      <c r="P70" s="572">
        <v>29282</v>
      </c>
    </row>
    <row r="71" spans="1:16" ht="15.75" customHeight="1">
      <c r="A71" s="573">
        <v>72</v>
      </c>
      <c r="B71" s="550" t="s">
        <v>276</v>
      </c>
      <c r="C71" s="570">
        <v>350</v>
      </c>
      <c r="D71" s="571">
        <v>352</v>
      </c>
      <c r="E71" s="571">
        <v>225</v>
      </c>
      <c r="F71" s="571">
        <v>111</v>
      </c>
      <c r="G71" s="571">
        <v>99</v>
      </c>
      <c r="H71" s="571">
        <v>42</v>
      </c>
      <c r="I71" s="571">
        <v>34</v>
      </c>
      <c r="J71" s="571">
        <v>21</v>
      </c>
      <c r="K71" s="571">
        <v>14</v>
      </c>
      <c r="L71" s="571">
        <v>7</v>
      </c>
      <c r="M71" s="571">
        <v>3</v>
      </c>
      <c r="N71" s="571">
        <v>1</v>
      </c>
      <c r="O71" s="571">
        <v>2</v>
      </c>
      <c r="P71" s="572">
        <v>1261</v>
      </c>
    </row>
    <row r="72" spans="1:16" ht="15.75" customHeight="1">
      <c r="A72" s="573">
        <v>73</v>
      </c>
      <c r="B72" s="550" t="s">
        <v>277</v>
      </c>
      <c r="C72" s="570">
        <v>2461</v>
      </c>
      <c r="D72" s="571">
        <v>2444</v>
      </c>
      <c r="E72" s="571">
        <v>1338</v>
      </c>
      <c r="F72" s="571">
        <v>504</v>
      </c>
      <c r="G72" s="571">
        <v>515</v>
      </c>
      <c r="H72" s="571">
        <v>172</v>
      </c>
      <c r="I72" s="571">
        <v>154</v>
      </c>
      <c r="J72" s="571">
        <v>80</v>
      </c>
      <c r="K72" s="571">
        <v>49</v>
      </c>
      <c r="L72" s="571">
        <v>14</v>
      </c>
      <c r="M72" s="571">
        <v>0</v>
      </c>
      <c r="N72" s="571">
        <v>3</v>
      </c>
      <c r="O72" s="571">
        <v>2</v>
      </c>
      <c r="P72" s="572">
        <v>7736</v>
      </c>
    </row>
    <row r="73" spans="1:16" ht="15.75" customHeight="1">
      <c r="A73" s="573">
        <v>74</v>
      </c>
      <c r="B73" s="550" t="s">
        <v>278</v>
      </c>
      <c r="C73" s="570">
        <v>3923</v>
      </c>
      <c r="D73" s="571">
        <v>2857</v>
      </c>
      <c r="E73" s="571">
        <v>1639</v>
      </c>
      <c r="F73" s="571">
        <v>600</v>
      </c>
      <c r="G73" s="571">
        <v>679</v>
      </c>
      <c r="H73" s="571">
        <v>179</v>
      </c>
      <c r="I73" s="571">
        <v>95</v>
      </c>
      <c r="J73" s="571">
        <v>51</v>
      </c>
      <c r="K73" s="571">
        <v>21</v>
      </c>
      <c r="L73" s="571">
        <v>4</v>
      </c>
      <c r="M73" s="571">
        <v>0</v>
      </c>
      <c r="N73" s="571">
        <v>1</v>
      </c>
      <c r="O73" s="571">
        <v>1</v>
      </c>
      <c r="P73" s="572">
        <v>10050</v>
      </c>
    </row>
    <row r="74" spans="1:16" ht="15.75" customHeight="1">
      <c r="A74" s="573">
        <v>75</v>
      </c>
      <c r="B74" s="550" t="s">
        <v>279</v>
      </c>
      <c r="C74" s="570">
        <v>1873</v>
      </c>
      <c r="D74" s="571">
        <v>1338</v>
      </c>
      <c r="E74" s="571">
        <v>488</v>
      </c>
      <c r="F74" s="571">
        <v>153</v>
      </c>
      <c r="G74" s="571">
        <v>113</v>
      </c>
      <c r="H74" s="571">
        <v>31</v>
      </c>
      <c r="I74" s="571">
        <v>5</v>
      </c>
      <c r="J74" s="571">
        <v>5</v>
      </c>
      <c r="K74" s="571">
        <v>2</v>
      </c>
      <c r="L74" s="571">
        <v>2</v>
      </c>
      <c r="M74" s="571">
        <v>0</v>
      </c>
      <c r="N74" s="571">
        <v>0</v>
      </c>
      <c r="O74" s="571">
        <v>0</v>
      </c>
      <c r="P74" s="572">
        <v>4010</v>
      </c>
    </row>
    <row r="75" spans="1:16" ht="15.75" customHeight="1">
      <c r="A75" s="573">
        <v>77</v>
      </c>
      <c r="B75" s="550" t="s">
        <v>280</v>
      </c>
      <c r="C75" s="570">
        <v>2865</v>
      </c>
      <c r="D75" s="571">
        <v>2143</v>
      </c>
      <c r="E75" s="571">
        <v>954</v>
      </c>
      <c r="F75" s="571">
        <v>388</v>
      </c>
      <c r="G75" s="571">
        <v>337</v>
      </c>
      <c r="H75" s="571">
        <v>78</v>
      </c>
      <c r="I75" s="571">
        <v>47</v>
      </c>
      <c r="J75" s="571">
        <v>28</v>
      </c>
      <c r="K75" s="571">
        <v>17</v>
      </c>
      <c r="L75" s="571">
        <v>1</v>
      </c>
      <c r="M75" s="571">
        <v>0</v>
      </c>
      <c r="N75" s="571">
        <v>0</v>
      </c>
      <c r="O75" s="571">
        <v>0</v>
      </c>
      <c r="P75" s="572">
        <v>6858</v>
      </c>
    </row>
    <row r="76" spans="1:16" ht="15.75" customHeight="1">
      <c r="A76" s="573">
        <v>78</v>
      </c>
      <c r="B76" s="550" t="s">
        <v>281</v>
      </c>
      <c r="C76" s="570">
        <v>480</v>
      </c>
      <c r="D76" s="571">
        <v>540</v>
      </c>
      <c r="E76" s="571">
        <v>385</v>
      </c>
      <c r="F76" s="571">
        <v>214</v>
      </c>
      <c r="G76" s="571">
        <v>336</v>
      </c>
      <c r="H76" s="571">
        <v>156</v>
      </c>
      <c r="I76" s="571">
        <v>198</v>
      </c>
      <c r="J76" s="571">
        <v>162</v>
      </c>
      <c r="K76" s="571">
        <v>145</v>
      </c>
      <c r="L76" s="571">
        <v>53</v>
      </c>
      <c r="M76" s="571">
        <v>15</v>
      </c>
      <c r="N76" s="571">
        <v>11</v>
      </c>
      <c r="O76" s="571">
        <v>11</v>
      </c>
      <c r="P76" s="572">
        <v>2706</v>
      </c>
    </row>
    <row r="77" spans="1:16" ht="20.25" customHeight="1">
      <c r="A77" s="573">
        <v>79</v>
      </c>
      <c r="B77" s="550" t="s">
        <v>282</v>
      </c>
      <c r="C77" s="570">
        <v>3206</v>
      </c>
      <c r="D77" s="571">
        <v>2963</v>
      </c>
      <c r="E77" s="571">
        <v>1744</v>
      </c>
      <c r="F77" s="571">
        <v>716</v>
      </c>
      <c r="G77" s="571">
        <v>850</v>
      </c>
      <c r="H77" s="571">
        <v>257</v>
      </c>
      <c r="I77" s="571">
        <v>185</v>
      </c>
      <c r="J77" s="571">
        <v>86</v>
      </c>
      <c r="K77" s="571">
        <v>39</v>
      </c>
      <c r="L77" s="571">
        <v>7</v>
      </c>
      <c r="M77" s="571">
        <v>3</v>
      </c>
      <c r="N77" s="571">
        <v>0</v>
      </c>
      <c r="O77" s="571">
        <v>0</v>
      </c>
      <c r="P77" s="572">
        <v>10056</v>
      </c>
    </row>
    <row r="78" spans="1:16" ht="15.75" customHeight="1">
      <c r="A78" s="573">
        <v>80</v>
      </c>
      <c r="B78" s="550" t="s">
        <v>283</v>
      </c>
      <c r="C78" s="570">
        <v>4388</v>
      </c>
      <c r="D78" s="571">
        <v>5722</v>
      </c>
      <c r="E78" s="571">
        <v>4407</v>
      </c>
      <c r="F78" s="571">
        <v>2008</v>
      </c>
      <c r="G78" s="571">
        <v>2010</v>
      </c>
      <c r="H78" s="571">
        <v>648</v>
      </c>
      <c r="I78" s="571">
        <v>558</v>
      </c>
      <c r="J78" s="571">
        <v>404</v>
      </c>
      <c r="K78" s="571">
        <v>268</v>
      </c>
      <c r="L78" s="571">
        <v>83</v>
      </c>
      <c r="M78" s="571">
        <v>13</v>
      </c>
      <c r="N78" s="571">
        <v>4</v>
      </c>
      <c r="O78" s="571">
        <v>7</v>
      </c>
      <c r="P78" s="572">
        <v>20520</v>
      </c>
    </row>
    <row r="79" spans="1:16" ht="24.75" customHeight="1">
      <c r="A79" s="573">
        <v>81</v>
      </c>
      <c r="B79" s="550" t="s">
        <v>284</v>
      </c>
      <c r="C79" s="570">
        <v>13872</v>
      </c>
      <c r="D79" s="571">
        <v>7464</v>
      </c>
      <c r="E79" s="571">
        <v>4179</v>
      </c>
      <c r="F79" s="571">
        <v>1804</v>
      </c>
      <c r="G79" s="571">
        <v>2738</v>
      </c>
      <c r="H79" s="571">
        <v>1110</v>
      </c>
      <c r="I79" s="571">
        <v>1183</v>
      </c>
      <c r="J79" s="571">
        <v>943</v>
      </c>
      <c r="K79" s="571">
        <v>593</v>
      </c>
      <c r="L79" s="571">
        <v>198</v>
      </c>
      <c r="M79" s="571">
        <v>61</v>
      </c>
      <c r="N79" s="571">
        <v>24</v>
      </c>
      <c r="O79" s="571">
        <v>36</v>
      </c>
      <c r="P79" s="572">
        <v>34205</v>
      </c>
    </row>
    <row r="80" spans="1:16" ht="15.75" customHeight="1">
      <c r="A80" s="573">
        <v>82</v>
      </c>
      <c r="B80" s="550" t="s">
        <v>285</v>
      </c>
      <c r="C80" s="570">
        <v>13606</v>
      </c>
      <c r="D80" s="571">
        <v>12021</v>
      </c>
      <c r="E80" s="571">
        <v>6581</v>
      </c>
      <c r="F80" s="571">
        <v>2731</v>
      </c>
      <c r="G80" s="571">
        <v>3181</v>
      </c>
      <c r="H80" s="571">
        <v>1103</v>
      </c>
      <c r="I80" s="571">
        <v>1068</v>
      </c>
      <c r="J80" s="571">
        <v>658</v>
      </c>
      <c r="K80" s="571">
        <v>512</v>
      </c>
      <c r="L80" s="571">
        <v>170</v>
      </c>
      <c r="M80" s="571">
        <v>47</v>
      </c>
      <c r="N80" s="571">
        <v>32</v>
      </c>
      <c r="O80" s="571">
        <v>38</v>
      </c>
      <c r="P80" s="572">
        <v>41748</v>
      </c>
    </row>
    <row r="81" spans="1:16" ht="15.75" customHeight="1">
      <c r="A81" s="573">
        <v>84</v>
      </c>
      <c r="B81" s="550" t="s">
        <v>286</v>
      </c>
      <c r="C81" s="570">
        <v>933</v>
      </c>
      <c r="D81" s="571">
        <v>956</v>
      </c>
      <c r="E81" s="571">
        <v>871</v>
      </c>
      <c r="F81" s="571">
        <v>524</v>
      </c>
      <c r="G81" s="571">
        <v>882</v>
      </c>
      <c r="H81" s="571">
        <v>348</v>
      </c>
      <c r="I81" s="571">
        <v>401</v>
      </c>
      <c r="J81" s="571">
        <v>419</v>
      </c>
      <c r="K81" s="571">
        <v>399</v>
      </c>
      <c r="L81" s="571">
        <v>193</v>
      </c>
      <c r="M81" s="571">
        <v>44</v>
      </c>
      <c r="N81" s="571">
        <v>26</v>
      </c>
      <c r="O81" s="571">
        <v>45</v>
      </c>
      <c r="P81" s="572">
        <v>6041</v>
      </c>
    </row>
    <row r="82" spans="1:16" ht="15.75" customHeight="1">
      <c r="A82" s="573">
        <v>85</v>
      </c>
      <c r="B82" s="550" t="s">
        <v>287</v>
      </c>
      <c r="C82" s="570">
        <v>6926</v>
      </c>
      <c r="D82" s="571">
        <v>8350</v>
      </c>
      <c r="E82" s="571">
        <v>8395</v>
      </c>
      <c r="F82" s="571">
        <v>5244</v>
      </c>
      <c r="G82" s="571">
        <v>6691</v>
      </c>
      <c r="H82" s="571">
        <v>2348</v>
      </c>
      <c r="I82" s="571">
        <v>1976</v>
      </c>
      <c r="J82" s="571">
        <v>1668</v>
      </c>
      <c r="K82" s="571">
        <v>884</v>
      </c>
      <c r="L82" s="571">
        <v>204</v>
      </c>
      <c r="M82" s="571">
        <v>47</v>
      </c>
      <c r="N82" s="571">
        <v>22</v>
      </c>
      <c r="O82" s="571">
        <v>23</v>
      </c>
      <c r="P82" s="572">
        <v>42778</v>
      </c>
    </row>
    <row r="83" spans="1:16" ht="15.75" customHeight="1">
      <c r="A83" s="573">
        <v>86</v>
      </c>
      <c r="B83" s="550" t="s">
        <v>288</v>
      </c>
      <c r="C83" s="571">
        <v>13724</v>
      </c>
      <c r="D83" s="571">
        <v>12247</v>
      </c>
      <c r="E83" s="571">
        <v>4889</v>
      </c>
      <c r="F83" s="571">
        <v>2014</v>
      </c>
      <c r="G83" s="571">
        <v>2547</v>
      </c>
      <c r="H83" s="571">
        <v>1079</v>
      </c>
      <c r="I83" s="571">
        <v>1045</v>
      </c>
      <c r="J83" s="571">
        <v>921</v>
      </c>
      <c r="K83" s="571">
        <v>792</v>
      </c>
      <c r="L83" s="571">
        <v>464</v>
      </c>
      <c r="M83" s="571">
        <v>180</v>
      </c>
      <c r="N83" s="571">
        <v>81</v>
      </c>
      <c r="O83" s="571">
        <v>111</v>
      </c>
      <c r="P83" s="572">
        <v>40094</v>
      </c>
    </row>
    <row r="84" spans="1:16" ht="15.75" customHeight="1">
      <c r="A84" s="573">
        <v>87</v>
      </c>
      <c r="B84" s="550" t="s">
        <v>289</v>
      </c>
      <c r="C84" s="570">
        <v>277</v>
      </c>
      <c r="D84" s="571">
        <v>347</v>
      </c>
      <c r="E84" s="571">
        <v>386</v>
      </c>
      <c r="F84" s="571">
        <v>201</v>
      </c>
      <c r="G84" s="571">
        <v>394</v>
      </c>
      <c r="H84" s="571">
        <v>256</v>
      </c>
      <c r="I84" s="571">
        <v>372</v>
      </c>
      <c r="J84" s="571">
        <v>189</v>
      </c>
      <c r="K84" s="571">
        <v>38</v>
      </c>
      <c r="L84" s="571">
        <v>2</v>
      </c>
      <c r="M84" s="571">
        <v>1</v>
      </c>
      <c r="N84" s="571">
        <v>1</v>
      </c>
      <c r="O84" s="571">
        <v>0</v>
      </c>
      <c r="P84" s="572">
        <v>2464</v>
      </c>
    </row>
    <row r="85" spans="1:16" ht="15.75" customHeight="1">
      <c r="A85" s="573">
        <v>88</v>
      </c>
      <c r="B85" s="550" t="s">
        <v>290</v>
      </c>
      <c r="C85" s="570">
        <v>430</v>
      </c>
      <c r="D85" s="571">
        <v>644</v>
      </c>
      <c r="E85" s="571">
        <v>1265</v>
      </c>
      <c r="F85" s="571">
        <v>1131</v>
      </c>
      <c r="G85" s="571">
        <v>2130</v>
      </c>
      <c r="H85" s="571">
        <v>578</v>
      </c>
      <c r="I85" s="571">
        <v>253</v>
      </c>
      <c r="J85" s="571">
        <v>54</v>
      </c>
      <c r="K85" s="571">
        <v>11</v>
      </c>
      <c r="L85" s="571">
        <v>3</v>
      </c>
      <c r="M85" s="571">
        <v>1</v>
      </c>
      <c r="N85" s="571">
        <v>1</v>
      </c>
      <c r="O85" s="571">
        <v>0</v>
      </c>
      <c r="P85" s="572">
        <v>6501</v>
      </c>
    </row>
    <row r="86" spans="1:16" ht="15.75" customHeight="1">
      <c r="A86" s="573">
        <v>90</v>
      </c>
      <c r="B86" s="550" t="s">
        <v>291</v>
      </c>
      <c r="C86" s="570">
        <v>655</v>
      </c>
      <c r="D86" s="571">
        <v>438</v>
      </c>
      <c r="E86" s="571">
        <v>235</v>
      </c>
      <c r="F86" s="571">
        <v>90</v>
      </c>
      <c r="G86" s="571">
        <v>132</v>
      </c>
      <c r="H86" s="571">
        <v>42</v>
      </c>
      <c r="I86" s="571">
        <v>32</v>
      </c>
      <c r="J86" s="571">
        <v>23</v>
      </c>
      <c r="K86" s="571">
        <v>11</v>
      </c>
      <c r="L86" s="571">
        <v>3</v>
      </c>
      <c r="M86" s="571">
        <v>0</v>
      </c>
      <c r="N86" s="571">
        <v>0</v>
      </c>
      <c r="O86" s="571">
        <v>2</v>
      </c>
      <c r="P86" s="572">
        <v>1663</v>
      </c>
    </row>
    <row r="87" spans="1:16" ht="25.5" customHeight="1">
      <c r="A87" s="573">
        <v>91</v>
      </c>
      <c r="B87" s="550" t="s">
        <v>292</v>
      </c>
      <c r="C87" s="570">
        <v>572</v>
      </c>
      <c r="D87" s="571">
        <v>257</v>
      </c>
      <c r="E87" s="571">
        <v>128</v>
      </c>
      <c r="F87" s="571">
        <v>57</v>
      </c>
      <c r="G87" s="571">
        <v>69</v>
      </c>
      <c r="H87" s="571">
        <v>13</v>
      </c>
      <c r="I87" s="571">
        <v>19</v>
      </c>
      <c r="J87" s="571">
        <v>8</v>
      </c>
      <c r="K87" s="571">
        <v>5</v>
      </c>
      <c r="L87" s="571">
        <v>1</v>
      </c>
      <c r="M87" s="571">
        <v>0</v>
      </c>
      <c r="N87" s="571">
        <v>0</v>
      </c>
      <c r="O87" s="571">
        <v>0</v>
      </c>
      <c r="P87" s="572">
        <v>1129</v>
      </c>
    </row>
    <row r="88" spans="1:16" ht="15.75" customHeight="1">
      <c r="A88" s="573">
        <v>92</v>
      </c>
      <c r="B88" s="550" t="s">
        <v>293</v>
      </c>
      <c r="C88" s="570">
        <v>1301</v>
      </c>
      <c r="D88" s="571">
        <v>833</v>
      </c>
      <c r="E88" s="571">
        <v>185</v>
      </c>
      <c r="F88" s="571">
        <v>29</v>
      </c>
      <c r="G88" s="571">
        <v>25</v>
      </c>
      <c r="H88" s="571">
        <v>3</v>
      </c>
      <c r="I88" s="571">
        <v>3</v>
      </c>
      <c r="J88" s="571">
        <v>1</v>
      </c>
      <c r="K88" s="571">
        <v>3</v>
      </c>
      <c r="L88" s="571">
        <v>0</v>
      </c>
      <c r="M88" s="571">
        <v>0</v>
      </c>
      <c r="N88" s="571">
        <v>0</v>
      </c>
      <c r="O88" s="571">
        <v>0</v>
      </c>
      <c r="P88" s="572">
        <v>2383</v>
      </c>
    </row>
    <row r="89" spans="1:16" ht="15.75" customHeight="1">
      <c r="A89" s="573">
        <v>93</v>
      </c>
      <c r="B89" s="550" t="s">
        <v>294</v>
      </c>
      <c r="C89" s="570">
        <v>3890</v>
      </c>
      <c r="D89" s="571">
        <v>3187</v>
      </c>
      <c r="E89" s="571">
        <v>1569</v>
      </c>
      <c r="F89" s="571">
        <v>598</v>
      </c>
      <c r="G89" s="571">
        <v>585</v>
      </c>
      <c r="H89" s="571">
        <v>185</v>
      </c>
      <c r="I89" s="571">
        <v>190</v>
      </c>
      <c r="J89" s="571">
        <v>90</v>
      </c>
      <c r="K89" s="571">
        <v>39</v>
      </c>
      <c r="L89" s="571">
        <v>6</v>
      </c>
      <c r="M89" s="571">
        <v>1</v>
      </c>
      <c r="N89" s="571">
        <v>0</v>
      </c>
      <c r="O89" s="571">
        <v>1</v>
      </c>
      <c r="P89" s="572">
        <v>10341</v>
      </c>
    </row>
    <row r="90" spans="1:16" ht="15.75" customHeight="1">
      <c r="A90" s="573">
        <v>94</v>
      </c>
      <c r="B90" s="550" t="s">
        <v>295</v>
      </c>
      <c r="C90" s="570">
        <v>5315</v>
      </c>
      <c r="D90" s="571">
        <v>3598</v>
      </c>
      <c r="E90" s="571">
        <v>2000</v>
      </c>
      <c r="F90" s="571">
        <v>734</v>
      </c>
      <c r="G90" s="571">
        <v>674</v>
      </c>
      <c r="H90" s="571">
        <v>269</v>
      </c>
      <c r="I90" s="571">
        <v>257</v>
      </c>
      <c r="J90" s="571">
        <v>169</v>
      </c>
      <c r="K90" s="571">
        <v>39</v>
      </c>
      <c r="L90" s="571">
        <v>3</v>
      </c>
      <c r="M90" s="571">
        <v>1</v>
      </c>
      <c r="N90" s="571">
        <v>0</v>
      </c>
      <c r="O90" s="571">
        <v>0</v>
      </c>
      <c r="P90" s="572">
        <v>13059</v>
      </c>
    </row>
    <row r="91" spans="1:16" ht="25.5" customHeight="1">
      <c r="A91" s="573">
        <v>95</v>
      </c>
      <c r="B91" s="550" t="s">
        <v>296</v>
      </c>
      <c r="C91" s="570">
        <v>6229</v>
      </c>
      <c r="D91" s="571">
        <v>3988</v>
      </c>
      <c r="E91" s="571">
        <v>1669</v>
      </c>
      <c r="F91" s="571">
        <v>564</v>
      </c>
      <c r="G91" s="571">
        <v>723</v>
      </c>
      <c r="H91" s="571">
        <v>218</v>
      </c>
      <c r="I91" s="571">
        <v>141</v>
      </c>
      <c r="J91" s="571">
        <v>39</v>
      </c>
      <c r="K91" s="571">
        <v>17</v>
      </c>
      <c r="L91" s="571">
        <v>4</v>
      </c>
      <c r="M91" s="571">
        <v>1</v>
      </c>
      <c r="N91" s="571">
        <v>0</v>
      </c>
      <c r="O91" s="571">
        <v>0</v>
      </c>
      <c r="P91" s="572">
        <v>13593</v>
      </c>
    </row>
    <row r="92" spans="1:16" ht="15.75" customHeight="1">
      <c r="A92" s="573">
        <v>96</v>
      </c>
      <c r="B92" s="574" t="s">
        <v>297</v>
      </c>
      <c r="C92" s="570">
        <v>17815</v>
      </c>
      <c r="D92" s="571">
        <v>11827</v>
      </c>
      <c r="E92" s="571">
        <v>5211</v>
      </c>
      <c r="F92" s="571">
        <v>1800</v>
      </c>
      <c r="G92" s="571">
        <v>1593</v>
      </c>
      <c r="H92" s="571">
        <v>276</v>
      </c>
      <c r="I92" s="571">
        <v>121</v>
      </c>
      <c r="J92" s="571">
        <v>70</v>
      </c>
      <c r="K92" s="571">
        <v>24</v>
      </c>
      <c r="L92" s="571">
        <v>4</v>
      </c>
      <c r="M92" s="571">
        <v>2</v>
      </c>
      <c r="N92" s="571">
        <v>0</v>
      </c>
      <c r="O92" s="571">
        <v>2</v>
      </c>
      <c r="P92" s="572">
        <v>38745</v>
      </c>
    </row>
    <row r="93" spans="1:16" ht="24.75" customHeight="1">
      <c r="A93" s="573">
        <v>97</v>
      </c>
      <c r="B93" s="550" t="s">
        <v>298</v>
      </c>
      <c r="C93" s="570">
        <v>16548</v>
      </c>
      <c r="D93" s="571">
        <v>832</v>
      </c>
      <c r="E93" s="571">
        <v>109</v>
      </c>
      <c r="F93" s="571">
        <v>24</v>
      </c>
      <c r="G93" s="571">
        <v>7</v>
      </c>
      <c r="H93" s="571">
        <v>0</v>
      </c>
      <c r="I93" s="571">
        <v>0</v>
      </c>
      <c r="J93" s="571">
        <v>0</v>
      </c>
      <c r="K93" s="571">
        <v>0</v>
      </c>
      <c r="L93" s="571">
        <v>0</v>
      </c>
      <c r="M93" s="571">
        <v>0</v>
      </c>
      <c r="N93" s="571">
        <v>0</v>
      </c>
      <c r="O93" s="571">
        <v>0</v>
      </c>
      <c r="P93" s="572">
        <v>17520</v>
      </c>
    </row>
    <row r="94" spans="1:16" ht="24.75" customHeight="1">
      <c r="A94" s="573">
        <v>98</v>
      </c>
      <c r="B94" s="550" t="s">
        <v>299</v>
      </c>
      <c r="C94" s="570">
        <v>138</v>
      </c>
      <c r="D94" s="571">
        <v>42</v>
      </c>
      <c r="E94" s="571">
        <v>18</v>
      </c>
      <c r="F94" s="571">
        <v>4</v>
      </c>
      <c r="G94" s="571">
        <v>2</v>
      </c>
      <c r="H94" s="571">
        <v>0</v>
      </c>
      <c r="I94" s="571">
        <v>0</v>
      </c>
      <c r="J94" s="571">
        <v>0</v>
      </c>
      <c r="K94" s="571">
        <v>0</v>
      </c>
      <c r="L94" s="571">
        <v>0</v>
      </c>
      <c r="M94" s="571">
        <v>0</v>
      </c>
      <c r="N94" s="571">
        <v>0</v>
      </c>
      <c r="O94" s="571">
        <v>0</v>
      </c>
      <c r="P94" s="572">
        <v>204</v>
      </c>
    </row>
    <row r="95" spans="1:16" ht="15.75" customHeight="1">
      <c r="A95" s="573">
        <v>99</v>
      </c>
      <c r="B95" s="550" t="s">
        <v>300</v>
      </c>
      <c r="C95" s="570">
        <v>91</v>
      </c>
      <c r="D95" s="571">
        <v>112</v>
      </c>
      <c r="E95" s="571">
        <v>77</v>
      </c>
      <c r="F95" s="571">
        <v>55</v>
      </c>
      <c r="G95" s="571">
        <v>53</v>
      </c>
      <c r="H95" s="571">
        <v>17</v>
      </c>
      <c r="I95" s="571">
        <v>17</v>
      </c>
      <c r="J95" s="571">
        <v>13</v>
      </c>
      <c r="K95" s="571">
        <v>4</v>
      </c>
      <c r="L95" s="571">
        <v>1</v>
      </c>
      <c r="M95" s="571">
        <v>0</v>
      </c>
      <c r="N95" s="571">
        <v>0</v>
      </c>
      <c r="O95" s="571">
        <v>0</v>
      </c>
      <c r="P95" s="572">
        <v>440</v>
      </c>
    </row>
    <row r="96" spans="1:16" ht="15.75" customHeight="1">
      <c r="A96" s="573"/>
      <c r="B96" s="550" t="s">
        <v>301</v>
      </c>
      <c r="C96" s="570">
        <v>34110</v>
      </c>
      <c r="D96" s="571">
        <v>1974</v>
      </c>
      <c r="E96" s="571">
        <v>174</v>
      </c>
      <c r="F96" s="571">
        <v>31</v>
      </c>
      <c r="G96" s="571">
        <v>5</v>
      </c>
      <c r="H96" s="571">
        <v>0</v>
      </c>
      <c r="I96" s="571">
        <v>1</v>
      </c>
      <c r="J96" s="571">
        <v>0</v>
      </c>
      <c r="K96" s="571">
        <v>0</v>
      </c>
      <c r="L96" s="571">
        <v>0</v>
      </c>
      <c r="M96" s="571">
        <v>0</v>
      </c>
      <c r="N96" s="571">
        <v>0</v>
      </c>
      <c r="O96" s="571">
        <v>0</v>
      </c>
      <c r="P96" s="572">
        <v>36295</v>
      </c>
    </row>
    <row r="97" spans="1:16" ht="28.5" customHeight="1">
      <c r="A97" s="792" t="s">
        <v>403</v>
      </c>
      <c r="B97" s="792"/>
      <c r="C97" s="437">
        <v>783631</v>
      </c>
      <c r="D97" s="437">
        <v>613169</v>
      </c>
      <c r="E97" s="437">
        <v>354867</v>
      </c>
      <c r="F97" s="437">
        <v>141098</v>
      </c>
      <c r="G97" s="437">
        <v>154486</v>
      </c>
      <c r="H97" s="437">
        <v>48590</v>
      </c>
      <c r="I97" s="437">
        <v>37674</v>
      </c>
      <c r="J97" s="437">
        <v>23981</v>
      </c>
      <c r="K97" s="437">
        <v>14259</v>
      </c>
      <c r="L97" s="437">
        <v>4127</v>
      </c>
      <c r="M97" s="437">
        <v>1135</v>
      </c>
      <c r="N97" s="437">
        <v>501</v>
      </c>
      <c r="O97" s="437">
        <v>681</v>
      </c>
      <c r="P97" s="437">
        <v>2178199</v>
      </c>
    </row>
    <row r="98" spans="1:16" s="273" customFormat="1" ht="15.75" customHeight="1">
      <c r="A98" s="237" t="s">
        <v>172</v>
      </c>
      <c r="C98" s="272"/>
      <c r="D98" s="272"/>
      <c r="E98" s="272"/>
      <c r="F98" s="272"/>
      <c r="G98" s="272"/>
      <c r="H98" s="272"/>
      <c r="I98" s="272"/>
      <c r="J98" s="272"/>
      <c r="K98" s="272"/>
      <c r="L98" s="272"/>
    </row>
    <row r="100" spans="1:16">
      <c r="C100" s="27"/>
    </row>
    <row r="101" spans="1:16">
      <c r="C101" s="27"/>
      <c r="D101" s="27"/>
      <c r="E101" s="27"/>
      <c r="F101" s="27"/>
      <c r="G101" s="27"/>
      <c r="H101" s="27"/>
      <c r="I101" s="27"/>
      <c r="J101" s="27"/>
      <c r="K101" s="27"/>
      <c r="L101" s="27"/>
      <c r="M101" s="27"/>
      <c r="N101" s="27"/>
      <c r="O101" s="27"/>
      <c r="P101" s="27"/>
    </row>
    <row r="102" spans="1:16">
      <c r="C102" s="27"/>
      <c r="D102" s="27"/>
      <c r="E102" s="27"/>
      <c r="F102" s="27"/>
      <c r="G102" s="27"/>
      <c r="H102" s="27"/>
      <c r="I102" s="27"/>
      <c r="J102" s="27"/>
      <c r="K102" s="27"/>
      <c r="L102" s="27"/>
      <c r="M102" s="27"/>
      <c r="N102" s="27"/>
      <c r="O102" s="27"/>
      <c r="P102" s="27"/>
    </row>
  </sheetData>
  <mergeCells count="9">
    <mergeCell ref="A4:A7"/>
    <mergeCell ref="A97:B97"/>
    <mergeCell ref="P4:P7"/>
    <mergeCell ref="A2:P2"/>
    <mergeCell ref="C4:O4"/>
    <mergeCell ref="C5:O5"/>
    <mergeCell ref="B4:B7"/>
    <mergeCell ref="A3:I3"/>
    <mergeCell ref="N3:P3"/>
  </mergeCells>
  <phoneticPr fontId="6" type="noConversion"/>
  <printOptions horizontalCentered="1"/>
  <pageMargins left="0.27559055118110237" right="0" top="0" bottom="0" header="0" footer="0"/>
  <pageSetup paperSize="9" scale="49" orientation="portrait" r:id="rId1"/>
  <headerFooter alignWithMargins="0"/>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ayfa6">
    <tabColor theme="4" tint="0.39997558519241921"/>
  </sheetPr>
  <dimension ref="A1:P101"/>
  <sheetViews>
    <sheetView showGridLines="0" zoomScaleNormal="100" workbookViewId="0">
      <selection activeCell="C97" sqref="C97:E97"/>
    </sheetView>
  </sheetViews>
  <sheetFormatPr defaultColWidth="9.28515625" defaultRowHeight="15"/>
  <cols>
    <col min="1" max="1" width="6" style="2" customWidth="1"/>
    <col min="2" max="2" width="39.5703125" style="2" customWidth="1"/>
    <col min="3" max="3" width="8.5703125" style="12" customWidth="1"/>
    <col min="4" max="4" width="9.140625" style="12" bestFit="1" customWidth="1"/>
    <col min="5" max="7" width="9.140625" style="2" bestFit="1" customWidth="1"/>
    <col min="8" max="10" width="10.42578125" style="2" customWidth="1"/>
    <col min="11" max="11" width="10.42578125" style="12" customWidth="1"/>
    <col min="12" max="12" width="10.42578125" style="261" customWidth="1"/>
    <col min="13" max="14" width="10.42578125" style="2" customWidth="1"/>
    <col min="15" max="15" width="10.42578125" style="12" customWidth="1"/>
    <col min="16" max="16" width="12" style="2" customWidth="1"/>
    <col min="17" max="16384" width="9.28515625" style="2"/>
  </cols>
  <sheetData>
    <row r="1" spans="1:16" ht="19.149999999999999" customHeight="1"/>
    <row r="2" spans="1:16" s="12" customFormat="1" ht="27" customHeight="1">
      <c r="A2" s="793" t="s">
        <v>201</v>
      </c>
      <c r="B2" s="793"/>
      <c r="C2" s="793"/>
      <c r="D2" s="793"/>
      <c r="E2" s="793"/>
      <c r="F2" s="793"/>
      <c r="G2" s="793"/>
      <c r="H2" s="793"/>
      <c r="I2" s="793"/>
      <c r="J2" s="793"/>
      <c r="K2" s="793"/>
      <c r="L2" s="793"/>
      <c r="M2" s="793"/>
      <c r="N2" s="793"/>
      <c r="O2" s="793"/>
      <c r="P2" s="793"/>
    </row>
    <row r="3" spans="1:16" s="276" customFormat="1" ht="15" customHeight="1">
      <c r="A3" s="255" t="s">
        <v>306</v>
      </c>
      <c r="B3" s="131"/>
      <c r="C3" s="131"/>
      <c r="D3" s="131"/>
      <c r="E3" s="131"/>
      <c r="F3" s="131"/>
      <c r="G3" s="131"/>
      <c r="H3" s="131"/>
      <c r="I3" s="131"/>
      <c r="J3" s="131"/>
      <c r="K3" s="132"/>
      <c r="L3" s="262"/>
      <c r="M3" s="275"/>
      <c r="N3" s="749" t="s">
        <v>777</v>
      </c>
      <c r="O3" s="749"/>
      <c r="P3" s="749"/>
    </row>
    <row r="4" spans="1:16" ht="34.9" customHeight="1">
      <c r="A4" s="794" t="s">
        <v>385</v>
      </c>
      <c r="B4" s="789" t="s">
        <v>383</v>
      </c>
      <c r="C4" s="798" t="s">
        <v>404</v>
      </c>
      <c r="D4" s="802"/>
      <c r="E4" s="802"/>
      <c r="F4" s="802"/>
      <c r="G4" s="802"/>
      <c r="H4" s="802"/>
      <c r="I4" s="802"/>
      <c r="J4" s="802"/>
      <c r="K4" s="802"/>
      <c r="L4" s="802"/>
      <c r="M4" s="802"/>
      <c r="N4" s="803"/>
      <c r="O4" s="803"/>
      <c r="P4" s="804" t="s">
        <v>406</v>
      </c>
    </row>
    <row r="5" spans="1:16" ht="34.9" customHeight="1">
      <c r="A5" s="794"/>
      <c r="B5" s="799"/>
      <c r="C5" s="798" t="s">
        <v>405</v>
      </c>
      <c r="D5" s="802"/>
      <c r="E5" s="802"/>
      <c r="F5" s="802"/>
      <c r="G5" s="802"/>
      <c r="H5" s="802"/>
      <c r="I5" s="802"/>
      <c r="J5" s="802"/>
      <c r="K5" s="802"/>
      <c r="L5" s="802"/>
      <c r="M5" s="802"/>
      <c r="N5" s="802"/>
      <c r="O5" s="802"/>
      <c r="P5" s="798"/>
    </row>
    <row r="6" spans="1:16" ht="34.9" customHeight="1">
      <c r="A6" s="794"/>
      <c r="B6" s="799"/>
      <c r="C6" s="567" t="s">
        <v>70</v>
      </c>
      <c r="D6" s="567" t="s">
        <v>71</v>
      </c>
      <c r="E6" s="567" t="s">
        <v>147</v>
      </c>
      <c r="F6" s="567" t="s">
        <v>148</v>
      </c>
      <c r="G6" s="567" t="s">
        <v>149</v>
      </c>
      <c r="H6" s="567" t="s">
        <v>150</v>
      </c>
      <c r="I6" s="567" t="s">
        <v>151</v>
      </c>
      <c r="J6" s="567" t="s">
        <v>45</v>
      </c>
      <c r="K6" s="567" t="s">
        <v>72</v>
      </c>
      <c r="L6" s="567" t="s">
        <v>73</v>
      </c>
      <c r="M6" s="567" t="s">
        <v>74</v>
      </c>
      <c r="N6" s="567" t="s">
        <v>141</v>
      </c>
      <c r="O6" s="567" t="s">
        <v>115</v>
      </c>
      <c r="P6" s="798"/>
    </row>
    <row r="7" spans="1:16" ht="34.9" customHeight="1">
      <c r="A7" s="794"/>
      <c r="B7" s="799"/>
      <c r="C7" s="568" t="s">
        <v>389</v>
      </c>
      <c r="D7" s="568" t="s">
        <v>390</v>
      </c>
      <c r="E7" s="568" t="s">
        <v>391</v>
      </c>
      <c r="F7" s="568" t="s">
        <v>392</v>
      </c>
      <c r="G7" s="568" t="s">
        <v>393</v>
      </c>
      <c r="H7" s="568" t="s">
        <v>394</v>
      </c>
      <c r="I7" s="568" t="s">
        <v>395</v>
      </c>
      <c r="J7" s="568" t="s">
        <v>396</v>
      </c>
      <c r="K7" s="568" t="s">
        <v>397</v>
      </c>
      <c r="L7" s="568" t="s">
        <v>398</v>
      </c>
      <c r="M7" s="568" t="s">
        <v>399</v>
      </c>
      <c r="N7" s="568" t="s">
        <v>400</v>
      </c>
      <c r="O7" s="568" t="s">
        <v>401</v>
      </c>
      <c r="P7" s="798"/>
    </row>
    <row r="8" spans="1:16" ht="24" customHeight="1">
      <c r="A8" s="549" t="s">
        <v>30</v>
      </c>
      <c r="B8" s="550" t="s">
        <v>302</v>
      </c>
      <c r="C8" s="570">
        <v>8171</v>
      </c>
      <c r="D8" s="570">
        <v>13269</v>
      </c>
      <c r="E8" s="570">
        <v>12253</v>
      </c>
      <c r="F8" s="570">
        <v>7967</v>
      </c>
      <c r="G8" s="570">
        <v>17324</v>
      </c>
      <c r="H8" s="570">
        <v>11392</v>
      </c>
      <c r="I8" s="570">
        <v>14390</v>
      </c>
      <c r="J8" s="570">
        <v>14412</v>
      </c>
      <c r="K8" s="570">
        <v>17034</v>
      </c>
      <c r="L8" s="570">
        <v>7423</v>
      </c>
      <c r="M8" s="570">
        <v>1145</v>
      </c>
      <c r="N8" s="570">
        <v>839</v>
      </c>
      <c r="O8" s="570">
        <v>0</v>
      </c>
      <c r="P8" s="572">
        <v>125619</v>
      </c>
    </row>
    <row r="9" spans="1:16" ht="24" customHeight="1">
      <c r="A9" s="549" t="s">
        <v>32</v>
      </c>
      <c r="B9" s="550" t="s">
        <v>214</v>
      </c>
      <c r="C9" s="570">
        <v>1683</v>
      </c>
      <c r="D9" s="570">
        <v>3528</v>
      </c>
      <c r="E9" s="570">
        <v>4207</v>
      </c>
      <c r="F9" s="570">
        <v>2612</v>
      </c>
      <c r="G9" s="570">
        <v>4784</v>
      </c>
      <c r="H9" s="570">
        <v>1937</v>
      </c>
      <c r="I9" s="570">
        <v>2990</v>
      </c>
      <c r="J9" s="570">
        <v>12292</v>
      </c>
      <c r="K9" s="570">
        <v>11337</v>
      </c>
      <c r="L9" s="570">
        <v>1505</v>
      </c>
      <c r="M9" s="570">
        <v>0</v>
      </c>
      <c r="N9" s="570">
        <v>0</v>
      </c>
      <c r="O9" s="570">
        <v>0</v>
      </c>
      <c r="P9" s="572">
        <v>46875</v>
      </c>
    </row>
    <row r="10" spans="1:16" ht="18.75" customHeight="1">
      <c r="A10" s="549" t="s">
        <v>34</v>
      </c>
      <c r="B10" s="550" t="s">
        <v>215</v>
      </c>
      <c r="C10" s="570">
        <v>371</v>
      </c>
      <c r="D10" s="570">
        <v>1080</v>
      </c>
      <c r="E10" s="570">
        <v>1229</v>
      </c>
      <c r="F10" s="570">
        <v>657</v>
      </c>
      <c r="G10" s="570">
        <v>3124</v>
      </c>
      <c r="H10" s="570">
        <v>2985</v>
      </c>
      <c r="I10" s="570">
        <v>2852</v>
      </c>
      <c r="J10" s="570">
        <v>1167</v>
      </c>
      <c r="K10" s="570">
        <v>1842</v>
      </c>
      <c r="L10" s="570">
        <v>329</v>
      </c>
      <c r="M10" s="570">
        <v>0</v>
      </c>
      <c r="N10" s="570">
        <v>0</v>
      </c>
      <c r="O10" s="570">
        <v>0</v>
      </c>
      <c r="P10" s="572">
        <v>15636</v>
      </c>
    </row>
    <row r="11" spans="1:16" s="72" customFormat="1" ht="18.75" customHeight="1">
      <c r="A11" s="549" t="s">
        <v>24</v>
      </c>
      <c r="B11" s="550" t="s">
        <v>216</v>
      </c>
      <c r="C11" s="570">
        <v>67</v>
      </c>
      <c r="D11" s="570">
        <v>140</v>
      </c>
      <c r="E11" s="570">
        <v>230</v>
      </c>
      <c r="F11" s="570">
        <v>256</v>
      </c>
      <c r="G11" s="570">
        <v>706</v>
      </c>
      <c r="H11" s="570">
        <v>896</v>
      </c>
      <c r="I11" s="570">
        <v>1773</v>
      </c>
      <c r="J11" s="570">
        <v>2846</v>
      </c>
      <c r="K11" s="570">
        <v>6837</v>
      </c>
      <c r="L11" s="570">
        <v>4298</v>
      </c>
      <c r="M11" s="570">
        <v>1760</v>
      </c>
      <c r="N11" s="570">
        <v>2734</v>
      </c>
      <c r="O11" s="570">
        <v>20060</v>
      </c>
      <c r="P11" s="572">
        <v>42603</v>
      </c>
    </row>
    <row r="12" spans="1:16" ht="18.75" customHeight="1">
      <c r="A12" s="549" t="s">
        <v>26</v>
      </c>
      <c r="B12" s="550" t="s">
        <v>217</v>
      </c>
      <c r="C12" s="570">
        <v>6</v>
      </c>
      <c r="D12" s="570">
        <v>2</v>
      </c>
      <c r="E12" s="570">
        <v>29</v>
      </c>
      <c r="F12" s="570">
        <v>16</v>
      </c>
      <c r="G12" s="570">
        <v>99</v>
      </c>
      <c r="H12" s="570">
        <v>43</v>
      </c>
      <c r="I12" s="570">
        <v>206</v>
      </c>
      <c r="J12" s="570">
        <v>208</v>
      </c>
      <c r="K12" s="570">
        <v>348</v>
      </c>
      <c r="L12" s="570">
        <v>648</v>
      </c>
      <c r="M12" s="570">
        <v>737</v>
      </c>
      <c r="N12" s="570">
        <v>0</v>
      </c>
      <c r="O12" s="570">
        <v>0</v>
      </c>
      <c r="P12" s="572">
        <v>2342</v>
      </c>
    </row>
    <row r="13" spans="1:16" ht="18.75" customHeight="1">
      <c r="A13" s="549" t="s">
        <v>28</v>
      </c>
      <c r="B13" s="550" t="s">
        <v>218</v>
      </c>
      <c r="C13" s="570">
        <v>185</v>
      </c>
      <c r="D13" s="570">
        <v>396</v>
      </c>
      <c r="E13" s="570">
        <v>535</v>
      </c>
      <c r="F13" s="570">
        <v>381</v>
      </c>
      <c r="G13" s="570">
        <v>1580</v>
      </c>
      <c r="H13" s="570">
        <v>1408</v>
      </c>
      <c r="I13" s="570">
        <v>1780</v>
      </c>
      <c r="J13" s="570">
        <v>4088</v>
      </c>
      <c r="K13" s="570">
        <v>5179</v>
      </c>
      <c r="L13" s="570">
        <v>9973</v>
      </c>
      <c r="M13" s="570">
        <v>6238</v>
      </c>
      <c r="N13" s="570">
        <v>1856</v>
      </c>
      <c r="O13" s="570">
        <v>2123</v>
      </c>
      <c r="P13" s="572">
        <v>35722</v>
      </c>
    </row>
    <row r="14" spans="1:16" ht="18.75" customHeight="1">
      <c r="A14" s="549" t="s">
        <v>117</v>
      </c>
      <c r="B14" s="550" t="s">
        <v>219</v>
      </c>
      <c r="C14" s="570">
        <v>1089</v>
      </c>
      <c r="D14" s="570">
        <v>2575</v>
      </c>
      <c r="E14" s="570">
        <v>4143</v>
      </c>
      <c r="F14" s="570">
        <v>4497</v>
      </c>
      <c r="G14" s="570">
        <v>13363</v>
      </c>
      <c r="H14" s="570">
        <v>8874</v>
      </c>
      <c r="I14" s="570">
        <v>9561</v>
      </c>
      <c r="J14" s="570">
        <v>9418</v>
      </c>
      <c r="K14" s="570">
        <v>5919</v>
      </c>
      <c r="L14" s="570">
        <v>2850</v>
      </c>
      <c r="M14" s="570">
        <v>1194</v>
      </c>
      <c r="N14" s="570">
        <v>784</v>
      </c>
      <c r="O14" s="570">
        <v>2626</v>
      </c>
      <c r="P14" s="572">
        <v>66893</v>
      </c>
    </row>
    <row r="15" spans="1:16" ht="18.75" customHeight="1">
      <c r="A15" s="549" t="s">
        <v>119</v>
      </c>
      <c r="B15" s="550" t="s">
        <v>220</v>
      </c>
      <c r="C15" s="570">
        <v>148</v>
      </c>
      <c r="D15" s="570">
        <v>407</v>
      </c>
      <c r="E15" s="570">
        <v>496</v>
      </c>
      <c r="F15" s="570">
        <v>355</v>
      </c>
      <c r="G15" s="570">
        <v>1117</v>
      </c>
      <c r="H15" s="570">
        <v>898</v>
      </c>
      <c r="I15" s="570">
        <v>2683</v>
      </c>
      <c r="J15" s="570">
        <v>2103</v>
      </c>
      <c r="K15" s="570">
        <v>2690</v>
      </c>
      <c r="L15" s="570">
        <v>2623</v>
      </c>
      <c r="M15" s="570">
        <v>0</v>
      </c>
      <c r="N15" s="570">
        <v>0</v>
      </c>
      <c r="O15" s="570">
        <v>0</v>
      </c>
      <c r="P15" s="572">
        <v>13520</v>
      </c>
    </row>
    <row r="16" spans="1:16" ht="18.75" customHeight="1">
      <c r="A16" s="549">
        <v>10</v>
      </c>
      <c r="B16" s="550" t="s">
        <v>221</v>
      </c>
      <c r="C16" s="570">
        <v>11477</v>
      </c>
      <c r="D16" s="570">
        <v>33817</v>
      </c>
      <c r="E16" s="570">
        <v>47337</v>
      </c>
      <c r="F16" s="570">
        <v>34203</v>
      </c>
      <c r="G16" s="570">
        <v>63169</v>
      </c>
      <c r="H16" s="570">
        <v>32795</v>
      </c>
      <c r="I16" s="570">
        <v>43254</v>
      </c>
      <c r="J16" s="570">
        <v>53620</v>
      </c>
      <c r="K16" s="570">
        <v>72004</v>
      </c>
      <c r="L16" s="570">
        <v>61337</v>
      </c>
      <c r="M16" s="570">
        <v>28148</v>
      </c>
      <c r="N16" s="570">
        <v>23111</v>
      </c>
      <c r="O16" s="570">
        <v>38936</v>
      </c>
      <c r="P16" s="572">
        <v>543208</v>
      </c>
    </row>
    <row r="17" spans="1:16" ht="18.75" customHeight="1">
      <c r="A17" s="549">
        <v>11</v>
      </c>
      <c r="B17" s="550" t="s">
        <v>222</v>
      </c>
      <c r="C17" s="570">
        <v>136</v>
      </c>
      <c r="D17" s="570">
        <v>344</v>
      </c>
      <c r="E17" s="570">
        <v>495</v>
      </c>
      <c r="F17" s="570">
        <v>528</v>
      </c>
      <c r="G17" s="570">
        <v>1702</v>
      </c>
      <c r="H17" s="570">
        <v>1200</v>
      </c>
      <c r="I17" s="570">
        <v>2481</v>
      </c>
      <c r="J17" s="570">
        <v>4476</v>
      </c>
      <c r="K17" s="570">
        <v>4758</v>
      </c>
      <c r="L17" s="570">
        <v>1825</v>
      </c>
      <c r="M17" s="570">
        <v>582</v>
      </c>
      <c r="N17" s="570">
        <v>0</v>
      </c>
      <c r="O17" s="570">
        <v>0</v>
      </c>
      <c r="P17" s="572">
        <v>18527</v>
      </c>
    </row>
    <row r="18" spans="1:16" ht="18.75" customHeight="1">
      <c r="A18" s="549">
        <v>12</v>
      </c>
      <c r="B18" s="550" t="s">
        <v>223</v>
      </c>
      <c r="C18" s="570">
        <v>16</v>
      </c>
      <c r="D18" s="570">
        <v>62</v>
      </c>
      <c r="E18" s="570">
        <v>94</v>
      </c>
      <c r="F18" s="570">
        <v>48</v>
      </c>
      <c r="G18" s="570">
        <v>299</v>
      </c>
      <c r="H18" s="570">
        <v>186</v>
      </c>
      <c r="I18" s="570">
        <v>462</v>
      </c>
      <c r="J18" s="570">
        <v>538</v>
      </c>
      <c r="K18" s="570">
        <v>1655</v>
      </c>
      <c r="L18" s="570">
        <v>364</v>
      </c>
      <c r="M18" s="570">
        <v>0</v>
      </c>
      <c r="N18" s="570">
        <v>1750</v>
      </c>
      <c r="O18" s="570">
        <v>1292</v>
      </c>
      <c r="P18" s="572">
        <v>6766</v>
      </c>
    </row>
    <row r="19" spans="1:16" s="72" customFormat="1" ht="18.75" customHeight="1">
      <c r="A19" s="549">
        <v>13</v>
      </c>
      <c r="B19" s="550" t="s">
        <v>224</v>
      </c>
      <c r="C19" s="570">
        <v>4404</v>
      </c>
      <c r="D19" s="570">
        <v>12147</v>
      </c>
      <c r="E19" s="570">
        <v>16049</v>
      </c>
      <c r="F19" s="570">
        <v>12512</v>
      </c>
      <c r="G19" s="570">
        <v>29904</v>
      </c>
      <c r="H19" s="570">
        <v>22703</v>
      </c>
      <c r="I19" s="570">
        <v>34245</v>
      </c>
      <c r="J19" s="570">
        <v>59796</v>
      </c>
      <c r="K19" s="570">
        <v>113299</v>
      </c>
      <c r="L19" s="570">
        <v>91074</v>
      </c>
      <c r="M19" s="570">
        <v>31729</v>
      </c>
      <c r="N19" s="570">
        <v>14278</v>
      </c>
      <c r="O19" s="570">
        <v>45750</v>
      </c>
      <c r="P19" s="572">
        <v>487890</v>
      </c>
    </row>
    <row r="20" spans="1:16" ht="18.75" customHeight="1">
      <c r="A20" s="549">
        <v>14</v>
      </c>
      <c r="B20" s="550" t="s">
        <v>225</v>
      </c>
      <c r="C20" s="570">
        <v>9002</v>
      </c>
      <c r="D20" s="570">
        <v>25948</v>
      </c>
      <c r="E20" s="570">
        <v>39349</v>
      </c>
      <c r="F20" s="570">
        <v>31079</v>
      </c>
      <c r="G20" s="570">
        <v>64577</v>
      </c>
      <c r="H20" s="570">
        <v>44351</v>
      </c>
      <c r="I20" s="570">
        <v>63751</v>
      </c>
      <c r="J20" s="570">
        <v>115226</v>
      </c>
      <c r="K20" s="570">
        <v>185727</v>
      </c>
      <c r="L20" s="570">
        <v>85354</v>
      </c>
      <c r="M20" s="570">
        <v>30068</v>
      </c>
      <c r="N20" s="570">
        <v>15842</v>
      </c>
      <c r="O20" s="570">
        <v>31259</v>
      </c>
      <c r="P20" s="572">
        <v>741533</v>
      </c>
    </row>
    <row r="21" spans="1:16" ht="18.75" customHeight="1">
      <c r="A21" s="549">
        <v>15</v>
      </c>
      <c r="B21" s="550" t="s">
        <v>226</v>
      </c>
      <c r="C21" s="570">
        <v>1832</v>
      </c>
      <c r="D21" s="570">
        <v>5259</v>
      </c>
      <c r="E21" s="570">
        <v>6834</v>
      </c>
      <c r="F21" s="570">
        <v>5546</v>
      </c>
      <c r="G21" s="570">
        <v>11151</v>
      </c>
      <c r="H21" s="570">
        <v>7514</v>
      </c>
      <c r="I21" s="570">
        <v>10827</v>
      </c>
      <c r="J21" s="570">
        <v>10697</v>
      </c>
      <c r="K21" s="570">
        <v>9329</v>
      </c>
      <c r="L21" s="570">
        <v>6706</v>
      </c>
      <c r="M21" s="570">
        <v>2434</v>
      </c>
      <c r="N21" s="570">
        <v>1725</v>
      </c>
      <c r="O21" s="570">
        <v>1102</v>
      </c>
      <c r="P21" s="572">
        <v>80956</v>
      </c>
    </row>
    <row r="22" spans="1:16" ht="24" customHeight="1">
      <c r="A22" s="549">
        <v>16</v>
      </c>
      <c r="B22" s="550" t="s">
        <v>227</v>
      </c>
      <c r="C22" s="570">
        <v>4316</v>
      </c>
      <c r="D22" s="570">
        <v>9044</v>
      </c>
      <c r="E22" s="570">
        <v>9155</v>
      </c>
      <c r="F22" s="570">
        <v>5696</v>
      </c>
      <c r="G22" s="570">
        <v>10980</v>
      </c>
      <c r="H22" s="570">
        <v>6440</v>
      </c>
      <c r="I22" s="570">
        <v>6582</v>
      </c>
      <c r="J22" s="570">
        <v>7698</v>
      </c>
      <c r="K22" s="570">
        <v>6298</v>
      </c>
      <c r="L22" s="570">
        <v>4069</v>
      </c>
      <c r="M22" s="570">
        <v>3406</v>
      </c>
      <c r="N22" s="570">
        <v>1677</v>
      </c>
      <c r="O22" s="570">
        <v>2241</v>
      </c>
      <c r="P22" s="572">
        <v>77602</v>
      </c>
    </row>
    <row r="23" spans="1:16" ht="24" customHeight="1">
      <c r="A23" s="549">
        <v>17</v>
      </c>
      <c r="B23" s="550" t="s">
        <v>228</v>
      </c>
      <c r="C23" s="570">
        <v>710</v>
      </c>
      <c r="D23" s="570">
        <v>2228</v>
      </c>
      <c r="E23" s="570">
        <v>3339</v>
      </c>
      <c r="F23" s="570">
        <v>2584</v>
      </c>
      <c r="G23" s="570">
        <v>7017</v>
      </c>
      <c r="H23" s="570">
        <v>4931</v>
      </c>
      <c r="I23" s="570">
        <v>7483</v>
      </c>
      <c r="J23" s="570">
        <v>10641</v>
      </c>
      <c r="K23" s="570">
        <v>20424</v>
      </c>
      <c r="L23" s="570">
        <v>12170</v>
      </c>
      <c r="M23" s="570">
        <v>2339</v>
      </c>
      <c r="N23" s="570">
        <v>2407</v>
      </c>
      <c r="O23" s="570">
        <v>1560</v>
      </c>
      <c r="P23" s="572">
        <v>77833</v>
      </c>
    </row>
    <row r="24" spans="1:16" ht="24" customHeight="1">
      <c r="A24" s="549">
        <v>18</v>
      </c>
      <c r="B24" s="550" t="s">
        <v>229</v>
      </c>
      <c r="C24" s="570">
        <v>2282</v>
      </c>
      <c r="D24" s="570">
        <v>5500</v>
      </c>
      <c r="E24" s="570">
        <v>5916</v>
      </c>
      <c r="F24" s="570">
        <v>3481</v>
      </c>
      <c r="G24" s="570">
        <v>6888</v>
      </c>
      <c r="H24" s="570">
        <v>3878</v>
      </c>
      <c r="I24" s="570">
        <v>5345</v>
      </c>
      <c r="J24" s="570">
        <v>5719</v>
      </c>
      <c r="K24" s="570">
        <v>6166</v>
      </c>
      <c r="L24" s="570">
        <v>3844</v>
      </c>
      <c r="M24" s="570">
        <v>0</v>
      </c>
      <c r="N24" s="570">
        <v>0</v>
      </c>
      <c r="O24" s="570">
        <v>0</v>
      </c>
      <c r="P24" s="572">
        <v>49019</v>
      </c>
    </row>
    <row r="25" spans="1:16" ht="24" customHeight="1">
      <c r="A25" s="549">
        <v>19</v>
      </c>
      <c r="B25" s="550" t="s">
        <v>230</v>
      </c>
      <c r="C25" s="570">
        <v>57</v>
      </c>
      <c r="D25" s="570">
        <v>120</v>
      </c>
      <c r="E25" s="570">
        <v>231</v>
      </c>
      <c r="F25" s="570">
        <v>183</v>
      </c>
      <c r="G25" s="570">
        <v>662</v>
      </c>
      <c r="H25" s="570">
        <v>552</v>
      </c>
      <c r="I25" s="570">
        <v>609</v>
      </c>
      <c r="J25" s="570">
        <v>852</v>
      </c>
      <c r="K25" s="570">
        <v>472</v>
      </c>
      <c r="L25" s="570">
        <v>434</v>
      </c>
      <c r="M25" s="570">
        <v>0</v>
      </c>
      <c r="N25" s="570">
        <v>936</v>
      </c>
      <c r="O25" s="570">
        <v>4389</v>
      </c>
      <c r="P25" s="572">
        <v>9497</v>
      </c>
    </row>
    <row r="26" spans="1:16" ht="24" customHeight="1">
      <c r="A26" s="549">
        <v>20</v>
      </c>
      <c r="B26" s="550" t="s">
        <v>231</v>
      </c>
      <c r="C26" s="570">
        <v>1576</v>
      </c>
      <c r="D26" s="570">
        <v>4324</v>
      </c>
      <c r="E26" s="570">
        <v>5661</v>
      </c>
      <c r="F26" s="570">
        <v>4448</v>
      </c>
      <c r="G26" s="570">
        <v>10725</v>
      </c>
      <c r="H26" s="570">
        <v>6807</v>
      </c>
      <c r="I26" s="570">
        <v>11052</v>
      </c>
      <c r="J26" s="570">
        <v>13972</v>
      </c>
      <c r="K26" s="570">
        <v>22387</v>
      </c>
      <c r="L26" s="570">
        <v>15750</v>
      </c>
      <c r="M26" s="570">
        <v>5429</v>
      </c>
      <c r="N26" s="570">
        <v>1749</v>
      </c>
      <c r="O26" s="570">
        <v>10816</v>
      </c>
      <c r="P26" s="572">
        <v>114696</v>
      </c>
    </row>
    <row r="27" spans="1:16" ht="24" customHeight="1">
      <c r="A27" s="549">
        <v>21</v>
      </c>
      <c r="B27" s="550" t="s">
        <v>232</v>
      </c>
      <c r="C27" s="570">
        <v>165</v>
      </c>
      <c r="D27" s="570">
        <v>364</v>
      </c>
      <c r="E27" s="570">
        <v>494</v>
      </c>
      <c r="F27" s="570">
        <v>496</v>
      </c>
      <c r="G27" s="570">
        <v>1150</v>
      </c>
      <c r="H27" s="570">
        <v>1474</v>
      </c>
      <c r="I27" s="570">
        <v>2811</v>
      </c>
      <c r="J27" s="570">
        <v>3082</v>
      </c>
      <c r="K27" s="570">
        <v>7035</v>
      </c>
      <c r="L27" s="570">
        <v>7396</v>
      </c>
      <c r="M27" s="570">
        <v>6790</v>
      </c>
      <c r="N27" s="570">
        <v>5213</v>
      </c>
      <c r="O27" s="570">
        <v>4199</v>
      </c>
      <c r="P27" s="572">
        <v>40669</v>
      </c>
    </row>
    <row r="28" spans="1:16" ht="24" customHeight="1">
      <c r="A28" s="549">
        <v>22</v>
      </c>
      <c r="B28" s="550" t="s">
        <v>233</v>
      </c>
      <c r="C28" s="570">
        <v>3590</v>
      </c>
      <c r="D28" s="570">
        <v>10138</v>
      </c>
      <c r="E28" s="570">
        <v>13164</v>
      </c>
      <c r="F28" s="570">
        <v>10026</v>
      </c>
      <c r="G28" s="570">
        <v>22850</v>
      </c>
      <c r="H28" s="570">
        <v>16357</v>
      </c>
      <c r="I28" s="570">
        <v>23350</v>
      </c>
      <c r="J28" s="570">
        <v>32200</v>
      </c>
      <c r="K28" s="570">
        <v>50802</v>
      </c>
      <c r="L28" s="570">
        <v>30611</v>
      </c>
      <c r="M28" s="570">
        <v>10665</v>
      </c>
      <c r="N28" s="570">
        <v>4330</v>
      </c>
      <c r="O28" s="570">
        <v>25376</v>
      </c>
      <c r="P28" s="572">
        <v>253459</v>
      </c>
    </row>
    <row r="29" spans="1:16" ht="24" customHeight="1">
      <c r="A29" s="549">
        <v>23</v>
      </c>
      <c r="B29" s="550" t="s">
        <v>234</v>
      </c>
      <c r="C29" s="570">
        <v>3733</v>
      </c>
      <c r="D29" s="570">
        <v>9574</v>
      </c>
      <c r="E29" s="570">
        <v>11608</v>
      </c>
      <c r="F29" s="570">
        <v>9399</v>
      </c>
      <c r="G29" s="570">
        <v>26193</v>
      </c>
      <c r="H29" s="570">
        <v>19868</v>
      </c>
      <c r="I29" s="570">
        <v>28203</v>
      </c>
      <c r="J29" s="570">
        <v>32854</v>
      </c>
      <c r="K29" s="570">
        <v>41067</v>
      </c>
      <c r="L29" s="570">
        <v>24559</v>
      </c>
      <c r="M29" s="570">
        <v>14070</v>
      </c>
      <c r="N29" s="570">
        <v>8417</v>
      </c>
      <c r="O29" s="570">
        <v>15400</v>
      </c>
      <c r="P29" s="572">
        <v>244945</v>
      </c>
    </row>
    <row r="30" spans="1:16" ht="24" customHeight="1">
      <c r="A30" s="549">
        <v>24</v>
      </c>
      <c r="B30" s="550" t="s">
        <v>235</v>
      </c>
      <c r="C30" s="570">
        <v>1800</v>
      </c>
      <c r="D30" s="570">
        <v>4425</v>
      </c>
      <c r="E30" s="570">
        <v>5767</v>
      </c>
      <c r="F30" s="570">
        <v>4272</v>
      </c>
      <c r="G30" s="570">
        <v>11108</v>
      </c>
      <c r="H30" s="570">
        <v>7829</v>
      </c>
      <c r="I30" s="570">
        <v>11716</v>
      </c>
      <c r="J30" s="570">
        <v>18363</v>
      </c>
      <c r="K30" s="570">
        <v>32261</v>
      </c>
      <c r="L30" s="570">
        <v>24205</v>
      </c>
      <c r="M30" s="570">
        <v>17916</v>
      </c>
      <c r="N30" s="570">
        <v>9526</v>
      </c>
      <c r="O30" s="570">
        <v>48917</v>
      </c>
      <c r="P30" s="572">
        <v>198105</v>
      </c>
    </row>
    <row r="31" spans="1:16" ht="24" customHeight="1">
      <c r="A31" s="549">
        <v>25</v>
      </c>
      <c r="B31" s="550" t="s">
        <v>236</v>
      </c>
      <c r="C31" s="570">
        <v>10738</v>
      </c>
      <c r="D31" s="570">
        <v>28210</v>
      </c>
      <c r="E31" s="570">
        <v>33219</v>
      </c>
      <c r="F31" s="570">
        <v>23542</v>
      </c>
      <c r="G31" s="570">
        <v>51463</v>
      </c>
      <c r="H31" s="570">
        <v>32235</v>
      </c>
      <c r="I31" s="570">
        <v>46082</v>
      </c>
      <c r="J31" s="570">
        <v>53633</v>
      </c>
      <c r="K31" s="570">
        <v>68926</v>
      </c>
      <c r="L31" s="570">
        <v>46869</v>
      </c>
      <c r="M31" s="570">
        <v>15667</v>
      </c>
      <c r="N31" s="570">
        <v>7493</v>
      </c>
      <c r="O31" s="570">
        <v>22759</v>
      </c>
      <c r="P31" s="572">
        <v>440836</v>
      </c>
    </row>
    <row r="32" spans="1:16" ht="24" customHeight="1">
      <c r="A32" s="549">
        <v>26</v>
      </c>
      <c r="B32" s="550" t="s">
        <v>237</v>
      </c>
      <c r="C32" s="570">
        <v>591</v>
      </c>
      <c r="D32" s="570">
        <v>1749</v>
      </c>
      <c r="E32" s="570">
        <v>2217</v>
      </c>
      <c r="F32" s="570">
        <v>1614</v>
      </c>
      <c r="G32" s="570">
        <v>3977</v>
      </c>
      <c r="H32" s="570">
        <v>2968</v>
      </c>
      <c r="I32" s="570">
        <v>4061</v>
      </c>
      <c r="J32" s="570">
        <v>6385</v>
      </c>
      <c r="K32" s="570">
        <v>9769</v>
      </c>
      <c r="L32" s="570">
        <v>5391</v>
      </c>
      <c r="M32" s="570">
        <v>4969</v>
      </c>
      <c r="N32" s="570">
        <v>3218</v>
      </c>
      <c r="O32" s="570">
        <v>11316</v>
      </c>
      <c r="P32" s="572">
        <v>58225</v>
      </c>
    </row>
    <row r="33" spans="1:16" ht="24" customHeight="1">
      <c r="A33" s="549">
        <v>27</v>
      </c>
      <c r="B33" s="550" t="s">
        <v>238</v>
      </c>
      <c r="C33" s="570">
        <v>2068</v>
      </c>
      <c r="D33" s="570">
        <v>5018</v>
      </c>
      <c r="E33" s="570">
        <v>6555</v>
      </c>
      <c r="F33" s="570">
        <v>5259</v>
      </c>
      <c r="G33" s="570">
        <v>12011</v>
      </c>
      <c r="H33" s="570">
        <v>8184</v>
      </c>
      <c r="I33" s="570">
        <v>13267</v>
      </c>
      <c r="J33" s="570">
        <v>16353</v>
      </c>
      <c r="K33" s="570">
        <v>32201</v>
      </c>
      <c r="L33" s="570">
        <v>20173</v>
      </c>
      <c r="M33" s="570">
        <v>17626</v>
      </c>
      <c r="N33" s="570">
        <v>6757</v>
      </c>
      <c r="O33" s="570">
        <v>46510</v>
      </c>
      <c r="P33" s="572">
        <v>191982</v>
      </c>
    </row>
    <row r="34" spans="1:16" ht="24" customHeight="1">
      <c r="A34" s="549">
        <v>28</v>
      </c>
      <c r="B34" s="550" t="s">
        <v>239</v>
      </c>
      <c r="C34" s="570">
        <v>3491</v>
      </c>
      <c r="D34" s="570">
        <v>10018</v>
      </c>
      <c r="E34" s="570">
        <v>14579</v>
      </c>
      <c r="F34" s="570">
        <v>12158</v>
      </c>
      <c r="G34" s="570">
        <v>28855</v>
      </c>
      <c r="H34" s="570">
        <v>19638</v>
      </c>
      <c r="I34" s="570">
        <v>27606</v>
      </c>
      <c r="J34" s="570">
        <v>30626</v>
      </c>
      <c r="K34" s="570">
        <v>38410</v>
      </c>
      <c r="L34" s="570">
        <v>17937</v>
      </c>
      <c r="M34" s="570">
        <v>6147</v>
      </c>
      <c r="N34" s="570">
        <v>3400</v>
      </c>
      <c r="O34" s="570">
        <v>10083</v>
      </c>
      <c r="P34" s="572">
        <v>222948</v>
      </c>
    </row>
    <row r="35" spans="1:16" ht="24" customHeight="1">
      <c r="A35" s="549">
        <v>29</v>
      </c>
      <c r="B35" s="550" t="s">
        <v>240</v>
      </c>
      <c r="C35" s="570">
        <v>1006</v>
      </c>
      <c r="D35" s="570">
        <v>2711</v>
      </c>
      <c r="E35" s="570">
        <v>3779</v>
      </c>
      <c r="F35" s="570">
        <v>2924</v>
      </c>
      <c r="G35" s="570">
        <v>7935</v>
      </c>
      <c r="H35" s="570">
        <v>6006</v>
      </c>
      <c r="I35" s="570">
        <v>12699</v>
      </c>
      <c r="J35" s="570">
        <v>18313</v>
      </c>
      <c r="K35" s="570">
        <v>41505</v>
      </c>
      <c r="L35" s="570">
        <v>41513</v>
      </c>
      <c r="M35" s="570">
        <v>20672</v>
      </c>
      <c r="N35" s="570">
        <v>17694</v>
      </c>
      <c r="O35" s="570">
        <v>82362</v>
      </c>
      <c r="P35" s="572">
        <v>259119</v>
      </c>
    </row>
    <row r="36" spans="1:16" ht="24" customHeight="1">
      <c r="A36" s="549">
        <v>30</v>
      </c>
      <c r="B36" s="550" t="s">
        <v>241</v>
      </c>
      <c r="C36" s="570">
        <v>382</v>
      </c>
      <c r="D36" s="570">
        <v>987</v>
      </c>
      <c r="E36" s="570">
        <v>1365</v>
      </c>
      <c r="F36" s="570">
        <v>973</v>
      </c>
      <c r="G36" s="570">
        <v>2731</v>
      </c>
      <c r="H36" s="570">
        <v>2346</v>
      </c>
      <c r="I36" s="570">
        <v>4375</v>
      </c>
      <c r="J36" s="570">
        <v>6397</v>
      </c>
      <c r="K36" s="570">
        <v>10368</v>
      </c>
      <c r="L36" s="570">
        <v>8431</v>
      </c>
      <c r="M36" s="570">
        <v>6202</v>
      </c>
      <c r="N36" s="570">
        <v>7079</v>
      </c>
      <c r="O36" s="570">
        <v>39034</v>
      </c>
      <c r="P36" s="572">
        <v>90670</v>
      </c>
    </row>
    <row r="37" spans="1:16" ht="24" customHeight="1">
      <c r="A37" s="549">
        <v>31</v>
      </c>
      <c r="B37" s="550" t="s">
        <v>242</v>
      </c>
      <c r="C37" s="570">
        <v>8825</v>
      </c>
      <c r="D37" s="570">
        <v>19825</v>
      </c>
      <c r="E37" s="570">
        <v>20836</v>
      </c>
      <c r="F37" s="570">
        <v>12802</v>
      </c>
      <c r="G37" s="570">
        <v>25476</v>
      </c>
      <c r="H37" s="570">
        <v>17273</v>
      </c>
      <c r="I37" s="570">
        <v>21339</v>
      </c>
      <c r="J37" s="570">
        <v>24351</v>
      </c>
      <c r="K37" s="570">
        <v>19914</v>
      </c>
      <c r="L37" s="570">
        <v>8996</v>
      </c>
      <c r="M37" s="570">
        <v>5452</v>
      </c>
      <c r="N37" s="570">
        <v>2584</v>
      </c>
      <c r="O37" s="570">
        <v>7292</v>
      </c>
      <c r="P37" s="572">
        <v>194965</v>
      </c>
    </row>
    <row r="38" spans="1:16" ht="24" customHeight="1">
      <c r="A38" s="549">
        <v>32</v>
      </c>
      <c r="B38" s="550" t="s">
        <v>243</v>
      </c>
      <c r="C38" s="570">
        <v>2340</v>
      </c>
      <c r="D38" s="570">
        <v>6826</v>
      </c>
      <c r="E38" s="570">
        <v>8918</v>
      </c>
      <c r="F38" s="570">
        <v>6674</v>
      </c>
      <c r="G38" s="570">
        <v>13569</v>
      </c>
      <c r="H38" s="570">
        <v>8176</v>
      </c>
      <c r="I38" s="570">
        <v>11040</v>
      </c>
      <c r="J38" s="570">
        <v>9041</v>
      </c>
      <c r="K38" s="570">
        <v>10869</v>
      </c>
      <c r="L38" s="570">
        <v>5562</v>
      </c>
      <c r="M38" s="570">
        <v>596</v>
      </c>
      <c r="N38" s="570">
        <v>2424</v>
      </c>
      <c r="O38" s="570">
        <v>2539</v>
      </c>
      <c r="P38" s="572">
        <v>88574</v>
      </c>
    </row>
    <row r="39" spans="1:16" ht="24" customHeight="1">
      <c r="A39" s="549">
        <v>33</v>
      </c>
      <c r="B39" s="550" t="s">
        <v>244</v>
      </c>
      <c r="C39" s="570">
        <v>6540</v>
      </c>
      <c r="D39" s="570">
        <v>16690</v>
      </c>
      <c r="E39" s="570">
        <v>18780</v>
      </c>
      <c r="F39" s="570">
        <v>12328</v>
      </c>
      <c r="G39" s="570">
        <v>23225</v>
      </c>
      <c r="H39" s="570">
        <v>12926</v>
      </c>
      <c r="I39" s="570">
        <v>15723</v>
      </c>
      <c r="J39" s="570">
        <v>15449</v>
      </c>
      <c r="K39" s="570">
        <v>12796</v>
      </c>
      <c r="L39" s="570">
        <v>6805</v>
      </c>
      <c r="M39" s="570">
        <v>4312</v>
      </c>
      <c r="N39" s="570">
        <v>1877</v>
      </c>
      <c r="O39" s="570">
        <v>25719</v>
      </c>
      <c r="P39" s="572">
        <v>173170</v>
      </c>
    </row>
    <row r="40" spans="1:16" s="72" customFormat="1" ht="24" customHeight="1">
      <c r="A40" s="549">
        <v>35</v>
      </c>
      <c r="B40" s="550" t="s">
        <v>245</v>
      </c>
      <c r="C40" s="570">
        <v>4637</v>
      </c>
      <c r="D40" s="570">
        <v>4035</v>
      </c>
      <c r="E40" s="570">
        <v>5537</v>
      </c>
      <c r="F40" s="570">
        <v>4562</v>
      </c>
      <c r="G40" s="570">
        <v>10682</v>
      </c>
      <c r="H40" s="570">
        <v>7099</v>
      </c>
      <c r="I40" s="570">
        <v>9456</v>
      </c>
      <c r="J40" s="570">
        <v>14848</v>
      </c>
      <c r="K40" s="570">
        <v>16768</v>
      </c>
      <c r="L40" s="570">
        <v>10674</v>
      </c>
      <c r="M40" s="570">
        <v>13220</v>
      </c>
      <c r="N40" s="570">
        <v>4912</v>
      </c>
      <c r="O40" s="570">
        <v>16092</v>
      </c>
      <c r="P40" s="572">
        <v>122522</v>
      </c>
    </row>
    <row r="41" spans="1:16" ht="24" customHeight="1">
      <c r="A41" s="549">
        <v>36</v>
      </c>
      <c r="B41" s="550" t="s">
        <v>246</v>
      </c>
      <c r="C41" s="570">
        <v>203</v>
      </c>
      <c r="D41" s="570">
        <v>372</v>
      </c>
      <c r="E41" s="570">
        <v>531</v>
      </c>
      <c r="F41" s="570">
        <v>408</v>
      </c>
      <c r="G41" s="570">
        <v>1031</v>
      </c>
      <c r="H41" s="570">
        <v>691</v>
      </c>
      <c r="I41" s="570">
        <v>1066</v>
      </c>
      <c r="J41" s="570">
        <v>1288</v>
      </c>
      <c r="K41" s="570">
        <v>3333</v>
      </c>
      <c r="L41" s="570">
        <v>2181</v>
      </c>
      <c r="M41" s="570">
        <v>0</v>
      </c>
      <c r="N41" s="570">
        <v>879</v>
      </c>
      <c r="O41" s="570">
        <v>0</v>
      </c>
      <c r="P41" s="572">
        <v>11983</v>
      </c>
    </row>
    <row r="42" spans="1:16" s="72" customFormat="1" ht="24" customHeight="1">
      <c r="A42" s="549">
        <v>37</v>
      </c>
      <c r="B42" s="550" t="s">
        <v>247</v>
      </c>
      <c r="C42" s="570">
        <v>121</v>
      </c>
      <c r="D42" s="570">
        <v>366</v>
      </c>
      <c r="E42" s="570">
        <v>436</v>
      </c>
      <c r="F42" s="570">
        <v>379</v>
      </c>
      <c r="G42" s="570">
        <v>1003</v>
      </c>
      <c r="H42" s="570">
        <v>739</v>
      </c>
      <c r="I42" s="570">
        <v>1215</v>
      </c>
      <c r="J42" s="570">
        <v>1805</v>
      </c>
      <c r="K42" s="570">
        <v>3798</v>
      </c>
      <c r="L42" s="570">
        <v>4092</v>
      </c>
      <c r="M42" s="570">
        <v>3795</v>
      </c>
      <c r="N42" s="570">
        <v>2516</v>
      </c>
      <c r="O42" s="570">
        <v>2874</v>
      </c>
      <c r="P42" s="572">
        <v>23139</v>
      </c>
    </row>
    <row r="43" spans="1:16" ht="24" customHeight="1">
      <c r="A43" s="549">
        <v>38</v>
      </c>
      <c r="B43" s="550" t="s">
        <v>248</v>
      </c>
      <c r="C43" s="570">
        <v>1074</v>
      </c>
      <c r="D43" s="570">
        <v>2940</v>
      </c>
      <c r="E43" s="570">
        <v>3935</v>
      </c>
      <c r="F43" s="570">
        <v>3461</v>
      </c>
      <c r="G43" s="570">
        <v>8253</v>
      </c>
      <c r="H43" s="570">
        <v>5377</v>
      </c>
      <c r="I43" s="570">
        <v>7905</v>
      </c>
      <c r="J43" s="570">
        <v>10229</v>
      </c>
      <c r="K43" s="570">
        <v>16231</v>
      </c>
      <c r="L43" s="570">
        <v>15816</v>
      </c>
      <c r="M43" s="570">
        <v>9884</v>
      </c>
      <c r="N43" s="570">
        <v>4284</v>
      </c>
      <c r="O43" s="570">
        <v>2003</v>
      </c>
      <c r="P43" s="572">
        <v>91392</v>
      </c>
    </row>
    <row r="44" spans="1:16" s="29" customFormat="1" ht="24" customHeight="1">
      <c r="A44" s="549">
        <v>39</v>
      </c>
      <c r="B44" s="550" t="s">
        <v>249</v>
      </c>
      <c r="C44" s="570">
        <v>17</v>
      </c>
      <c r="D44" s="570">
        <v>58</v>
      </c>
      <c r="E44" s="570">
        <v>87</v>
      </c>
      <c r="F44" s="570">
        <v>47</v>
      </c>
      <c r="G44" s="570">
        <v>134</v>
      </c>
      <c r="H44" s="570">
        <v>154</v>
      </c>
      <c r="I44" s="570">
        <v>128</v>
      </c>
      <c r="J44" s="570">
        <v>735</v>
      </c>
      <c r="K44" s="570">
        <v>1266</v>
      </c>
      <c r="L44" s="570">
        <v>640</v>
      </c>
      <c r="M44" s="570">
        <v>1917</v>
      </c>
      <c r="N44" s="570">
        <v>1859</v>
      </c>
      <c r="O44" s="570">
        <v>0</v>
      </c>
      <c r="P44" s="572">
        <v>7042</v>
      </c>
    </row>
    <row r="45" spans="1:16" s="72" customFormat="1" ht="24" customHeight="1">
      <c r="A45" s="549">
        <v>41</v>
      </c>
      <c r="B45" s="550" t="s">
        <v>250</v>
      </c>
      <c r="C45" s="570">
        <v>36044</v>
      </c>
      <c r="D45" s="570">
        <v>82384</v>
      </c>
      <c r="E45" s="570">
        <v>117383</v>
      </c>
      <c r="F45" s="570">
        <v>96081</v>
      </c>
      <c r="G45" s="570">
        <v>197640</v>
      </c>
      <c r="H45" s="570">
        <v>104955</v>
      </c>
      <c r="I45" s="570">
        <v>114950</v>
      </c>
      <c r="J45" s="570">
        <v>111703</v>
      </c>
      <c r="K45" s="570">
        <v>109350</v>
      </c>
      <c r="L45" s="570">
        <v>59417</v>
      </c>
      <c r="M45" s="570">
        <v>26320</v>
      </c>
      <c r="N45" s="570">
        <v>18990</v>
      </c>
      <c r="O45" s="570">
        <v>45071</v>
      </c>
      <c r="P45" s="572">
        <v>1120288</v>
      </c>
    </row>
    <row r="46" spans="1:16" ht="24" customHeight="1">
      <c r="A46" s="549">
        <v>42</v>
      </c>
      <c r="B46" s="550" t="s">
        <v>251</v>
      </c>
      <c r="C46" s="570">
        <v>2558</v>
      </c>
      <c r="D46" s="570">
        <v>6126</v>
      </c>
      <c r="E46" s="570">
        <v>9838</v>
      </c>
      <c r="F46" s="570">
        <v>9682</v>
      </c>
      <c r="G46" s="570">
        <v>27571</v>
      </c>
      <c r="H46" s="570">
        <v>22037</v>
      </c>
      <c r="I46" s="570">
        <v>34540</v>
      </c>
      <c r="J46" s="570">
        <v>61264</v>
      </c>
      <c r="K46" s="570">
        <v>57578</v>
      </c>
      <c r="L46" s="570">
        <v>30014</v>
      </c>
      <c r="M46" s="570">
        <v>20483</v>
      </c>
      <c r="N46" s="570">
        <v>12307</v>
      </c>
      <c r="O46" s="570">
        <v>61370</v>
      </c>
      <c r="P46" s="572">
        <v>355368</v>
      </c>
    </row>
    <row r="47" spans="1:16" s="72" customFormat="1" ht="24" customHeight="1">
      <c r="A47" s="549">
        <v>43</v>
      </c>
      <c r="B47" s="550" t="s">
        <v>252</v>
      </c>
      <c r="C47" s="570">
        <v>20974</v>
      </c>
      <c r="D47" s="570">
        <v>47029</v>
      </c>
      <c r="E47" s="570">
        <v>52866</v>
      </c>
      <c r="F47" s="570">
        <v>32726</v>
      </c>
      <c r="G47" s="570">
        <v>55726</v>
      </c>
      <c r="H47" s="570">
        <v>26983</v>
      </c>
      <c r="I47" s="570">
        <v>24921</v>
      </c>
      <c r="J47" s="570">
        <v>22023</v>
      </c>
      <c r="K47" s="570">
        <v>19514</v>
      </c>
      <c r="L47" s="570">
        <v>7179</v>
      </c>
      <c r="M47" s="570">
        <v>1276</v>
      </c>
      <c r="N47" s="570">
        <v>1820</v>
      </c>
      <c r="O47" s="570">
        <v>3201</v>
      </c>
      <c r="P47" s="572">
        <v>316238</v>
      </c>
    </row>
    <row r="48" spans="1:16" ht="24" customHeight="1">
      <c r="A48" s="549">
        <v>45</v>
      </c>
      <c r="B48" s="550" t="s">
        <v>253</v>
      </c>
      <c r="C48" s="570">
        <v>33440</v>
      </c>
      <c r="D48" s="570">
        <v>60833</v>
      </c>
      <c r="E48" s="570">
        <v>46079</v>
      </c>
      <c r="F48" s="570">
        <v>22743</v>
      </c>
      <c r="G48" s="570">
        <v>33078</v>
      </c>
      <c r="H48" s="570">
        <v>17371</v>
      </c>
      <c r="I48" s="570">
        <v>21687</v>
      </c>
      <c r="J48" s="570">
        <v>15951</v>
      </c>
      <c r="K48" s="570">
        <v>15158</v>
      </c>
      <c r="L48" s="570">
        <v>5960</v>
      </c>
      <c r="M48" s="570">
        <v>1174</v>
      </c>
      <c r="N48" s="570">
        <v>0</v>
      </c>
      <c r="O48" s="570">
        <v>1804</v>
      </c>
      <c r="P48" s="572">
        <v>275278</v>
      </c>
    </row>
    <row r="49" spans="1:16" ht="24" customHeight="1">
      <c r="A49" s="549">
        <v>46</v>
      </c>
      <c r="B49" s="550" t="s">
        <v>254</v>
      </c>
      <c r="C49" s="570">
        <v>52325</v>
      </c>
      <c r="D49" s="570">
        <v>131965</v>
      </c>
      <c r="E49" s="570">
        <v>145623</v>
      </c>
      <c r="F49" s="570">
        <v>90290</v>
      </c>
      <c r="G49" s="570">
        <v>145382</v>
      </c>
      <c r="H49" s="570">
        <v>69514</v>
      </c>
      <c r="I49" s="570">
        <v>72791</v>
      </c>
      <c r="J49" s="570">
        <v>56164</v>
      </c>
      <c r="K49" s="570">
        <v>45385</v>
      </c>
      <c r="L49" s="570">
        <v>11648</v>
      </c>
      <c r="M49" s="570">
        <v>4187</v>
      </c>
      <c r="N49" s="570">
        <v>0</v>
      </c>
      <c r="O49" s="570">
        <v>5203</v>
      </c>
      <c r="P49" s="572">
        <v>830477</v>
      </c>
    </row>
    <row r="50" spans="1:16" ht="24" customHeight="1">
      <c r="A50" s="549">
        <v>47</v>
      </c>
      <c r="B50" s="550" t="s">
        <v>255</v>
      </c>
      <c r="C50" s="570">
        <v>128489</v>
      </c>
      <c r="D50" s="570">
        <v>282217</v>
      </c>
      <c r="E50" s="570">
        <v>392713</v>
      </c>
      <c r="F50" s="570">
        <v>188966</v>
      </c>
      <c r="G50" s="570">
        <v>233720</v>
      </c>
      <c r="H50" s="570">
        <v>103727</v>
      </c>
      <c r="I50" s="570">
        <v>84262</v>
      </c>
      <c r="J50" s="570">
        <v>57627</v>
      </c>
      <c r="K50" s="570">
        <v>39405</v>
      </c>
      <c r="L50" s="570">
        <v>19949</v>
      </c>
      <c r="M50" s="570">
        <v>4243</v>
      </c>
      <c r="N50" s="570">
        <v>956</v>
      </c>
      <c r="O50" s="570">
        <v>17615</v>
      </c>
      <c r="P50" s="572">
        <v>1553889</v>
      </c>
    </row>
    <row r="51" spans="1:16" s="72" customFormat="1" ht="24" customHeight="1">
      <c r="A51" s="549">
        <v>49</v>
      </c>
      <c r="B51" s="550" t="s">
        <v>256</v>
      </c>
      <c r="C51" s="570">
        <v>91158</v>
      </c>
      <c r="D51" s="570">
        <v>116842</v>
      </c>
      <c r="E51" s="570">
        <v>71862</v>
      </c>
      <c r="F51" s="570">
        <v>41623</v>
      </c>
      <c r="G51" s="570">
        <v>87098</v>
      </c>
      <c r="H51" s="570">
        <v>52725</v>
      </c>
      <c r="I51" s="570">
        <v>59336</v>
      </c>
      <c r="J51" s="570">
        <v>49667</v>
      </c>
      <c r="K51" s="570">
        <v>49007</v>
      </c>
      <c r="L51" s="570">
        <v>17144</v>
      </c>
      <c r="M51" s="570">
        <v>10861</v>
      </c>
      <c r="N51" s="570">
        <v>4315</v>
      </c>
      <c r="O51" s="570">
        <v>14151</v>
      </c>
      <c r="P51" s="572">
        <v>665789</v>
      </c>
    </row>
    <row r="52" spans="1:16" ht="24" customHeight="1">
      <c r="A52" s="549">
        <v>50</v>
      </c>
      <c r="B52" s="550" t="s">
        <v>257</v>
      </c>
      <c r="C52" s="570">
        <v>1437</v>
      </c>
      <c r="D52" s="570">
        <v>2770</v>
      </c>
      <c r="E52" s="570">
        <v>2336</v>
      </c>
      <c r="F52" s="570">
        <v>1364</v>
      </c>
      <c r="G52" s="570">
        <v>3137</v>
      </c>
      <c r="H52" s="570">
        <v>2321</v>
      </c>
      <c r="I52" s="570">
        <v>1919</v>
      </c>
      <c r="J52" s="570">
        <v>1312</v>
      </c>
      <c r="K52" s="570">
        <v>1686</v>
      </c>
      <c r="L52" s="570">
        <v>770</v>
      </c>
      <c r="M52" s="570">
        <v>569</v>
      </c>
      <c r="N52" s="570">
        <v>0</v>
      </c>
      <c r="O52" s="570">
        <v>0</v>
      </c>
      <c r="P52" s="572">
        <v>19621</v>
      </c>
    </row>
    <row r="53" spans="1:16" ht="24" customHeight="1">
      <c r="A53" s="549">
        <v>51</v>
      </c>
      <c r="B53" s="550" t="s">
        <v>258</v>
      </c>
      <c r="C53" s="570">
        <v>71</v>
      </c>
      <c r="D53" s="570">
        <v>206</v>
      </c>
      <c r="E53" s="570">
        <v>299</v>
      </c>
      <c r="F53" s="570">
        <v>333</v>
      </c>
      <c r="G53" s="570">
        <v>828</v>
      </c>
      <c r="H53" s="570">
        <v>424</v>
      </c>
      <c r="I53" s="570">
        <v>766</v>
      </c>
      <c r="J53" s="570">
        <v>1907</v>
      </c>
      <c r="K53" s="570">
        <v>2448</v>
      </c>
      <c r="L53" s="570">
        <v>1633</v>
      </c>
      <c r="M53" s="570">
        <v>1222</v>
      </c>
      <c r="N53" s="570">
        <v>966</v>
      </c>
      <c r="O53" s="570">
        <v>20876</v>
      </c>
      <c r="P53" s="572">
        <v>31979</v>
      </c>
    </row>
    <row r="54" spans="1:16" ht="24" customHeight="1">
      <c r="A54" s="549">
        <v>52</v>
      </c>
      <c r="B54" s="550" t="s">
        <v>259</v>
      </c>
      <c r="C54" s="570">
        <v>5544</v>
      </c>
      <c r="D54" s="570">
        <v>12366</v>
      </c>
      <c r="E54" s="570">
        <v>17315</v>
      </c>
      <c r="F54" s="570">
        <v>15089</v>
      </c>
      <c r="G54" s="570">
        <v>32929</v>
      </c>
      <c r="H54" s="570">
        <v>19416</v>
      </c>
      <c r="I54" s="570">
        <v>24262</v>
      </c>
      <c r="J54" s="570">
        <v>35766</v>
      </c>
      <c r="K54" s="570">
        <v>54492</v>
      </c>
      <c r="L54" s="570">
        <v>23761</v>
      </c>
      <c r="M54" s="570">
        <v>14722</v>
      </c>
      <c r="N54" s="570">
        <v>11309</v>
      </c>
      <c r="O54" s="570">
        <v>50697</v>
      </c>
      <c r="P54" s="572">
        <v>317668</v>
      </c>
    </row>
    <row r="55" spans="1:16" s="72" customFormat="1" ht="24" customHeight="1">
      <c r="A55" s="549">
        <v>53</v>
      </c>
      <c r="B55" s="550" t="s">
        <v>260</v>
      </c>
      <c r="C55" s="570">
        <v>2807</v>
      </c>
      <c r="D55" s="570">
        <v>3772</v>
      </c>
      <c r="E55" s="570">
        <v>5666</v>
      </c>
      <c r="F55" s="570">
        <v>6673</v>
      </c>
      <c r="G55" s="570">
        <v>13099</v>
      </c>
      <c r="H55" s="570">
        <v>5077</v>
      </c>
      <c r="I55" s="570">
        <v>5591</v>
      </c>
      <c r="J55" s="570">
        <v>6020</v>
      </c>
      <c r="K55" s="570">
        <v>10766</v>
      </c>
      <c r="L55" s="570">
        <v>5089</v>
      </c>
      <c r="M55" s="570">
        <v>1632</v>
      </c>
      <c r="N55" s="570">
        <v>3340</v>
      </c>
      <c r="O55" s="570">
        <v>7120</v>
      </c>
      <c r="P55" s="572">
        <v>76652</v>
      </c>
    </row>
    <row r="56" spans="1:16" ht="24" customHeight="1">
      <c r="A56" s="549">
        <v>55</v>
      </c>
      <c r="B56" s="550" t="s">
        <v>261</v>
      </c>
      <c r="C56" s="570">
        <v>5238</v>
      </c>
      <c r="D56" s="570">
        <v>14010</v>
      </c>
      <c r="E56" s="570">
        <v>22966</v>
      </c>
      <c r="F56" s="570">
        <v>16329</v>
      </c>
      <c r="G56" s="570">
        <v>30062</v>
      </c>
      <c r="H56" s="570">
        <v>17441</v>
      </c>
      <c r="I56" s="570">
        <v>25942</v>
      </c>
      <c r="J56" s="570">
        <v>37678</v>
      </c>
      <c r="K56" s="570">
        <v>86227</v>
      </c>
      <c r="L56" s="570">
        <v>60852</v>
      </c>
      <c r="M56" s="570">
        <v>28957</v>
      </c>
      <c r="N56" s="570">
        <v>9371</v>
      </c>
      <c r="O56" s="570">
        <v>7611</v>
      </c>
      <c r="P56" s="572">
        <v>362684</v>
      </c>
    </row>
    <row r="57" spans="1:16" ht="24" customHeight="1">
      <c r="A57" s="549">
        <v>56</v>
      </c>
      <c r="B57" s="550" t="s">
        <v>262</v>
      </c>
      <c r="C57" s="570">
        <v>43337</v>
      </c>
      <c r="D57" s="570">
        <v>92220</v>
      </c>
      <c r="E57" s="570">
        <v>108576</v>
      </c>
      <c r="F57" s="570">
        <v>82435</v>
      </c>
      <c r="G57" s="570">
        <v>174145</v>
      </c>
      <c r="H57" s="570">
        <v>88101</v>
      </c>
      <c r="I57" s="570">
        <v>84452</v>
      </c>
      <c r="J57" s="570">
        <v>60603</v>
      </c>
      <c r="K57" s="570">
        <v>32703</v>
      </c>
      <c r="L57" s="570">
        <v>14390</v>
      </c>
      <c r="M57" s="570">
        <v>4311</v>
      </c>
      <c r="N57" s="570">
        <v>2407</v>
      </c>
      <c r="O57" s="570">
        <v>4137</v>
      </c>
      <c r="P57" s="572">
        <v>791817</v>
      </c>
    </row>
    <row r="58" spans="1:16" ht="24" customHeight="1">
      <c r="A58" s="549">
        <v>58</v>
      </c>
      <c r="B58" s="550" t="s">
        <v>263</v>
      </c>
      <c r="C58" s="570">
        <v>716</v>
      </c>
      <c r="D58" s="570">
        <v>1891</v>
      </c>
      <c r="E58" s="570">
        <v>3068</v>
      </c>
      <c r="F58" s="570">
        <v>2641</v>
      </c>
      <c r="G58" s="570">
        <v>4772</v>
      </c>
      <c r="H58" s="570">
        <v>2843</v>
      </c>
      <c r="I58" s="570">
        <v>2800</v>
      </c>
      <c r="J58" s="570">
        <v>2711</v>
      </c>
      <c r="K58" s="570">
        <v>2271</v>
      </c>
      <c r="L58" s="570">
        <v>1080</v>
      </c>
      <c r="M58" s="570">
        <v>1256</v>
      </c>
      <c r="N58" s="570">
        <v>0</v>
      </c>
      <c r="O58" s="570">
        <v>1147</v>
      </c>
      <c r="P58" s="572">
        <v>27196</v>
      </c>
    </row>
    <row r="59" spans="1:16" ht="24" customHeight="1">
      <c r="A59" s="549">
        <v>59</v>
      </c>
      <c r="B59" s="550" t="s">
        <v>264</v>
      </c>
      <c r="C59" s="570">
        <v>923</v>
      </c>
      <c r="D59" s="570">
        <v>1741</v>
      </c>
      <c r="E59" s="570">
        <v>2120</v>
      </c>
      <c r="F59" s="570">
        <v>1649</v>
      </c>
      <c r="G59" s="570">
        <v>3836</v>
      </c>
      <c r="H59" s="570">
        <v>1757</v>
      </c>
      <c r="I59" s="570">
        <v>2095</v>
      </c>
      <c r="J59" s="570">
        <v>1691</v>
      </c>
      <c r="K59" s="570">
        <v>3542</v>
      </c>
      <c r="L59" s="570">
        <v>2076</v>
      </c>
      <c r="M59" s="570">
        <v>541</v>
      </c>
      <c r="N59" s="570">
        <v>0</v>
      </c>
      <c r="O59" s="570">
        <v>2181</v>
      </c>
      <c r="P59" s="572">
        <v>24152</v>
      </c>
    </row>
    <row r="60" spans="1:16" ht="24" customHeight="1">
      <c r="A60" s="549">
        <v>60</v>
      </c>
      <c r="B60" s="550" t="s">
        <v>265</v>
      </c>
      <c r="C60" s="570">
        <v>213</v>
      </c>
      <c r="D60" s="570">
        <v>436</v>
      </c>
      <c r="E60" s="570">
        <v>571</v>
      </c>
      <c r="F60" s="570">
        <v>346</v>
      </c>
      <c r="G60" s="570">
        <v>1279</v>
      </c>
      <c r="H60" s="570">
        <v>909</v>
      </c>
      <c r="I60" s="570">
        <v>821</v>
      </c>
      <c r="J60" s="570">
        <v>1714</v>
      </c>
      <c r="K60" s="570">
        <v>2821</v>
      </c>
      <c r="L60" s="570">
        <v>1423</v>
      </c>
      <c r="M60" s="570">
        <v>536</v>
      </c>
      <c r="N60" s="570">
        <v>888</v>
      </c>
      <c r="O60" s="570">
        <v>0</v>
      </c>
      <c r="P60" s="572">
        <v>11957</v>
      </c>
    </row>
    <row r="61" spans="1:16" ht="24" customHeight="1">
      <c r="A61" s="549">
        <v>61</v>
      </c>
      <c r="B61" s="550" t="s">
        <v>266</v>
      </c>
      <c r="C61" s="570">
        <v>933</v>
      </c>
      <c r="D61" s="570">
        <v>1823</v>
      </c>
      <c r="E61" s="570">
        <v>2325</v>
      </c>
      <c r="F61" s="570">
        <v>1398</v>
      </c>
      <c r="G61" s="570">
        <v>2688</v>
      </c>
      <c r="H61" s="570">
        <v>1805</v>
      </c>
      <c r="I61" s="570">
        <v>2716</v>
      </c>
      <c r="J61" s="570">
        <v>3151</v>
      </c>
      <c r="K61" s="570">
        <v>5098</v>
      </c>
      <c r="L61" s="570">
        <v>3270</v>
      </c>
      <c r="M61" s="570">
        <v>2343</v>
      </c>
      <c r="N61" s="570">
        <v>839</v>
      </c>
      <c r="O61" s="570">
        <v>2282</v>
      </c>
      <c r="P61" s="572">
        <v>30671</v>
      </c>
    </row>
    <row r="62" spans="1:16" ht="24" customHeight="1">
      <c r="A62" s="549">
        <v>62</v>
      </c>
      <c r="B62" s="550" t="s">
        <v>267</v>
      </c>
      <c r="C62" s="570">
        <v>4740</v>
      </c>
      <c r="D62" s="570">
        <v>10768</v>
      </c>
      <c r="E62" s="570">
        <v>14048</v>
      </c>
      <c r="F62" s="570">
        <v>9891</v>
      </c>
      <c r="G62" s="570">
        <v>21935</v>
      </c>
      <c r="H62" s="570">
        <v>14213</v>
      </c>
      <c r="I62" s="570">
        <v>15373</v>
      </c>
      <c r="J62" s="570">
        <v>18567</v>
      </c>
      <c r="K62" s="570">
        <v>25112</v>
      </c>
      <c r="L62" s="570">
        <v>11294</v>
      </c>
      <c r="M62" s="570">
        <v>4593</v>
      </c>
      <c r="N62" s="570">
        <v>5088</v>
      </c>
      <c r="O62" s="570">
        <v>9188</v>
      </c>
      <c r="P62" s="572">
        <v>164810</v>
      </c>
    </row>
    <row r="63" spans="1:16" ht="24" customHeight="1">
      <c r="A63" s="549">
        <v>63</v>
      </c>
      <c r="B63" s="550" t="s">
        <v>268</v>
      </c>
      <c r="C63" s="570">
        <v>573</v>
      </c>
      <c r="D63" s="570">
        <v>1111</v>
      </c>
      <c r="E63" s="570">
        <v>1308</v>
      </c>
      <c r="F63" s="570">
        <v>1003</v>
      </c>
      <c r="G63" s="570">
        <v>2058</v>
      </c>
      <c r="H63" s="570">
        <v>1797</v>
      </c>
      <c r="I63" s="570">
        <v>1998</v>
      </c>
      <c r="J63" s="570">
        <v>2480</v>
      </c>
      <c r="K63" s="570">
        <v>4989</v>
      </c>
      <c r="L63" s="570">
        <v>2226</v>
      </c>
      <c r="M63" s="570">
        <v>0</v>
      </c>
      <c r="N63" s="570">
        <v>1747</v>
      </c>
      <c r="O63" s="570">
        <v>3854</v>
      </c>
      <c r="P63" s="572">
        <v>25144</v>
      </c>
    </row>
    <row r="64" spans="1:16" ht="24" customHeight="1">
      <c r="A64" s="549">
        <v>64</v>
      </c>
      <c r="B64" s="550" t="s">
        <v>269</v>
      </c>
      <c r="C64" s="570">
        <v>732</v>
      </c>
      <c r="D64" s="570">
        <v>3732</v>
      </c>
      <c r="E64" s="570">
        <v>7303</v>
      </c>
      <c r="F64" s="570">
        <v>11804</v>
      </c>
      <c r="G64" s="570">
        <v>16074</v>
      </c>
      <c r="H64" s="570">
        <v>3350</v>
      </c>
      <c r="I64" s="570">
        <v>3756</v>
      </c>
      <c r="J64" s="570">
        <v>5270</v>
      </c>
      <c r="K64" s="570">
        <v>6792</v>
      </c>
      <c r="L64" s="570">
        <v>4950</v>
      </c>
      <c r="M64" s="570">
        <v>4736</v>
      </c>
      <c r="N64" s="570">
        <v>1911</v>
      </c>
      <c r="O64" s="570">
        <v>21040</v>
      </c>
      <c r="P64" s="572">
        <v>91450</v>
      </c>
    </row>
    <row r="65" spans="1:16" ht="24" customHeight="1">
      <c r="A65" s="549">
        <v>65</v>
      </c>
      <c r="B65" s="550" t="s">
        <v>270</v>
      </c>
      <c r="C65" s="570">
        <v>1040</v>
      </c>
      <c r="D65" s="570">
        <v>3027</v>
      </c>
      <c r="E65" s="570">
        <v>2964</v>
      </c>
      <c r="F65" s="570">
        <v>1330</v>
      </c>
      <c r="G65" s="570">
        <v>1623</v>
      </c>
      <c r="H65" s="570">
        <v>830</v>
      </c>
      <c r="I65" s="570">
        <v>2181</v>
      </c>
      <c r="J65" s="570">
        <v>1628</v>
      </c>
      <c r="K65" s="570">
        <v>3113</v>
      </c>
      <c r="L65" s="570">
        <v>3510</v>
      </c>
      <c r="M65" s="570">
        <v>2897</v>
      </c>
      <c r="N65" s="570">
        <v>957</v>
      </c>
      <c r="O65" s="570">
        <v>1224</v>
      </c>
      <c r="P65" s="572">
        <v>26324</v>
      </c>
    </row>
    <row r="66" spans="1:16" ht="24" customHeight="1">
      <c r="A66" s="549">
        <v>66</v>
      </c>
      <c r="B66" s="550" t="s">
        <v>271</v>
      </c>
      <c r="C66" s="570">
        <v>5106</v>
      </c>
      <c r="D66" s="570">
        <v>12341</v>
      </c>
      <c r="E66" s="570">
        <v>12027</v>
      </c>
      <c r="F66" s="570">
        <v>6353</v>
      </c>
      <c r="G66" s="570">
        <v>6884</v>
      </c>
      <c r="H66" s="570">
        <v>2693</v>
      </c>
      <c r="I66" s="570">
        <v>3317</v>
      </c>
      <c r="J66" s="570">
        <v>3986</v>
      </c>
      <c r="K66" s="570">
        <v>5674</v>
      </c>
      <c r="L66" s="570">
        <v>2195</v>
      </c>
      <c r="M66" s="570">
        <v>2460</v>
      </c>
      <c r="N66" s="570">
        <v>0</v>
      </c>
      <c r="O66" s="570">
        <v>0</v>
      </c>
      <c r="P66" s="572">
        <v>63036</v>
      </c>
    </row>
    <row r="67" spans="1:16" ht="24" customHeight="1">
      <c r="A67" s="549">
        <v>68</v>
      </c>
      <c r="B67" s="550" t="s">
        <v>272</v>
      </c>
      <c r="C67" s="570">
        <v>54121</v>
      </c>
      <c r="D67" s="570">
        <v>31374</v>
      </c>
      <c r="E67" s="570">
        <v>23571</v>
      </c>
      <c r="F67" s="570">
        <v>13678</v>
      </c>
      <c r="G67" s="570">
        <v>22512</v>
      </c>
      <c r="H67" s="570">
        <v>8593</v>
      </c>
      <c r="I67" s="570">
        <v>8754</v>
      </c>
      <c r="J67" s="570">
        <v>5984</v>
      </c>
      <c r="K67" s="570">
        <v>4412</v>
      </c>
      <c r="L67" s="570">
        <v>1002</v>
      </c>
      <c r="M67" s="570">
        <v>0</v>
      </c>
      <c r="N67" s="570">
        <v>0</v>
      </c>
      <c r="O67" s="570">
        <v>0</v>
      </c>
      <c r="P67" s="572">
        <v>174001</v>
      </c>
    </row>
    <row r="68" spans="1:16" ht="24" customHeight="1">
      <c r="A68" s="549">
        <v>69</v>
      </c>
      <c r="B68" s="550" t="s">
        <v>273</v>
      </c>
      <c r="C68" s="570">
        <v>21971</v>
      </c>
      <c r="D68" s="570">
        <v>51870</v>
      </c>
      <c r="E68" s="570">
        <v>44788</v>
      </c>
      <c r="F68" s="570">
        <v>17248</v>
      </c>
      <c r="G68" s="570">
        <v>15346</v>
      </c>
      <c r="H68" s="570">
        <v>5200</v>
      </c>
      <c r="I68" s="570">
        <v>4334</v>
      </c>
      <c r="J68" s="570">
        <v>3449</v>
      </c>
      <c r="K68" s="570">
        <v>2799</v>
      </c>
      <c r="L68" s="570">
        <v>1362</v>
      </c>
      <c r="M68" s="570">
        <v>724</v>
      </c>
      <c r="N68" s="570">
        <v>1648</v>
      </c>
      <c r="O68" s="570">
        <v>0</v>
      </c>
      <c r="P68" s="572">
        <v>170739</v>
      </c>
    </row>
    <row r="69" spans="1:16" ht="24" customHeight="1">
      <c r="A69" s="549">
        <v>70</v>
      </c>
      <c r="B69" s="550" t="s">
        <v>274</v>
      </c>
      <c r="C69" s="570">
        <v>5619</v>
      </c>
      <c r="D69" s="570">
        <v>12681</v>
      </c>
      <c r="E69" s="570">
        <v>14313</v>
      </c>
      <c r="F69" s="570">
        <v>9696</v>
      </c>
      <c r="G69" s="570">
        <v>21109</v>
      </c>
      <c r="H69" s="570">
        <v>14117</v>
      </c>
      <c r="I69" s="570">
        <v>20446</v>
      </c>
      <c r="J69" s="570">
        <v>24329</v>
      </c>
      <c r="K69" s="570">
        <v>37167</v>
      </c>
      <c r="L69" s="570">
        <v>25414</v>
      </c>
      <c r="M69" s="570">
        <v>12564</v>
      </c>
      <c r="N69" s="570">
        <v>9875</v>
      </c>
      <c r="O69" s="570">
        <v>25611</v>
      </c>
      <c r="P69" s="572">
        <v>232941</v>
      </c>
    </row>
    <row r="70" spans="1:16" ht="24" customHeight="1">
      <c r="A70" s="549">
        <v>71</v>
      </c>
      <c r="B70" s="550" t="s">
        <v>275</v>
      </c>
      <c r="C70" s="570">
        <v>8695</v>
      </c>
      <c r="D70" s="570">
        <v>20352</v>
      </c>
      <c r="E70" s="570">
        <v>24658</v>
      </c>
      <c r="F70" s="570">
        <v>20132</v>
      </c>
      <c r="G70" s="570">
        <v>37999</v>
      </c>
      <c r="H70" s="570">
        <v>14499</v>
      </c>
      <c r="I70" s="570">
        <v>16913</v>
      </c>
      <c r="J70" s="570">
        <v>14877</v>
      </c>
      <c r="K70" s="570">
        <v>19392</v>
      </c>
      <c r="L70" s="570">
        <v>8840</v>
      </c>
      <c r="M70" s="570">
        <v>4793</v>
      </c>
      <c r="N70" s="570">
        <v>856</v>
      </c>
      <c r="O70" s="570">
        <v>3581</v>
      </c>
      <c r="P70" s="572">
        <v>195587</v>
      </c>
    </row>
    <row r="71" spans="1:16" ht="24" customHeight="1">
      <c r="A71" s="549">
        <v>72</v>
      </c>
      <c r="B71" s="550" t="s">
        <v>276</v>
      </c>
      <c r="C71" s="570">
        <v>350</v>
      </c>
      <c r="D71" s="570">
        <v>816</v>
      </c>
      <c r="E71" s="570">
        <v>1069</v>
      </c>
      <c r="F71" s="570">
        <v>873</v>
      </c>
      <c r="G71" s="570">
        <v>1292</v>
      </c>
      <c r="H71" s="570">
        <v>996</v>
      </c>
      <c r="I71" s="570">
        <v>1351</v>
      </c>
      <c r="J71" s="570">
        <v>1519</v>
      </c>
      <c r="K71" s="570">
        <v>1909</v>
      </c>
      <c r="L71" s="570">
        <v>2502</v>
      </c>
      <c r="M71" s="570">
        <v>1704</v>
      </c>
      <c r="N71" s="570">
        <v>867</v>
      </c>
      <c r="O71" s="570">
        <v>2563</v>
      </c>
      <c r="P71" s="572">
        <v>17811</v>
      </c>
    </row>
    <row r="72" spans="1:16" ht="24" customHeight="1">
      <c r="A72" s="549">
        <v>73</v>
      </c>
      <c r="B72" s="550" t="s">
        <v>277</v>
      </c>
      <c r="C72" s="570">
        <v>2461</v>
      </c>
      <c r="D72" s="570">
        <v>5829</v>
      </c>
      <c r="E72" s="570">
        <v>6342</v>
      </c>
      <c r="F72" s="570">
        <v>3940</v>
      </c>
      <c r="G72" s="570">
        <v>6858</v>
      </c>
      <c r="H72" s="570">
        <v>4035</v>
      </c>
      <c r="I72" s="570">
        <v>6010</v>
      </c>
      <c r="J72" s="570">
        <v>5593</v>
      </c>
      <c r="K72" s="570">
        <v>7917</v>
      </c>
      <c r="L72" s="570">
        <v>4629</v>
      </c>
      <c r="M72" s="570">
        <v>0</v>
      </c>
      <c r="N72" s="570">
        <v>2625</v>
      </c>
      <c r="O72" s="570">
        <v>6151</v>
      </c>
      <c r="P72" s="572">
        <v>62390</v>
      </c>
    </row>
    <row r="73" spans="1:16" ht="24" customHeight="1">
      <c r="A73" s="549">
        <v>74</v>
      </c>
      <c r="B73" s="550" t="s">
        <v>278</v>
      </c>
      <c r="C73" s="570">
        <v>3923</v>
      </c>
      <c r="D73" s="570">
        <v>6835</v>
      </c>
      <c r="E73" s="570">
        <v>7800</v>
      </c>
      <c r="F73" s="570">
        <v>4721</v>
      </c>
      <c r="G73" s="570">
        <v>8967</v>
      </c>
      <c r="H73" s="570">
        <v>4268</v>
      </c>
      <c r="I73" s="570">
        <v>3557</v>
      </c>
      <c r="J73" s="570">
        <v>3327</v>
      </c>
      <c r="K73" s="570">
        <v>3247</v>
      </c>
      <c r="L73" s="570">
        <v>1451</v>
      </c>
      <c r="M73" s="570">
        <v>0</v>
      </c>
      <c r="N73" s="570">
        <v>962</v>
      </c>
      <c r="O73" s="570">
        <v>4205</v>
      </c>
      <c r="P73" s="572">
        <v>53263</v>
      </c>
    </row>
    <row r="74" spans="1:16" ht="24" customHeight="1">
      <c r="A74" s="549">
        <v>75</v>
      </c>
      <c r="B74" s="550" t="s">
        <v>279</v>
      </c>
      <c r="C74" s="570">
        <v>1873</v>
      </c>
      <c r="D74" s="570">
        <v>3152</v>
      </c>
      <c r="E74" s="570">
        <v>2257</v>
      </c>
      <c r="F74" s="570">
        <v>1199</v>
      </c>
      <c r="G74" s="570">
        <v>1463</v>
      </c>
      <c r="H74" s="570">
        <v>744</v>
      </c>
      <c r="I74" s="570">
        <v>157</v>
      </c>
      <c r="J74" s="570">
        <v>363</v>
      </c>
      <c r="K74" s="570">
        <v>242</v>
      </c>
      <c r="L74" s="570">
        <v>653</v>
      </c>
      <c r="M74" s="570">
        <v>0</v>
      </c>
      <c r="N74" s="570">
        <v>0</v>
      </c>
      <c r="O74" s="570">
        <v>0</v>
      </c>
      <c r="P74" s="572">
        <v>12103</v>
      </c>
    </row>
    <row r="75" spans="1:16" ht="24" customHeight="1">
      <c r="A75" s="549">
        <v>77</v>
      </c>
      <c r="B75" s="550" t="s">
        <v>280</v>
      </c>
      <c r="C75" s="570">
        <v>2865</v>
      </c>
      <c r="D75" s="570">
        <v>5026</v>
      </c>
      <c r="E75" s="570">
        <v>4548</v>
      </c>
      <c r="F75" s="570">
        <v>3055</v>
      </c>
      <c r="G75" s="570">
        <v>4399</v>
      </c>
      <c r="H75" s="570">
        <v>1846</v>
      </c>
      <c r="I75" s="570">
        <v>1731</v>
      </c>
      <c r="J75" s="570">
        <v>1895</v>
      </c>
      <c r="K75" s="570">
        <v>2504</v>
      </c>
      <c r="L75" s="570">
        <v>312</v>
      </c>
      <c r="M75" s="570">
        <v>0</v>
      </c>
      <c r="N75" s="570">
        <v>0</v>
      </c>
      <c r="O75" s="570">
        <v>0</v>
      </c>
      <c r="P75" s="572">
        <v>28181</v>
      </c>
    </row>
    <row r="76" spans="1:16" ht="24" customHeight="1">
      <c r="A76" s="549">
        <v>78</v>
      </c>
      <c r="B76" s="550" t="s">
        <v>281</v>
      </c>
      <c r="C76" s="570">
        <v>480</v>
      </c>
      <c r="D76" s="570">
        <v>1302</v>
      </c>
      <c r="E76" s="570">
        <v>1844</v>
      </c>
      <c r="F76" s="570">
        <v>1692</v>
      </c>
      <c r="G76" s="570">
        <v>4571</v>
      </c>
      <c r="H76" s="570">
        <v>3706</v>
      </c>
      <c r="I76" s="570">
        <v>7496</v>
      </c>
      <c r="J76" s="570">
        <v>11793</v>
      </c>
      <c r="K76" s="570">
        <v>22801</v>
      </c>
      <c r="L76" s="570">
        <v>17185</v>
      </c>
      <c r="M76" s="570">
        <v>9392</v>
      </c>
      <c r="N76" s="570">
        <v>9389</v>
      </c>
      <c r="O76" s="570">
        <v>17206</v>
      </c>
      <c r="P76" s="572">
        <v>108857</v>
      </c>
    </row>
    <row r="77" spans="1:16" ht="24" customHeight="1">
      <c r="A77" s="549">
        <v>79</v>
      </c>
      <c r="B77" s="550" t="s">
        <v>282</v>
      </c>
      <c r="C77" s="570">
        <v>3206</v>
      </c>
      <c r="D77" s="570">
        <v>7101</v>
      </c>
      <c r="E77" s="570">
        <v>8329</v>
      </c>
      <c r="F77" s="570">
        <v>5573</v>
      </c>
      <c r="G77" s="570">
        <v>11385</v>
      </c>
      <c r="H77" s="570">
        <v>6078</v>
      </c>
      <c r="I77" s="570">
        <v>7043</v>
      </c>
      <c r="J77" s="570">
        <v>5733</v>
      </c>
      <c r="K77" s="570">
        <v>5630</v>
      </c>
      <c r="L77" s="570">
        <v>2670</v>
      </c>
      <c r="M77" s="570">
        <v>1646</v>
      </c>
      <c r="N77" s="570">
        <v>0</v>
      </c>
      <c r="O77" s="570">
        <v>0</v>
      </c>
      <c r="P77" s="572">
        <v>64394</v>
      </c>
    </row>
    <row r="78" spans="1:16" ht="24" customHeight="1">
      <c r="A78" s="549">
        <v>80</v>
      </c>
      <c r="B78" s="550" t="s">
        <v>283</v>
      </c>
      <c r="C78" s="570">
        <v>4388</v>
      </c>
      <c r="D78" s="570">
        <v>14626</v>
      </c>
      <c r="E78" s="570">
        <v>21148</v>
      </c>
      <c r="F78" s="570">
        <v>15600</v>
      </c>
      <c r="G78" s="570">
        <v>26981</v>
      </c>
      <c r="H78" s="570">
        <v>15502</v>
      </c>
      <c r="I78" s="570">
        <v>21374</v>
      </c>
      <c r="J78" s="570">
        <v>27635</v>
      </c>
      <c r="K78" s="570">
        <v>41934</v>
      </c>
      <c r="L78" s="570">
        <v>27774</v>
      </c>
      <c r="M78" s="570">
        <v>7880</v>
      </c>
      <c r="N78" s="570">
        <v>3417</v>
      </c>
      <c r="O78" s="570">
        <v>19768</v>
      </c>
      <c r="P78" s="572">
        <v>248027</v>
      </c>
    </row>
    <row r="79" spans="1:16" ht="24" customHeight="1">
      <c r="A79" s="549">
        <v>81</v>
      </c>
      <c r="B79" s="550" t="s">
        <v>284</v>
      </c>
      <c r="C79" s="570">
        <v>13872</v>
      </c>
      <c r="D79" s="570">
        <v>17809</v>
      </c>
      <c r="E79" s="570">
        <v>20064</v>
      </c>
      <c r="F79" s="570">
        <v>14142</v>
      </c>
      <c r="G79" s="570">
        <v>37362</v>
      </c>
      <c r="H79" s="570">
        <v>26874</v>
      </c>
      <c r="I79" s="570">
        <v>45130</v>
      </c>
      <c r="J79" s="570">
        <v>65019</v>
      </c>
      <c r="K79" s="570">
        <v>92636</v>
      </c>
      <c r="L79" s="570">
        <v>69241</v>
      </c>
      <c r="M79" s="570">
        <v>36536</v>
      </c>
      <c r="N79" s="570">
        <v>20061</v>
      </c>
      <c r="O79" s="570">
        <v>57556</v>
      </c>
      <c r="P79" s="572">
        <v>516302</v>
      </c>
    </row>
    <row r="80" spans="1:16" ht="24" customHeight="1">
      <c r="A80" s="549">
        <v>82</v>
      </c>
      <c r="B80" s="550" t="s">
        <v>285</v>
      </c>
      <c r="C80" s="570">
        <v>13606</v>
      </c>
      <c r="D80" s="570">
        <v>28633</v>
      </c>
      <c r="E80" s="570">
        <v>31249</v>
      </c>
      <c r="F80" s="570">
        <v>21451</v>
      </c>
      <c r="G80" s="570">
        <v>42846</v>
      </c>
      <c r="H80" s="570">
        <v>26222</v>
      </c>
      <c r="I80" s="570">
        <v>41126</v>
      </c>
      <c r="J80" s="570">
        <v>45619</v>
      </c>
      <c r="K80" s="570">
        <v>80555</v>
      </c>
      <c r="L80" s="570">
        <v>57267</v>
      </c>
      <c r="M80" s="570">
        <v>28830</v>
      </c>
      <c r="N80" s="570">
        <v>27678</v>
      </c>
      <c r="O80" s="570">
        <v>67256</v>
      </c>
      <c r="P80" s="572">
        <v>512338</v>
      </c>
    </row>
    <row r="81" spans="1:16" ht="24" customHeight="1">
      <c r="A81" s="549">
        <v>84</v>
      </c>
      <c r="B81" s="550" t="s">
        <v>286</v>
      </c>
      <c r="C81" s="570">
        <v>933</v>
      </c>
      <c r="D81" s="570">
        <v>2293</v>
      </c>
      <c r="E81" s="570">
        <v>4245</v>
      </c>
      <c r="F81" s="570">
        <v>4143</v>
      </c>
      <c r="G81" s="570">
        <v>11987</v>
      </c>
      <c r="H81" s="570">
        <v>8359</v>
      </c>
      <c r="I81" s="570">
        <v>15349</v>
      </c>
      <c r="J81" s="570">
        <v>29811</v>
      </c>
      <c r="K81" s="570">
        <v>62565</v>
      </c>
      <c r="L81" s="570">
        <v>67917</v>
      </c>
      <c r="M81" s="570">
        <v>27105</v>
      </c>
      <c r="N81" s="570">
        <v>22705</v>
      </c>
      <c r="O81" s="570">
        <v>75525</v>
      </c>
      <c r="P81" s="572">
        <v>332937</v>
      </c>
    </row>
    <row r="82" spans="1:16" ht="24" customHeight="1">
      <c r="A82" s="549">
        <v>85</v>
      </c>
      <c r="B82" s="550" t="s">
        <v>287</v>
      </c>
      <c r="C82" s="570">
        <v>6926</v>
      </c>
      <c r="D82" s="570">
        <v>20404</v>
      </c>
      <c r="E82" s="570">
        <v>41220</v>
      </c>
      <c r="F82" s="570">
        <v>41326</v>
      </c>
      <c r="G82" s="570">
        <v>90370</v>
      </c>
      <c r="H82" s="570">
        <v>56147</v>
      </c>
      <c r="I82" s="570">
        <v>75162</v>
      </c>
      <c r="J82" s="570">
        <v>116896</v>
      </c>
      <c r="K82" s="570">
        <v>129256</v>
      </c>
      <c r="L82" s="570">
        <v>69665</v>
      </c>
      <c r="M82" s="570">
        <v>28436</v>
      </c>
      <c r="N82" s="570">
        <v>19351</v>
      </c>
      <c r="O82" s="570">
        <v>34976</v>
      </c>
      <c r="P82" s="572">
        <v>730135</v>
      </c>
    </row>
    <row r="83" spans="1:16" s="92" customFormat="1" ht="24" customHeight="1">
      <c r="A83" s="549">
        <v>86</v>
      </c>
      <c r="B83" s="550" t="s">
        <v>288</v>
      </c>
      <c r="C83" s="571">
        <v>13724</v>
      </c>
      <c r="D83" s="571">
        <v>28747</v>
      </c>
      <c r="E83" s="571">
        <v>23215</v>
      </c>
      <c r="F83" s="571">
        <v>15853</v>
      </c>
      <c r="G83" s="571">
        <v>34499</v>
      </c>
      <c r="H83" s="571">
        <v>25767</v>
      </c>
      <c r="I83" s="571">
        <v>39826</v>
      </c>
      <c r="J83" s="571">
        <v>64300</v>
      </c>
      <c r="K83" s="571">
        <v>125644</v>
      </c>
      <c r="L83" s="571">
        <v>162925</v>
      </c>
      <c r="M83" s="571">
        <v>108435</v>
      </c>
      <c r="N83" s="571">
        <v>69168</v>
      </c>
      <c r="O83" s="571">
        <v>179764</v>
      </c>
      <c r="P83" s="572">
        <v>891867</v>
      </c>
    </row>
    <row r="84" spans="1:16" ht="24" customHeight="1">
      <c r="A84" s="549">
        <v>87</v>
      </c>
      <c r="B84" s="550" t="s">
        <v>289</v>
      </c>
      <c r="C84" s="570">
        <v>277</v>
      </c>
      <c r="D84" s="570">
        <v>856</v>
      </c>
      <c r="E84" s="570">
        <v>1867</v>
      </c>
      <c r="F84" s="570">
        <v>1593</v>
      </c>
      <c r="G84" s="570">
        <v>5597</v>
      </c>
      <c r="H84" s="570">
        <v>6231</v>
      </c>
      <c r="I84" s="570">
        <v>14353</v>
      </c>
      <c r="J84" s="570">
        <v>12676</v>
      </c>
      <c r="K84" s="570">
        <v>4978</v>
      </c>
      <c r="L84" s="570">
        <v>877</v>
      </c>
      <c r="M84" s="570">
        <v>739</v>
      </c>
      <c r="N84" s="570">
        <v>975</v>
      </c>
      <c r="O84" s="570">
        <v>0</v>
      </c>
      <c r="P84" s="572">
        <v>51019</v>
      </c>
    </row>
    <row r="85" spans="1:16" ht="24" customHeight="1">
      <c r="A85" s="549">
        <v>88</v>
      </c>
      <c r="B85" s="550" t="s">
        <v>290</v>
      </c>
      <c r="C85" s="570">
        <v>430</v>
      </c>
      <c r="D85" s="570">
        <v>1599</v>
      </c>
      <c r="E85" s="570">
        <v>6322</v>
      </c>
      <c r="F85" s="570">
        <v>8968</v>
      </c>
      <c r="G85" s="570">
        <v>28689</v>
      </c>
      <c r="H85" s="570">
        <v>13572</v>
      </c>
      <c r="I85" s="570">
        <v>9288</v>
      </c>
      <c r="J85" s="570">
        <v>3478</v>
      </c>
      <c r="K85" s="570">
        <v>1778</v>
      </c>
      <c r="L85" s="570">
        <v>1128</v>
      </c>
      <c r="M85" s="570">
        <v>605</v>
      </c>
      <c r="N85" s="570">
        <v>805</v>
      </c>
      <c r="O85" s="570">
        <v>0</v>
      </c>
      <c r="P85" s="572">
        <v>76662</v>
      </c>
    </row>
    <row r="86" spans="1:16" ht="24" customHeight="1">
      <c r="A86" s="549">
        <v>90</v>
      </c>
      <c r="B86" s="550" t="s">
        <v>291</v>
      </c>
      <c r="C86" s="570">
        <v>655</v>
      </c>
      <c r="D86" s="570">
        <v>1038</v>
      </c>
      <c r="E86" s="570">
        <v>1120</v>
      </c>
      <c r="F86" s="570">
        <v>693</v>
      </c>
      <c r="G86" s="570">
        <v>1781</v>
      </c>
      <c r="H86" s="570">
        <v>985</v>
      </c>
      <c r="I86" s="570">
        <v>1215</v>
      </c>
      <c r="J86" s="570">
        <v>1507</v>
      </c>
      <c r="K86" s="570">
        <v>1835</v>
      </c>
      <c r="L86" s="570">
        <v>895</v>
      </c>
      <c r="M86" s="570">
        <v>0</v>
      </c>
      <c r="N86" s="570">
        <v>0</v>
      </c>
      <c r="O86" s="570">
        <v>3489</v>
      </c>
      <c r="P86" s="572">
        <v>15213</v>
      </c>
    </row>
    <row r="87" spans="1:16" ht="24" customHeight="1">
      <c r="A87" s="549">
        <v>91</v>
      </c>
      <c r="B87" s="550" t="s">
        <v>292</v>
      </c>
      <c r="C87" s="570">
        <v>572</v>
      </c>
      <c r="D87" s="570">
        <v>593</v>
      </c>
      <c r="E87" s="570">
        <v>606</v>
      </c>
      <c r="F87" s="570">
        <v>444</v>
      </c>
      <c r="G87" s="570">
        <v>915</v>
      </c>
      <c r="H87" s="570">
        <v>320</v>
      </c>
      <c r="I87" s="570">
        <v>694</v>
      </c>
      <c r="J87" s="570">
        <v>589</v>
      </c>
      <c r="K87" s="570">
        <v>747</v>
      </c>
      <c r="L87" s="570">
        <v>327</v>
      </c>
      <c r="M87" s="570">
        <v>0</v>
      </c>
      <c r="N87" s="570">
        <v>0</v>
      </c>
      <c r="O87" s="570">
        <v>0</v>
      </c>
      <c r="P87" s="572">
        <v>5807</v>
      </c>
    </row>
    <row r="88" spans="1:16" ht="24" customHeight="1">
      <c r="A88" s="549">
        <v>92</v>
      </c>
      <c r="B88" s="550" t="s">
        <v>293</v>
      </c>
      <c r="C88" s="570">
        <v>1301</v>
      </c>
      <c r="D88" s="570">
        <v>1922</v>
      </c>
      <c r="E88" s="570">
        <v>844</v>
      </c>
      <c r="F88" s="570">
        <v>221</v>
      </c>
      <c r="G88" s="570">
        <v>336</v>
      </c>
      <c r="H88" s="570">
        <v>68</v>
      </c>
      <c r="I88" s="570">
        <v>114</v>
      </c>
      <c r="J88" s="570">
        <v>52</v>
      </c>
      <c r="K88" s="570">
        <v>504</v>
      </c>
      <c r="L88" s="570">
        <v>0</v>
      </c>
      <c r="M88" s="570">
        <v>0</v>
      </c>
      <c r="N88" s="570">
        <v>0</v>
      </c>
      <c r="O88" s="570">
        <v>0</v>
      </c>
      <c r="P88" s="572">
        <v>5362</v>
      </c>
    </row>
    <row r="89" spans="1:16" ht="24" customHeight="1">
      <c r="A89" s="549">
        <v>93</v>
      </c>
      <c r="B89" s="550" t="s">
        <v>294</v>
      </c>
      <c r="C89" s="570">
        <v>3890</v>
      </c>
      <c r="D89" s="570">
        <v>7525</v>
      </c>
      <c r="E89" s="570">
        <v>7458</v>
      </c>
      <c r="F89" s="570">
        <v>4693</v>
      </c>
      <c r="G89" s="570">
        <v>7798</v>
      </c>
      <c r="H89" s="570">
        <v>4401</v>
      </c>
      <c r="I89" s="570">
        <v>7252</v>
      </c>
      <c r="J89" s="570">
        <v>5945</v>
      </c>
      <c r="K89" s="570">
        <v>5796</v>
      </c>
      <c r="L89" s="570">
        <v>1851</v>
      </c>
      <c r="M89" s="570">
        <v>588</v>
      </c>
      <c r="N89" s="570">
        <v>0</v>
      </c>
      <c r="O89" s="570">
        <v>1735</v>
      </c>
      <c r="P89" s="572">
        <v>58932</v>
      </c>
    </row>
    <row r="90" spans="1:16" ht="24" customHeight="1">
      <c r="A90" s="549">
        <v>94</v>
      </c>
      <c r="B90" s="550" t="s">
        <v>295</v>
      </c>
      <c r="C90" s="570">
        <v>5315</v>
      </c>
      <c r="D90" s="570">
        <v>8458</v>
      </c>
      <c r="E90" s="570">
        <v>9600</v>
      </c>
      <c r="F90" s="570">
        <v>5719</v>
      </c>
      <c r="G90" s="570">
        <v>8979</v>
      </c>
      <c r="H90" s="570">
        <v>6511</v>
      </c>
      <c r="I90" s="570">
        <v>9960</v>
      </c>
      <c r="J90" s="570">
        <v>11546</v>
      </c>
      <c r="K90" s="570">
        <v>4979</v>
      </c>
      <c r="L90" s="570">
        <v>980</v>
      </c>
      <c r="M90" s="570">
        <v>511</v>
      </c>
      <c r="N90" s="570">
        <v>0</v>
      </c>
      <c r="O90" s="570">
        <v>0</v>
      </c>
      <c r="P90" s="572">
        <v>72558</v>
      </c>
    </row>
    <row r="91" spans="1:16" ht="24" customHeight="1">
      <c r="A91" s="549">
        <v>95</v>
      </c>
      <c r="B91" s="550" t="s">
        <v>296</v>
      </c>
      <c r="C91" s="570">
        <v>6229</v>
      </c>
      <c r="D91" s="570">
        <v>9336</v>
      </c>
      <c r="E91" s="570">
        <v>7873</v>
      </c>
      <c r="F91" s="570">
        <v>4446</v>
      </c>
      <c r="G91" s="570">
        <v>9671</v>
      </c>
      <c r="H91" s="570">
        <v>5133</v>
      </c>
      <c r="I91" s="570">
        <v>5172</v>
      </c>
      <c r="J91" s="570">
        <v>2643</v>
      </c>
      <c r="K91" s="570">
        <v>2609</v>
      </c>
      <c r="L91" s="570">
        <v>1463</v>
      </c>
      <c r="M91" s="570">
        <v>638</v>
      </c>
      <c r="N91" s="570">
        <v>0</v>
      </c>
      <c r="O91" s="570">
        <v>0</v>
      </c>
      <c r="P91" s="572">
        <v>55213</v>
      </c>
    </row>
    <row r="92" spans="1:16" ht="24" customHeight="1">
      <c r="A92" s="549">
        <v>96</v>
      </c>
      <c r="B92" s="550" t="s">
        <v>297</v>
      </c>
      <c r="C92" s="570">
        <v>17815</v>
      </c>
      <c r="D92" s="570">
        <v>27815</v>
      </c>
      <c r="E92" s="570">
        <v>24670</v>
      </c>
      <c r="F92" s="570">
        <v>14045</v>
      </c>
      <c r="G92" s="570">
        <v>20604</v>
      </c>
      <c r="H92" s="570">
        <v>6346</v>
      </c>
      <c r="I92" s="570">
        <v>4484</v>
      </c>
      <c r="J92" s="570">
        <v>4882</v>
      </c>
      <c r="K92" s="570">
        <v>3342</v>
      </c>
      <c r="L92" s="570">
        <v>1276</v>
      </c>
      <c r="M92" s="570">
        <v>1124</v>
      </c>
      <c r="N92" s="570">
        <v>0</v>
      </c>
      <c r="O92" s="570">
        <v>2500</v>
      </c>
      <c r="P92" s="572">
        <v>128903</v>
      </c>
    </row>
    <row r="93" spans="1:16" ht="24" customHeight="1">
      <c r="A93" s="549">
        <v>97</v>
      </c>
      <c r="B93" s="550" t="s">
        <v>298</v>
      </c>
      <c r="C93" s="570">
        <v>16548</v>
      </c>
      <c r="D93" s="570">
        <v>1826</v>
      </c>
      <c r="E93" s="570">
        <v>494</v>
      </c>
      <c r="F93" s="570">
        <v>189</v>
      </c>
      <c r="G93" s="570">
        <v>83</v>
      </c>
      <c r="H93" s="570">
        <v>0</v>
      </c>
      <c r="I93" s="570">
        <v>0</v>
      </c>
      <c r="J93" s="570">
        <v>0</v>
      </c>
      <c r="K93" s="570">
        <v>0</v>
      </c>
      <c r="L93" s="570">
        <v>0</v>
      </c>
      <c r="M93" s="570">
        <v>0</v>
      </c>
      <c r="N93" s="570">
        <v>0</v>
      </c>
      <c r="O93" s="570">
        <v>0</v>
      </c>
      <c r="P93" s="572">
        <v>19140</v>
      </c>
    </row>
    <row r="94" spans="1:16" ht="24" customHeight="1">
      <c r="A94" s="549">
        <v>98</v>
      </c>
      <c r="B94" s="550" t="s">
        <v>299</v>
      </c>
      <c r="C94" s="570">
        <v>138</v>
      </c>
      <c r="D94" s="570">
        <v>96</v>
      </c>
      <c r="E94" s="570">
        <v>79</v>
      </c>
      <c r="F94" s="570">
        <v>30</v>
      </c>
      <c r="G94" s="570">
        <v>24</v>
      </c>
      <c r="H94" s="570">
        <v>0</v>
      </c>
      <c r="I94" s="570">
        <v>0</v>
      </c>
      <c r="J94" s="570">
        <v>0</v>
      </c>
      <c r="K94" s="570">
        <v>0</v>
      </c>
      <c r="L94" s="570">
        <v>0</v>
      </c>
      <c r="M94" s="570">
        <v>0</v>
      </c>
      <c r="N94" s="570">
        <v>0</v>
      </c>
      <c r="O94" s="570">
        <v>0</v>
      </c>
      <c r="P94" s="572">
        <v>367</v>
      </c>
    </row>
    <row r="95" spans="1:16" ht="24" customHeight="1">
      <c r="A95" s="549">
        <v>99</v>
      </c>
      <c r="B95" s="550" t="s">
        <v>300</v>
      </c>
      <c r="C95" s="570">
        <v>91</v>
      </c>
      <c r="D95" s="570">
        <v>276</v>
      </c>
      <c r="E95" s="570">
        <v>375</v>
      </c>
      <c r="F95" s="570">
        <v>438</v>
      </c>
      <c r="G95" s="570">
        <v>703</v>
      </c>
      <c r="H95" s="570">
        <v>392</v>
      </c>
      <c r="I95" s="570">
        <v>658</v>
      </c>
      <c r="J95" s="570">
        <v>941</v>
      </c>
      <c r="K95" s="570">
        <v>571</v>
      </c>
      <c r="L95" s="570">
        <v>332</v>
      </c>
      <c r="M95" s="570">
        <v>0</v>
      </c>
      <c r="N95" s="570">
        <v>0</v>
      </c>
      <c r="O95" s="570">
        <v>0</v>
      </c>
      <c r="P95" s="572">
        <v>4777</v>
      </c>
    </row>
    <row r="96" spans="1:16" ht="24" customHeight="1">
      <c r="A96" s="549"/>
      <c r="B96" s="550" t="s">
        <v>301</v>
      </c>
      <c r="C96" s="570">
        <v>34110</v>
      </c>
      <c r="D96" s="570">
        <v>3972</v>
      </c>
      <c r="E96" s="570">
        <v>716</v>
      </c>
      <c r="F96" s="570">
        <v>217</v>
      </c>
      <c r="G96" s="570">
        <v>51</v>
      </c>
      <c r="H96" s="570">
        <v>0</v>
      </c>
      <c r="I96" s="570">
        <v>39</v>
      </c>
      <c r="J96" s="570">
        <v>0</v>
      </c>
      <c r="K96" s="570">
        <v>0</v>
      </c>
      <c r="L96" s="570">
        <v>0</v>
      </c>
      <c r="M96" s="570">
        <v>0</v>
      </c>
      <c r="N96" s="570">
        <v>0</v>
      </c>
      <c r="O96" s="570">
        <v>0</v>
      </c>
      <c r="P96" s="572">
        <v>39105</v>
      </c>
    </row>
    <row r="97" spans="1:16" ht="27.75" customHeight="1">
      <c r="A97" s="800" t="s">
        <v>403</v>
      </c>
      <c r="B97" s="801"/>
      <c r="C97" s="575">
        <v>783631</v>
      </c>
      <c r="D97" s="575">
        <v>1458268</v>
      </c>
      <c r="E97" s="575">
        <v>1691329</v>
      </c>
      <c r="F97" s="575">
        <v>1105140</v>
      </c>
      <c r="G97" s="575">
        <v>2061558</v>
      </c>
      <c r="H97" s="575">
        <v>1156331</v>
      </c>
      <c r="I97" s="575">
        <v>1423832</v>
      </c>
      <c r="J97" s="575">
        <v>1657005</v>
      </c>
      <c r="K97" s="575">
        <v>2161904</v>
      </c>
      <c r="L97" s="575">
        <v>1414195</v>
      </c>
      <c r="M97" s="575">
        <v>686678</v>
      </c>
      <c r="N97" s="575">
        <v>431743</v>
      </c>
      <c r="O97" s="575">
        <v>1306287</v>
      </c>
      <c r="P97" s="575">
        <v>17337901</v>
      </c>
    </row>
    <row r="98" spans="1:16" ht="15" customHeight="1">
      <c r="A98" s="679" t="s">
        <v>657</v>
      </c>
      <c r="B98" s="679"/>
      <c r="C98" s="679"/>
      <c r="D98" s="679"/>
      <c r="E98" s="679"/>
      <c r="F98" s="679"/>
      <c r="G98" s="679"/>
      <c r="H98" s="679"/>
      <c r="I98" s="679"/>
      <c r="J98" s="679"/>
      <c r="K98" s="679"/>
      <c r="L98" s="679"/>
      <c r="M98" s="679"/>
      <c r="N98" s="679"/>
      <c r="O98" s="679"/>
      <c r="P98" s="679" t="s">
        <v>142</v>
      </c>
    </row>
    <row r="100" spans="1:16">
      <c r="C100" s="303"/>
    </row>
    <row r="101" spans="1:16">
      <c r="C101" s="303"/>
      <c r="D101" s="303"/>
      <c r="E101" s="303"/>
      <c r="F101" s="303"/>
      <c r="G101" s="303"/>
      <c r="H101" s="303"/>
      <c r="I101" s="303"/>
      <c r="J101" s="303"/>
      <c r="K101" s="303"/>
      <c r="L101" s="303"/>
      <c r="M101" s="303"/>
      <c r="N101" s="303"/>
      <c r="O101" s="303"/>
      <c r="P101" s="303"/>
    </row>
  </sheetData>
  <mergeCells count="9">
    <mergeCell ref="A98:P98"/>
    <mergeCell ref="A97:B97"/>
    <mergeCell ref="A2:P2"/>
    <mergeCell ref="N3:P3"/>
    <mergeCell ref="A4:A7"/>
    <mergeCell ref="B4:B7"/>
    <mergeCell ref="C4:O4"/>
    <mergeCell ref="P4:P7"/>
    <mergeCell ref="C5:O5"/>
  </mergeCells>
  <pageMargins left="0.7" right="0.7" top="0.75" bottom="0.75" header="0.3" footer="0.3"/>
  <pageSetup paperSize="9" scale="45" orientation="portrait"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ayfa24">
    <tabColor theme="4" tint="0.39997558519241921"/>
  </sheetPr>
  <dimension ref="A2:P94"/>
  <sheetViews>
    <sheetView showGridLines="0" zoomScaleNormal="100" workbookViewId="0">
      <selection activeCell="V15" sqref="V15"/>
    </sheetView>
  </sheetViews>
  <sheetFormatPr defaultColWidth="9.28515625" defaultRowHeight="15"/>
  <cols>
    <col min="1" max="1" width="6.42578125" style="2" customWidth="1"/>
    <col min="2" max="2" width="18" style="2" customWidth="1"/>
    <col min="3" max="6" width="8.5703125" style="2" customWidth="1"/>
    <col min="7" max="9" width="10.28515625" style="2" customWidth="1"/>
    <col min="10" max="10" width="10.28515625" style="12" customWidth="1"/>
    <col min="11" max="12" width="10.28515625" style="2" customWidth="1"/>
    <col min="13" max="15" width="10.28515625" style="26" customWidth="1"/>
    <col min="16" max="16" width="12.28515625" style="2" customWidth="1"/>
    <col min="17" max="16384" width="9.28515625" style="12"/>
  </cols>
  <sheetData>
    <row r="2" spans="1:16" ht="35.25" customHeight="1">
      <c r="A2" s="793" t="s">
        <v>202</v>
      </c>
      <c r="B2" s="793"/>
      <c r="C2" s="793"/>
      <c r="D2" s="793"/>
      <c r="E2" s="793"/>
      <c r="F2" s="793"/>
      <c r="G2" s="793"/>
      <c r="H2" s="793"/>
      <c r="I2" s="793"/>
      <c r="J2" s="793"/>
      <c r="K2" s="793"/>
      <c r="L2" s="793"/>
      <c r="M2" s="793"/>
      <c r="N2" s="793"/>
      <c r="O2" s="793"/>
      <c r="P2" s="65"/>
    </row>
    <row r="3" spans="1:16" s="276" customFormat="1" ht="15" customHeight="1">
      <c r="A3" s="687" t="s">
        <v>307</v>
      </c>
      <c r="B3" s="687"/>
      <c r="C3" s="687"/>
      <c r="D3" s="687"/>
      <c r="E3" s="687"/>
      <c r="F3" s="687"/>
      <c r="G3" s="687"/>
      <c r="H3" s="687"/>
      <c r="I3" s="687"/>
      <c r="J3" s="687"/>
      <c r="K3" s="687"/>
      <c r="L3" s="687"/>
      <c r="M3" s="687"/>
      <c r="N3" s="749" t="s">
        <v>781</v>
      </c>
      <c r="O3" s="749"/>
      <c r="P3" s="749"/>
    </row>
    <row r="4" spans="1:16" ht="34.9" customHeight="1">
      <c r="A4" s="787" t="s">
        <v>407</v>
      </c>
      <c r="B4" s="790" t="s">
        <v>837</v>
      </c>
      <c r="C4" s="796" t="s">
        <v>408</v>
      </c>
      <c r="D4" s="796"/>
      <c r="E4" s="796"/>
      <c r="F4" s="796"/>
      <c r="G4" s="796"/>
      <c r="H4" s="796"/>
      <c r="I4" s="796"/>
      <c r="J4" s="796"/>
      <c r="K4" s="796"/>
      <c r="L4" s="796"/>
      <c r="M4" s="796"/>
      <c r="N4" s="797"/>
      <c r="O4" s="797"/>
      <c r="P4" s="804" t="s">
        <v>406</v>
      </c>
    </row>
    <row r="5" spans="1:16" ht="34.9" customHeight="1">
      <c r="A5" s="787"/>
      <c r="B5" s="786"/>
      <c r="C5" s="798" t="s">
        <v>409</v>
      </c>
      <c r="D5" s="798"/>
      <c r="E5" s="798"/>
      <c r="F5" s="798"/>
      <c r="G5" s="798"/>
      <c r="H5" s="798"/>
      <c r="I5" s="798"/>
      <c r="J5" s="798"/>
      <c r="K5" s="798"/>
      <c r="L5" s="798"/>
      <c r="M5" s="798"/>
      <c r="N5" s="798"/>
      <c r="O5" s="798"/>
      <c r="P5" s="798"/>
    </row>
    <row r="6" spans="1:16" ht="23.25" customHeight="1">
      <c r="A6" s="787"/>
      <c r="B6" s="786"/>
      <c r="C6" s="567" t="s">
        <v>70</v>
      </c>
      <c r="D6" s="567" t="s">
        <v>71</v>
      </c>
      <c r="E6" s="567" t="s">
        <v>147</v>
      </c>
      <c r="F6" s="567" t="s">
        <v>148</v>
      </c>
      <c r="G6" s="567" t="s">
        <v>149</v>
      </c>
      <c r="H6" s="567" t="s">
        <v>150</v>
      </c>
      <c r="I6" s="567" t="s">
        <v>151</v>
      </c>
      <c r="J6" s="567" t="s">
        <v>45</v>
      </c>
      <c r="K6" s="567" t="s">
        <v>72</v>
      </c>
      <c r="L6" s="567" t="s">
        <v>73</v>
      </c>
      <c r="M6" s="567" t="s">
        <v>74</v>
      </c>
      <c r="N6" s="567" t="s">
        <v>141</v>
      </c>
      <c r="O6" s="567" t="s">
        <v>115</v>
      </c>
      <c r="P6" s="798"/>
    </row>
    <row r="7" spans="1:16" ht="24.75" customHeight="1">
      <c r="A7" s="787"/>
      <c r="B7" s="791"/>
      <c r="C7" s="568" t="s">
        <v>389</v>
      </c>
      <c r="D7" s="568" t="s">
        <v>390</v>
      </c>
      <c r="E7" s="568" t="s">
        <v>391</v>
      </c>
      <c r="F7" s="568" t="s">
        <v>392</v>
      </c>
      <c r="G7" s="568" t="s">
        <v>393</v>
      </c>
      <c r="H7" s="568" t="s">
        <v>394</v>
      </c>
      <c r="I7" s="568" t="s">
        <v>395</v>
      </c>
      <c r="J7" s="568" t="s">
        <v>396</v>
      </c>
      <c r="K7" s="568" t="s">
        <v>397</v>
      </c>
      <c r="L7" s="568" t="s">
        <v>398</v>
      </c>
      <c r="M7" s="568" t="s">
        <v>399</v>
      </c>
      <c r="N7" s="568" t="s">
        <v>400</v>
      </c>
      <c r="O7" s="568" t="s">
        <v>401</v>
      </c>
      <c r="P7" s="798"/>
    </row>
    <row r="8" spans="1:16" ht="19.899999999999999" customHeight="1">
      <c r="A8" s="576">
        <v>1</v>
      </c>
      <c r="B8" s="562" t="s">
        <v>31</v>
      </c>
      <c r="C8" s="577">
        <v>17298</v>
      </c>
      <c r="D8" s="577">
        <v>13620</v>
      </c>
      <c r="E8" s="577">
        <v>7869</v>
      </c>
      <c r="F8" s="577">
        <v>2894</v>
      </c>
      <c r="G8" s="577">
        <v>3130</v>
      </c>
      <c r="H8" s="577">
        <v>949</v>
      </c>
      <c r="I8" s="577">
        <v>808</v>
      </c>
      <c r="J8" s="577">
        <v>500</v>
      </c>
      <c r="K8" s="577">
        <v>292</v>
      </c>
      <c r="L8" s="577">
        <v>98</v>
      </c>
      <c r="M8" s="577">
        <v>23</v>
      </c>
      <c r="N8" s="577">
        <v>8</v>
      </c>
      <c r="O8" s="577">
        <v>17</v>
      </c>
      <c r="P8" s="572">
        <v>47506</v>
      </c>
    </row>
    <row r="9" spans="1:16" ht="19.899999999999999" customHeight="1">
      <c r="A9" s="576">
        <v>2</v>
      </c>
      <c r="B9" s="562" t="s">
        <v>33</v>
      </c>
      <c r="C9" s="577">
        <v>3517</v>
      </c>
      <c r="D9" s="577">
        <v>2346</v>
      </c>
      <c r="E9" s="577">
        <v>1334</v>
      </c>
      <c r="F9" s="577">
        <v>510</v>
      </c>
      <c r="G9" s="577">
        <v>599</v>
      </c>
      <c r="H9" s="577">
        <v>211</v>
      </c>
      <c r="I9" s="577">
        <v>149</v>
      </c>
      <c r="J9" s="577">
        <v>140</v>
      </c>
      <c r="K9" s="577">
        <v>95</v>
      </c>
      <c r="L9" s="577">
        <v>22</v>
      </c>
      <c r="M9" s="577">
        <v>2</v>
      </c>
      <c r="N9" s="578">
        <v>1</v>
      </c>
      <c r="O9" s="571">
        <v>1</v>
      </c>
      <c r="P9" s="572">
        <v>8927</v>
      </c>
    </row>
    <row r="10" spans="1:16" ht="19.899999999999999" customHeight="1">
      <c r="A10" s="576">
        <v>3</v>
      </c>
      <c r="B10" s="562" t="s">
        <v>35</v>
      </c>
      <c r="C10" s="577">
        <v>5171</v>
      </c>
      <c r="D10" s="577">
        <v>4218</v>
      </c>
      <c r="E10" s="577">
        <v>2509</v>
      </c>
      <c r="F10" s="577">
        <v>961</v>
      </c>
      <c r="G10" s="577">
        <v>1122</v>
      </c>
      <c r="H10" s="577">
        <v>360</v>
      </c>
      <c r="I10" s="577">
        <v>295</v>
      </c>
      <c r="J10" s="577">
        <v>169</v>
      </c>
      <c r="K10" s="577">
        <v>92</v>
      </c>
      <c r="L10" s="577">
        <v>31</v>
      </c>
      <c r="M10" s="577">
        <v>5</v>
      </c>
      <c r="N10" s="571">
        <v>1</v>
      </c>
      <c r="O10" s="571">
        <v>1</v>
      </c>
      <c r="P10" s="572">
        <v>14935</v>
      </c>
    </row>
    <row r="11" spans="1:16" ht="19.899999999999999" customHeight="1">
      <c r="A11" s="576">
        <v>4</v>
      </c>
      <c r="B11" s="562" t="s">
        <v>37</v>
      </c>
      <c r="C11" s="578">
        <v>1023</v>
      </c>
      <c r="D11" s="577">
        <v>938</v>
      </c>
      <c r="E11" s="577">
        <v>684</v>
      </c>
      <c r="F11" s="577">
        <v>239</v>
      </c>
      <c r="G11" s="577">
        <v>272</v>
      </c>
      <c r="H11" s="577">
        <v>91</v>
      </c>
      <c r="I11" s="577">
        <v>99</v>
      </c>
      <c r="J11" s="577">
        <v>51</v>
      </c>
      <c r="K11" s="577">
        <v>40</v>
      </c>
      <c r="L11" s="577">
        <v>18</v>
      </c>
      <c r="M11" s="571">
        <v>4</v>
      </c>
      <c r="N11" s="571">
        <v>0</v>
      </c>
      <c r="O11" s="571">
        <v>2</v>
      </c>
      <c r="P11" s="572">
        <v>3461</v>
      </c>
    </row>
    <row r="12" spans="1:16" ht="19.899999999999999" customHeight="1">
      <c r="A12" s="576">
        <v>5</v>
      </c>
      <c r="B12" s="562" t="s">
        <v>25</v>
      </c>
      <c r="C12" s="577">
        <v>2564</v>
      </c>
      <c r="D12" s="577">
        <v>2147</v>
      </c>
      <c r="E12" s="577">
        <v>1337</v>
      </c>
      <c r="F12" s="577">
        <v>487</v>
      </c>
      <c r="G12" s="577">
        <v>484</v>
      </c>
      <c r="H12" s="577">
        <v>120</v>
      </c>
      <c r="I12" s="577">
        <v>98</v>
      </c>
      <c r="J12" s="577">
        <v>67</v>
      </c>
      <c r="K12" s="577">
        <v>48</v>
      </c>
      <c r="L12" s="577">
        <v>11</v>
      </c>
      <c r="M12" s="578">
        <v>1</v>
      </c>
      <c r="N12" s="571">
        <v>2</v>
      </c>
      <c r="O12" s="571">
        <v>1</v>
      </c>
      <c r="P12" s="572">
        <v>7367</v>
      </c>
    </row>
    <row r="13" spans="1:16" ht="19.899999999999999" customHeight="1">
      <c r="A13" s="576">
        <v>6</v>
      </c>
      <c r="B13" s="562" t="s">
        <v>27</v>
      </c>
      <c r="C13" s="577">
        <v>58912</v>
      </c>
      <c r="D13" s="577">
        <v>43421</v>
      </c>
      <c r="E13" s="577">
        <v>25582</v>
      </c>
      <c r="F13" s="577">
        <v>10540</v>
      </c>
      <c r="G13" s="577">
        <v>11984</v>
      </c>
      <c r="H13" s="577">
        <v>3816</v>
      </c>
      <c r="I13" s="577">
        <v>2884</v>
      </c>
      <c r="J13" s="577">
        <v>1823</v>
      </c>
      <c r="K13" s="577">
        <v>1008</v>
      </c>
      <c r="L13" s="577">
        <v>280</v>
      </c>
      <c r="M13" s="577">
        <v>75</v>
      </c>
      <c r="N13" s="577">
        <v>34</v>
      </c>
      <c r="O13" s="577">
        <v>69</v>
      </c>
      <c r="P13" s="572">
        <v>160428</v>
      </c>
    </row>
    <row r="14" spans="1:16" ht="19.899999999999999" customHeight="1">
      <c r="A14" s="576">
        <v>7</v>
      </c>
      <c r="B14" s="562" t="s">
        <v>29</v>
      </c>
      <c r="C14" s="577">
        <v>34848</v>
      </c>
      <c r="D14" s="577">
        <v>25639</v>
      </c>
      <c r="E14" s="577">
        <v>14302</v>
      </c>
      <c r="F14" s="577">
        <v>5680</v>
      </c>
      <c r="G14" s="577">
        <v>6232</v>
      </c>
      <c r="H14" s="577">
        <v>1846</v>
      </c>
      <c r="I14" s="577">
        <v>1377</v>
      </c>
      <c r="J14" s="577">
        <v>836</v>
      </c>
      <c r="K14" s="577">
        <v>616</v>
      </c>
      <c r="L14" s="577">
        <v>191</v>
      </c>
      <c r="M14" s="577">
        <v>54</v>
      </c>
      <c r="N14" s="577">
        <v>18</v>
      </c>
      <c r="O14" s="577">
        <v>21</v>
      </c>
      <c r="P14" s="572">
        <v>91660</v>
      </c>
    </row>
    <row r="15" spans="1:16" ht="19.899999999999999" customHeight="1">
      <c r="A15" s="576">
        <v>8</v>
      </c>
      <c r="B15" s="562" t="s">
        <v>118</v>
      </c>
      <c r="C15" s="577">
        <v>1804</v>
      </c>
      <c r="D15" s="577">
        <v>1246</v>
      </c>
      <c r="E15" s="577">
        <v>742</v>
      </c>
      <c r="F15" s="577">
        <v>265</v>
      </c>
      <c r="G15" s="577">
        <v>284</v>
      </c>
      <c r="H15" s="577">
        <v>97</v>
      </c>
      <c r="I15" s="577">
        <v>64</v>
      </c>
      <c r="J15" s="577">
        <v>47</v>
      </c>
      <c r="K15" s="577">
        <v>21</v>
      </c>
      <c r="L15" s="578">
        <v>5</v>
      </c>
      <c r="M15" s="578">
        <v>1</v>
      </c>
      <c r="N15" s="571">
        <v>0</v>
      </c>
      <c r="O15" s="577">
        <v>0</v>
      </c>
      <c r="P15" s="572">
        <v>4576</v>
      </c>
    </row>
    <row r="16" spans="1:16" ht="19.899999999999999" customHeight="1">
      <c r="A16" s="576">
        <v>9</v>
      </c>
      <c r="B16" s="562" t="s">
        <v>94</v>
      </c>
      <c r="C16" s="577">
        <v>13116</v>
      </c>
      <c r="D16" s="577">
        <v>8817</v>
      </c>
      <c r="E16" s="577">
        <v>4719</v>
      </c>
      <c r="F16" s="577">
        <v>1800</v>
      </c>
      <c r="G16" s="577">
        <v>1824</v>
      </c>
      <c r="H16" s="577">
        <v>527</v>
      </c>
      <c r="I16" s="577">
        <v>415</v>
      </c>
      <c r="J16" s="577">
        <v>245</v>
      </c>
      <c r="K16" s="577">
        <v>146</v>
      </c>
      <c r="L16" s="577">
        <v>33</v>
      </c>
      <c r="M16" s="577">
        <v>5</v>
      </c>
      <c r="N16" s="577">
        <v>6</v>
      </c>
      <c r="O16" s="577">
        <v>4</v>
      </c>
      <c r="P16" s="572">
        <v>31657</v>
      </c>
    </row>
    <row r="17" spans="1:16" ht="19.899999999999999" customHeight="1">
      <c r="A17" s="576">
        <v>10</v>
      </c>
      <c r="B17" s="562" t="s">
        <v>76</v>
      </c>
      <c r="C17" s="577">
        <v>13120</v>
      </c>
      <c r="D17" s="577">
        <v>10007</v>
      </c>
      <c r="E17" s="577">
        <v>5453</v>
      </c>
      <c r="F17" s="577">
        <v>2113</v>
      </c>
      <c r="G17" s="577">
        <v>2027</v>
      </c>
      <c r="H17" s="577">
        <v>656</v>
      </c>
      <c r="I17" s="577">
        <v>495</v>
      </c>
      <c r="J17" s="577">
        <v>282</v>
      </c>
      <c r="K17" s="577">
        <v>149</v>
      </c>
      <c r="L17" s="577">
        <v>36</v>
      </c>
      <c r="M17" s="577">
        <v>13</v>
      </c>
      <c r="N17" s="577">
        <v>3</v>
      </c>
      <c r="O17" s="577">
        <v>7</v>
      </c>
      <c r="P17" s="572">
        <v>34361</v>
      </c>
    </row>
    <row r="18" spans="1:16" ht="19.899999999999999" customHeight="1">
      <c r="A18" s="576">
        <v>11</v>
      </c>
      <c r="B18" s="562" t="s">
        <v>77</v>
      </c>
      <c r="C18" s="577">
        <v>1937</v>
      </c>
      <c r="D18" s="577">
        <v>1386</v>
      </c>
      <c r="E18" s="577">
        <v>787</v>
      </c>
      <c r="F18" s="577">
        <v>301</v>
      </c>
      <c r="G18" s="577">
        <v>347</v>
      </c>
      <c r="H18" s="577">
        <v>113</v>
      </c>
      <c r="I18" s="577">
        <v>79</v>
      </c>
      <c r="J18" s="577">
        <v>73</v>
      </c>
      <c r="K18" s="577">
        <v>55</v>
      </c>
      <c r="L18" s="577">
        <v>20</v>
      </c>
      <c r="M18" s="577">
        <v>7</v>
      </c>
      <c r="N18" s="571">
        <v>2</v>
      </c>
      <c r="O18" s="577">
        <v>4</v>
      </c>
      <c r="P18" s="572">
        <v>5111</v>
      </c>
    </row>
    <row r="19" spans="1:16" ht="19.899999999999999" customHeight="1">
      <c r="A19" s="576">
        <v>12</v>
      </c>
      <c r="B19" s="562" t="s">
        <v>78</v>
      </c>
      <c r="C19" s="578">
        <v>960</v>
      </c>
      <c r="D19" s="578">
        <v>893</v>
      </c>
      <c r="E19" s="577">
        <v>598</v>
      </c>
      <c r="F19" s="578">
        <v>224</v>
      </c>
      <c r="G19" s="577">
        <v>261</v>
      </c>
      <c r="H19" s="577">
        <v>96</v>
      </c>
      <c r="I19" s="577">
        <v>76</v>
      </c>
      <c r="J19" s="577">
        <v>53</v>
      </c>
      <c r="K19" s="577">
        <v>43</v>
      </c>
      <c r="L19" s="577">
        <v>8</v>
      </c>
      <c r="M19" s="577">
        <v>2</v>
      </c>
      <c r="N19" s="578">
        <v>2</v>
      </c>
      <c r="O19" s="571">
        <v>1</v>
      </c>
      <c r="P19" s="572">
        <v>3217</v>
      </c>
    </row>
    <row r="20" spans="1:16" ht="19.899999999999999" customHeight="1">
      <c r="A20" s="576">
        <v>13</v>
      </c>
      <c r="B20" s="562" t="s">
        <v>79</v>
      </c>
      <c r="C20" s="578">
        <v>1128</v>
      </c>
      <c r="D20" s="577">
        <v>1153</v>
      </c>
      <c r="E20" s="577">
        <v>598</v>
      </c>
      <c r="F20" s="578">
        <v>224</v>
      </c>
      <c r="G20" s="577">
        <v>300</v>
      </c>
      <c r="H20" s="577">
        <v>122</v>
      </c>
      <c r="I20" s="577">
        <v>77</v>
      </c>
      <c r="J20" s="577">
        <v>56</v>
      </c>
      <c r="K20" s="577">
        <v>58</v>
      </c>
      <c r="L20" s="578">
        <v>14</v>
      </c>
      <c r="M20" s="571">
        <v>2</v>
      </c>
      <c r="N20" s="571">
        <v>2</v>
      </c>
      <c r="O20" s="571">
        <v>1</v>
      </c>
      <c r="P20" s="572">
        <v>3735</v>
      </c>
    </row>
    <row r="21" spans="1:16" ht="19.899999999999999" customHeight="1">
      <c r="A21" s="576">
        <v>14</v>
      </c>
      <c r="B21" s="562" t="s">
        <v>80</v>
      </c>
      <c r="C21" s="577">
        <v>2891</v>
      </c>
      <c r="D21" s="577">
        <v>2233</v>
      </c>
      <c r="E21" s="577">
        <v>1328</v>
      </c>
      <c r="F21" s="577">
        <v>522</v>
      </c>
      <c r="G21" s="577">
        <v>606</v>
      </c>
      <c r="H21" s="577">
        <v>196</v>
      </c>
      <c r="I21" s="577">
        <v>126</v>
      </c>
      <c r="J21" s="577">
        <v>98</v>
      </c>
      <c r="K21" s="577">
        <v>65</v>
      </c>
      <c r="L21" s="577">
        <v>14</v>
      </c>
      <c r="M21" s="578">
        <v>6</v>
      </c>
      <c r="N21" s="578">
        <v>2</v>
      </c>
      <c r="O21" s="577">
        <v>4</v>
      </c>
      <c r="P21" s="572">
        <v>8091</v>
      </c>
    </row>
    <row r="22" spans="1:16" ht="19.899999999999999" customHeight="1">
      <c r="A22" s="576">
        <v>15</v>
      </c>
      <c r="B22" s="562" t="s">
        <v>81</v>
      </c>
      <c r="C22" s="577">
        <v>2638</v>
      </c>
      <c r="D22" s="577">
        <v>1954</v>
      </c>
      <c r="E22" s="577">
        <v>1073</v>
      </c>
      <c r="F22" s="577">
        <v>388</v>
      </c>
      <c r="G22" s="577">
        <v>387</v>
      </c>
      <c r="H22" s="577">
        <v>133</v>
      </c>
      <c r="I22" s="577">
        <v>94</v>
      </c>
      <c r="J22" s="577">
        <v>51</v>
      </c>
      <c r="K22" s="577">
        <v>33</v>
      </c>
      <c r="L22" s="577">
        <v>7</v>
      </c>
      <c r="M22" s="571">
        <v>0</v>
      </c>
      <c r="N22" s="571">
        <v>0</v>
      </c>
      <c r="O22" s="571">
        <v>0</v>
      </c>
      <c r="P22" s="572">
        <v>6758</v>
      </c>
    </row>
    <row r="23" spans="1:16" ht="19.899999999999999" customHeight="1">
      <c r="A23" s="576">
        <v>16</v>
      </c>
      <c r="B23" s="562" t="s">
        <v>82</v>
      </c>
      <c r="C23" s="577">
        <v>31822</v>
      </c>
      <c r="D23" s="577">
        <v>25119</v>
      </c>
      <c r="E23" s="577">
        <v>14505</v>
      </c>
      <c r="F23" s="577">
        <v>5982</v>
      </c>
      <c r="G23" s="577">
        <v>6758</v>
      </c>
      <c r="H23" s="577">
        <v>2318</v>
      </c>
      <c r="I23" s="577">
        <v>1862</v>
      </c>
      <c r="J23" s="577">
        <v>1164</v>
      </c>
      <c r="K23" s="577">
        <v>704</v>
      </c>
      <c r="L23" s="577">
        <v>180</v>
      </c>
      <c r="M23" s="577">
        <v>56</v>
      </c>
      <c r="N23" s="577">
        <v>31</v>
      </c>
      <c r="O23" s="577">
        <v>32</v>
      </c>
      <c r="P23" s="572">
        <v>90533</v>
      </c>
    </row>
    <row r="24" spans="1:16" ht="19.899999999999999" customHeight="1">
      <c r="A24" s="576">
        <v>17</v>
      </c>
      <c r="B24" s="562" t="s">
        <v>83</v>
      </c>
      <c r="C24" s="577">
        <v>6764</v>
      </c>
      <c r="D24" s="577">
        <v>5043</v>
      </c>
      <c r="E24" s="577">
        <v>2551</v>
      </c>
      <c r="F24" s="577">
        <v>889</v>
      </c>
      <c r="G24" s="577">
        <v>925</v>
      </c>
      <c r="H24" s="577">
        <v>249</v>
      </c>
      <c r="I24" s="577">
        <v>192</v>
      </c>
      <c r="J24" s="577">
        <v>120</v>
      </c>
      <c r="K24" s="577">
        <v>64</v>
      </c>
      <c r="L24" s="577">
        <v>12</v>
      </c>
      <c r="M24" s="577">
        <v>8</v>
      </c>
      <c r="N24" s="578">
        <v>0</v>
      </c>
      <c r="O24" s="577">
        <v>5</v>
      </c>
      <c r="P24" s="572">
        <v>16822</v>
      </c>
    </row>
    <row r="25" spans="1:16" ht="19.899999999999999" customHeight="1">
      <c r="A25" s="576">
        <v>18</v>
      </c>
      <c r="B25" s="562" t="s">
        <v>84</v>
      </c>
      <c r="C25" s="577">
        <v>1192</v>
      </c>
      <c r="D25" s="577">
        <v>889</v>
      </c>
      <c r="E25" s="577">
        <v>547</v>
      </c>
      <c r="F25" s="577">
        <v>205</v>
      </c>
      <c r="G25" s="577">
        <v>214</v>
      </c>
      <c r="H25" s="577">
        <v>87</v>
      </c>
      <c r="I25" s="577">
        <v>65</v>
      </c>
      <c r="J25" s="577">
        <v>40</v>
      </c>
      <c r="K25" s="577">
        <v>32</v>
      </c>
      <c r="L25" s="577">
        <v>6</v>
      </c>
      <c r="M25" s="577">
        <v>4</v>
      </c>
      <c r="N25" s="571">
        <v>0</v>
      </c>
      <c r="O25" s="577">
        <v>3</v>
      </c>
      <c r="P25" s="572">
        <v>3284</v>
      </c>
    </row>
    <row r="26" spans="1:16" ht="19.899999999999999" customHeight="1">
      <c r="A26" s="576">
        <v>19</v>
      </c>
      <c r="B26" s="562" t="s">
        <v>85</v>
      </c>
      <c r="C26" s="577">
        <v>3541</v>
      </c>
      <c r="D26" s="577">
        <v>2896</v>
      </c>
      <c r="E26" s="577">
        <v>1608</v>
      </c>
      <c r="F26" s="577">
        <v>557</v>
      </c>
      <c r="G26" s="577">
        <v>635</v>
      </c>
      <c r="H26" s="577">
        <v>212</v>
      </c>
      <c r="I26" s="577">
        <v>148</v>
      </c>
      <c r="J26" s="577">
        <v>115</v>
      </c>
      <c r="K26" s="577">
        <v>68</v>
      </c>
      <c r="L26" s="577">
        <v>12</v>
      </c>
      <c r="M26" s="577">
        <v>5</v>
      </c>
      <c r="N26" s="578">
        <v>0</v>
      </c>
      <c r="O26" s="571">
        <v>1</v>
      </c>
      <c r="P26" s="572">
        <v>9798</v>
      </c>
    </row>
    <row r="27" spans="1:16" ht="19.899999999999999" customHeight="1">
      <c r="A27" s="576">
        <v>20</v>
      </c>
      <c r="B27" s="562" t="s">
        <v>86</v>
      </c>
      <c r="C27" s="577">
        <v>11849</v>
      </c>
      <c r="D27" s="577">
        <v>8315</v>
      </c>
      <c r="E27" s="577">
        <v>4758</v>
      </c>
      <c r="F27" s="577">
        <v>1892</v>
      </c>
      <c r="G27" s="577">
        <v>2104</v>
      </c>
      <c r="H27" s="577">
        <v>663</v>
      </c>
      <c r="I27" s="577">
        <v>528</v>
      </c>
      <c r="J27" s="577">
        <v>368</v>
      </c>
      <c r="K27" s="577">
        <v>190</v>
      </c>
      <c r="L27" s="577">
        <v>58</v>
      </c>
      <c r="M27" s="577">
        <v>15</v>
      </c>
      <c r="N27" s="578">
        <v>3</v>
      </c>
      <c r="O27" s="577">
        <v>2</v>
      </c>
      <c r="P27" s="572">
        <v>30745</v>
      </c>
    </row>
    <row r="28" spans="1:16" ht="19.899999999999999" customHeight="1">
      <c r="A28" s="576">
        <v>21</v>
      </c>
      <c r="B28" s="562" t="s">
        <v>101</v>
      </c>
      <c r="C28" s="577">
        <v>6742</v>
      </c>
      <c r="D28" s="577">
        <v>5337</v>
      </c>
      <c r="E28" s="577">
        <v>3358</v>
      </c>
      <c r="F28" s="577">
        <v>1268</v>
      </c>
      <c r="G28" s="577">
        <v>1551</v>
      </c>
      <c r="H28" s="577">
        <v>570</v>
      </c>
      <c r="I28" s="577">
        <v>481</v>
      </c>
      <c r="J28" s="577">
        <v>399</v>
      </c>
      <c r="K28" s="577">
        <v>205</v>
      </c>
      <c r="L28" s="577">
        <v>56</v>
      </c>
      <c r="M28" s="578">
        <v>14</v>
      </c>
      <c r="N28" s="577">
        <v>5</v>
      </c>
      <c r="O28" s="577">
        <v>7</v>
      </c>
      <c r="P28" s="572">
        <v>19993</v>
      </c>
    </row>
    <row r="29" spans="1:16" ht="19.899999999999999" customHeight="1">
      <c r="A29" s="576">
        <v>22</v>
      </c>
      <c r="B29" s="562" t="s">
        <v>102</v>
      </c>
      <c r="C29" s="577">
        <v>4186</v>
      </c>
      <c r="D29" s="577">
        <v>2925</v>
      </c>
      <c r="E29" s="577">
        <v>1645</v>
      </c>
      <c r="F29" s="577">
        <v>653</v>
      </c>
      <c r="G29" s="577">
        <v>649</v>
      </c>
      <c r="H29" s="577">
        <v>204</v>
      </c>
      <c r="I29" s="577">
        <v>152</v>
      </c>
      <c r="J29" s="577">
        <v>75</v>
      </c>
      <c r="K29" s="577">
        <v>57</v>
      </c>
      <c r="L29" s="577">
        <v>21</v>
      </c>
      <c r="M29" s="577">
        <v>3</v>
      </c>
      <c r="N29" s="577">
        <v>2</v>
      </c>
      <c r="O29" s="577">
        <v>2</v>
      </c>
      <c r="P29" s="572">
        <v>10574</v>
      </c>
    </row>
    <row r="30" spans="1:16" ht="19.899999999999999" customHeight="1">
      <c r="A30" s="576">
        <v>23</v>
      </c>
      <c r="B30" s="562" t="s">
        <v>103</v>
      </c>
      <c r="C30" s="577">
        <v>3043</v>
      </c>
      <c r="D30" s="577">
        <v>2704</v>
      </c>
      <c r="E30" s="577">
        <v>1767</v>
      </c>
      <c r="F30" s="577">
        <v>694</v>
      </c>
      <c r="G30" s="577">
        <v>851</v>
      </c>
      <c r="H30" s="577">
        <v>258</v>
      </c>
      <c r="I30" s="577">
        <v>195</v>
      </c>
      <c r="J30" s="577">
        <v>128</v>
      </c>
      <c r="K30" s="577">
        <v>80</v>
      </c>
      <c r="L30" s="577">
        <v>26</v>
      </c>
      <c r="M30" s="578">
        <v>8</v>
      </c>
      <c r="N30" s="577">
        <v>1</v>
      </c>
      <c r="O30" s="577">
        <v>1</v>
      </c>
      <c r="P30" s="572">
        <v>9756</v>
      </c>
    </row>
    <row r="31" spans="1:16" ht="19.899999999999999" customHeight="1">
      <c r="A31" s="576">
        <v>24</v>
      </c>
      <c r="B31" s="562" t="s">
        <v>126</v>
      </c>
      <c r="C31" s="577">
        <v>1442</v>
      </c>
      <c r="D31" s="577">
        <v>1237</v>
      </c>
      <c r="E31" s="577">
        <v>736</v>
      </c>
      <c r="F31" s="577">
        <v>300</v>
      </c>
      <c r="G31" s="577">
        <v>309</v>
      </c>
      <c r="H31" s="577">
        <v>93</v>
      </c>
      <c r="I31" s="577">
        <v>86</v>
      </c>
      <c r="J31" s="577">
        <v>57</v>
      </c>
      <c r="K31" s="577">
        <v>23</v>
      </c>
      <c r="L31" s="577">
        <v>11</v>
      </c>
      <c r="M31" s="578">
        <v>2</v>
      </c>
      <c r="N31" s="571">
        <v>3</v>
      </c>
      <c r="O31" s="571">
        <v>1</v>
      </c>
      <c r="P31" s="572">
        <v>4300</v>
      </c>
    </row>
    <row r="32" spans="1:16" ht="19.899999999999999" customHeight="1">
      <c r="A32" s="576">
        <v>25</v>
      </c>
      <c r="B32" s="562" t="s">
        <v>127</v>
      </c>
      <c r="C32" s="577">
        <v>3916</v>
      </c>
      <c r="D32" s="577">
        <v>2892</v>
      </c>
      <c r="E32" s="577">
        <v>1880</v>
      </c>
      <c r="F32" s="577">
        <v>684</v>
      </c>
      <c r="G32" s="577">
        <v>827</v>
      </c>
      <c r="H32" s="577">
        <v>264</v>
      </c>
      <c r="I32" s="577">
        <v>228</v>
      </c>
      <c r="J32" s="577">
        <v>194</v>
      </c>
      <c r="K32" s="577">
        <v>90</v>
      </c>
      <c r="L32" s="577">
        <v>20</v>
      </c>
      <c r="M32" s="577">
        <v>5</v>
      </c>
      <c r="N32" s="577">
        <v>2</v>
      </c>
      <c r="O32" s="577">
        <v>6</v>
      </c>
      <c r="P32" s="572">
        <v>11008</v>
      </c>
    </row>
    <row r="33" spans="1:16" ht="19.899999999999999" customHeight="1">
      <c r="A33" s="576">
        <v>26</v>
      </c>
      <c r="B33" s="562" t="s">
        <v>0</v>
      </c>
      <c r="C33" s="577">
        <v>8980</v>
      </c>
      <c r="D33" s="577">
        <v>6605</v>
      </c>
      <c r="E33" s="577">
        <v>3593</v>
      </c>
      <c r="F33" s="577">
        <v>1375</v>
      </c>
      <c r="G33" s="577">
        <v>1522</v>
      </c>
      <c r="H33" s="577">
        <v>460</v>
      </c>
      <c r="I33" s="577">
        <v>358</v>
      </c>
      <c r="J33" s="577">
        <v>228</v>
      </c>
      <c r="K33" s="577">
        <v>162</v>
      </c>
      <c r="L33" s="577">
        <v>54</v>
      </c>
      <c r="M33" s="577">
        <v>19</v>
      </c>
      <c r="N33" s="577">
        <v>6</v>
      </c>
      <c r="O33" s="577">
        <v>14</v>
      </c>
      <c r="P33" s="572">
        <v>23376</v>
      </c>
    </row>
    <row r="34" spans="1:16" ht="19.899999999999999" customHeight="1">
      <c r="A34" s="576">
        <v>27</v>
      </c>
      <c r="B34" s="562" t="s">
        <v>10</v>
      </c>
      <c r="C34" s="577">
        <v>13892</v>
      </c>
      <c r="D34" s="577">
        <v>11647</v>
      </c>
      <c r="E34" s="577">
        <v>6690</v>
      </c>
      <c r="F34" s="577">
        <v>2584</v>
      </c>
      <c r="G34" s="577">
        <v>2876</v>
      </c>
      <c r="H34" s="577">
        <v>974</v>
      </c>
      <c r="I34" s="577">
        <v>803</v>
      </c>
      <c r="J34" s="577">
        <v>500</v>
      </c>
      <c r="K34" s="577">
        <v>327</v>
      </c>
      <c r="L34" s="577">
        <v>115</v>
      </c>
      <c r="M34" s="577">
        <v>39</v>
      </c>
      <c r="N34" s="577">
        <v>10</v>
      </c>
      <c r="O34" s="577">
        <v>22</v>
      </c>
      <c r="P34" s="572">
        <v>40479</v>
      </c>
    </row>
    <row r="35" spans="1:16" ht="19.899999999999999" customHeight="1">
      <c r="A35" s="576">
        <v>28</v>
      </c>
      <c r="B35" s="562" t="s">
        <v>143</v>
      </c>
      <c r="C35" s="577">
        <v>4168</v>
      </c>
      <c r="D35" s="577">
        <v>2949</v>
      </c>
      <c r="E35" s="577">
        <v>1689</v>
      </c>
      <c r="F35" s="577">
        <v>595</v>
      </c>
      <c r="G35" s="577">
        <v>712</v>
      </c>
      <c r="H35" s="577">
        <v>187</v>
      </c>
      <c r="I35" s="577">
        <v>128</v>
      </c>
      <c r="J35" s="577">
        <v>84</v>
      </c>
      <c r="K35" s="577">
        <v>54</v>
      </c>
      <c r="L35" s="577">
        <v>13</v>
      </c>
      <c r="M35" s="577">
        <v>4</v>
      </c>
      <c r="N35" s="571">
        <v>1</v>
      </c>
      <c r="O35" s="571">
        <v>0</v>
      </c>
      <c r="P35" s="572">
        <v>10584</v>
      </c>
    </row>
    <row r="36" spans="1:16" ht="19.899999999999999" customHeight="1">
      <c r="A36" s="576">
        <v>29</v>
      </c>
      <c r="B36" s="562" t="s">
        <v>144</v>
      </c>
      <c r="C36" s="578">
        <v>912</v>
      </c>
      <c r="D36" s="577">
        <v>801</v>
      </c>
      <c r="E36" s="577">
        <v>454</v>
      </c>
      <c r="F36" s="578">
        <v>161</v>
      </c>
      <c r="G36" s="577">
        <v>147</v>
      </c>
      <c r="H36" s="578">
        <v>53</v>
      </c>
      <c r="I36" s="577">
        <v>40</v>
      </c>
      <c r="J36" s="577">
        <v>30</v>
      </c>
      <c r="K36" s="577">
        <v>16</v>
      </c>
      <c r="L36" s="577">
        <v>4</v>
      </c>
      <c r="M36" s="571">
        <v>0</v>
      </c>
      <c r="N36" s="571">
        <v>0</v>
      </c>
      <c r="O36" s="571">
        <v>0</v>
      </c>
      <c r="P36" s="572">
        <v>2618</v>
      </c>
    </row>
    <row r="37" spans="1:16" ht="19.899999999999999" customHeight="1">
      <c r="A37" s="576">
        <v>30</v>
      </c>
      <c r="B37" s="562" t="s">
        <v>145</v>
      </c>
      <c r="C37" s="578">
        <v>493</v>
      </c>
      <c r="D37" s="578">
        <v>901</v>
      </c>
      <c r="E37" s="578">
        <v>345</v>
      </c>
      <c r="F37" s="578">
        <v>145</v>
      </c>
      <c r="G37" s="577">
        <v>162</v>
      </c>
      <c r="H37" s="578">
        <v>65</v>
      </c>
      <c r="I37" s="578">
        <v>62</v>
      </c>
      <c r="J37" s="577">
        <v>46</v>
      </c>
      <c r="K37" s="577">
        <v>27</v>
      </c>
      <c r="L37" s="578">
        <v>10</v>
      </c>
      <c r="M37" s="571">
        <v>1</v>
      </c>
      <c r="N37" s="571">
        <v>2</v>
      </c>
      <c r="O37" s="571">
        <v>4</v>
      </c>
      <c r="P37" s="572">
        <v>2263</v>
      </c>
    </row>
    <row r="38" spans="1:16" ht="19.899999999999999" customHeight="1">
      <c r="A38" s="576">
        <v>31</v>
      </c>
      <c r="B38" s="562" t="s">
        <v>68</v>
      </c>
      <c r="C38" s="577">
        <v>9870</v>
      </c>
      <c r="D38" s="577">
        <v>8387</v>
      </c>
      <c r="E38" s="577">
        <v>5086</v>
      </c>
      <c r="F38" s="577">
        <v>1756</v>
      </c>
      <c r="G38" s="577">
        <v>1884</v>
      </c>
      <c r="H38" s="577">
        <v>577</v>
      </c>
      <c r="I38" s="577">
        <v>433</v>
      </c>
      <c r="J38" s="577">
        <v>248</v>
      </c>
      <c r="K38" s="577">
        <v>148</v>
      </c>
      <c r="L38" s="577">
        <v>34</v>
      </c>
      <c r="M38" s="577">
        <v>20</v>
      </c>
      <c r="N38" s="577">
        <v>5</v>
      </c>
      <c r="O38" s="577">
        <v>6</v>
      </c>
      <c r="P38" s="572">
        <v>28454</v>
      </c>
    </row>
    <row r="39" spans="1:16" ht="19.899999999999999" customHeight="1">
      <c r="A39" s="576">
        <v>32</v>
      </c>
      <c r="B39" s="562" t="s">
        <v>93</v>
      </c>
      <c r="C39" s="577">
        <v>3895</v>
      </c>
      <c r="D39" s="577">
        <v>3080</v>
      </c>
      <c r="E39" s="577">
        <v>1773</v>
      </c>
      <c r="F39" s="577">
        <v>641</v>
      </c>
      <c r="G39" s="577">
        <v>669</v>
      </c>
      <c r="H39" s="577">
        <v>200</v>
      </c>
      <c r="I39" s="577">
        <v>170</v>
      </c>
      <c r="J39" s="577">
        <v>99</v>
      </c>
      <c r="K39" s="577">
        <v>42</v>
      </c>
      <c r="L39" s="577">
        <v>15</v>
      </c>
      <c r="M39" s="577">
        <v>6</v>
      </c>
      <c r="N39" s="571">
        <v>3</v>
      </c>
      <c r="O39" s="571">
        <v>0</v>
      </c>
      <c r="P39" s="572">
        <v>10593</v>
      </c>
    </row>
    <row r="40" spans="1:16" ht="19.899999999999999" customHeight="1">
      <c r="A40" s="576">
        <v>33</v>
      </c>
      <c r="B40" s="562" t="s">
        <v>1</v>
      </c>
      <c r="C40" s="577">
        <v>16845</v>
      </c>
      <c r="D40" s="577">
        <v>12567</v>
      </c>
      <c r="E40" s="577">
        <v>7347</v>
      </c>
      <c r="F40" s="577">
        <v>2844</v>
      </c>
      <c r="G40" s="577">
        <v>2964</v>
      </c>
      <c r="H40" s="577">
        <v>902</v>
      </c>
      <c r="I40" s="577">
        <v>673</v>
      </c>
      <c r="J40" s="577">
        <v>420</v>
      </c>
      <c r="K40" s="577">
        <v>270</v>
      </c>
      <c r="L40" s="577">
        <v>56</v>
      </c>
      <c r="M40" s="577">
        <v>15</v>
      </c>
      <c r="N40" s="577">
        <v>10</v>
      </c>
      <c r="O40" s="577">
        <v>7</v>
      </c>
      <c r="P40" s="572">
        <v>44920</v>
      </c>
    </row>
    <row r="41" spans="1:16" ht="19.899999999999999" customHeight="1">
      <c r="A41" s="576">
        <v>34</v>
      </c>
      <c r="B41" s="562" t="s">
        <v>2</v>
      </c>
      <c r="C41" s="577">
        <v>207263</v>
      </c>
      <c r="D41" s="577">
        <v>174613</v>
      </c>
      <c r="E41" s="577">
        <v>101394</v>
      </c>
      <c r="F41" s="577">
        <v>41853</v>
      </c>
      <c r="G41" s="577">
        <v>45635</v>
      </c>
      <c r="H41" s="577">
        <v>14385</v>
      </c>
      <c r="I41" s="577">
        <v>10619</v>
      </c>
      <c r="J41" s="577">
        <v>6492</v>
      </c>
      <c r="K41" s="577">
        <v>3541</v>
      </c>
      <c r="L41" s="577">
        <v>1009</v>
      </c>
      <c r="M41" s="577">
        <v>284</v>
      </c>
      <c r="N41" s="577">
        <v>133</v>
      </c>
      <c r="O41" s="577">
        <v>189</v>
      </c>
      <c r="P41" s="572">
        <v>607410</v>
      </c>
    </row>
    <row r="42" spans="1:16" ht="19.899999999999999" customHeight="1">
      <c r="A42" s="576">
        <v>35</v>
      </c>
      <c r="B42" s="562" t="s">
        <v>3</v>
      </c>
      <c r="C42" s="577">
        <v>56473</v>
      </c>
      <c r="D42" s="577">
        <v>41444</v>
      </c>
      <c r="E42" s="577">
        <v>23318</v>
      </c>
      <c r="F42" s="577">
        <v>9263</v>
      </c>
      <c r="G42" s="577">
        <v>9674</v>
      </c>
      <c r="H42" s="577">
        <v>2922</v>
      </c>
      <c r="I42" s="577">
        <v>2335</v>
      </c>
      <c r="J42" s="577">
        <v>1485</v>
      </c>
      <c r="K42" s="577">
        <v>839</v>
      </c>
      <c r="L42" s="577">
        <v>249</v>
      </c>
      <c r="M42" s="577">
        <v>54</v>
      </c>
      <c r="N42" s="577">
        <v>27</v>
      </c>
      <c r="O42" s="577">
        <v>36</v>
      </c>
      <c r="P42" s="572">
        <v>148119</v>
      </c>
    </row>
    <row r="43" spans="1:16" ht="19.899999999999999" customHeight="1">
      <c r="A43" s="576">
        <v>36</v>
      </c>
      <c r="B43" s="562" t="s">
        <v>4</v>
      </c>
      <c r="C43" s="578">
        <v>1056</v>
      </c>
      <c r="D43" s="577">
        <v>953</v>
      </c>
      <c r="E43" s="577">
        <v>632</v>
      </c>
      <c r="F43" s="577">
        <v>210</v>
      </c>
      <c r="G43" s="577">
        <v>255</v>
      </c>
      <c r="H43" s="577">
        <v>93</v>
      </c>
      <c r="I43" s="577">
        <v>60</v>
      </c>
      <c r="J43" s="577">
        <v>47</v>
      </c>
      <c r="K43" s="577">
        <v>36</v>
      </c>
      <c r="L43" s="578">
        <v>11</v>
      </c>
      <c r="M43" s="578">
        <v>0</v>
      </c>
      <c r="N43" s="571">
        <v>0</v>
      </c>
      <c r="O43" s="571">
        <v>0</v>
      </c>
      <c r="P43" s="572">
        <v>3353</v>
      </c>
    </row>
    <row r="44" spans="1:16" ht="19.899999999999999" customHeight="1">
      <c r="A44" s="576">
        <v>37</v>
      </c>
      <c r="B44" s="562" t="s">
        <v>5</v>
      </c>
      <c r="C44" s="577">
        <v>3395</v>
      </c>
      <c r="D44" s="577">
        <v>2308</v>
      </c>
      <c r="E44" s="577">
        <v>1393</v>
      </c>
      <c r="F44" s="577">
        <v>504</v>
      </c>
      <c r="G44" s="577">
        <v>572</v>
      </c>
      <c r="H44" s="577">
        <v>133</v>
      </c>
      <c r="I44" s="577">
        <v>157</v>
      </c>
      <c r="J44" s="577">
        <v>103</v>
      </c>
      <c r="K44" s="577">
        <v>61</v>
      </c>
      <c r="L44" s="577">
        <v>16</v>
      </c>
      <c r="M44" s="578">
        <v>4</v>
      </c>
      <c r="N44" s="571">
        <v>0</v>
      </c>
      <c r="O44" s="571">
        <v>0</v>
      </c>
      <c r="P44" s="572">
        <v>8646</v>
      </c>
    </row>
    <row r="45" spans="1:16" ht="19.899999999999999" customHeight="1">
      <c r="A45" s="576">
        <v>38</v>
      </c>
      <c r="B45" s="562" t="s">
        <v>6</v>
      </c>
      <c r="C45" s="577">
        <v>15921</v>
      </c>
      <c r="D45" s="577">
        <v>9598</v>
      </c>
      <c r="E45" s="577">
        <v>5530</v>
      </c>
      <c r="F45" s="577">
        <v>2165</v>
      </c>
      <c r="G45" s="577">
        <v>2421</v>
      </c>
      <c r="H45" s="577">
        <v>796</v>
      </c>
      <c r="I45" s="577">
        <v>607</v>
      </c>
      <c r="J45" s="577">
        <v>330</v>
      </c>
      <c r="K45" s="577">
        <v>187</v>
      </c>
      <c r="L45" s="577">
        <v>58</v>
      </c>
      <c r="M45" s="577">
        <v>18</v>
      </c>
      <c r="N45" s="577">
        <v>10</v>
      </c>
      <c r="O45" s="577">
        <v>11</v>
      </c>
      <c r="P45" s="572">
        <v>37652</v>
      </c>
    </row>
    <row r="46" spans="1:16" ht="19.899999999999999" customHeight="1">
      <c r="A46" s="576">
        <v>39</v>
      </c>
      <c r="B46" s="562" t="s">
        <v>7</v>
      </c>
      <c r="C46" s="577">
        <v>3527</v>
      </c>
      <c r="D46" s="577">
        <v>2567</v>
      </c>
      <c r="E46" s="577">
        <v>1420</v>
      </c>
      <c r="F46" s="577">
        <v>524</v>
      </c>
      <c r="G46" s="577">
        <v>636</v>
      </c>
      <c r="H46" s="577">
        <v>162</v>
      </c>
      <c r="I46" s="577">
        <v>155</v>
      </c>
      <c r="J46" s="577">
        <v>115</v>
      </c>
      <c r="K46" s="577">
        <v>68</v>
      </c>
      <c r="L46" s="577">
        <v>24</v>
      </c>
      <c r="M46" s="577">
        <v>5</v>
      </c>
      <c r="N46" s="578">
        <v>4</v>
      </c>
      <c r="O46" s="577">
        <v>5</v>
      </c>
      <c r="P46" s="572">
        <v>9212</v>
      </c>
    </row>
    <row r="47" spans="1:16" ht="19.899999999999999" customHeight="1">
      <c r="A47" s="576">
        <v>40</v>
      </c>
      <c r="B47" s="562" t="s">
        <v>8</v>
      </c>
      <c r="C47" s="577">
        <v>1561</v>
      </c>
      <c r="D47" s="577">
        <v>1229</v>
      </c>
      <c r="E47" s="577">
        <v>699</v>
      </c>
      <c r="F47" s="577">
        <v>267</v>
      </c>
      <c r="G47" s="577">
        <v>266</v>
      </c>
      <c r="H47" s="577">
        <v>64</v>
      </c>
      <c r="I47" s="577">
        <v>70</v>
      </c>
      <c r="J47" s="577">
        <v>32</v>
      </c>
      <c r="K47" s="577">
        <v>15</v>
      </c>
      <c r="L47" s="577">
        <v>4</v>
      </c>
      <c r="M47" s="571">
        <v>4</v>
      </c>
      <c r="N47" s="571">
        <v>1</v>
      </c>
      <c r="O47" s="577">
        <v>1</v>
      </c>
      <c r="P47" s="572">
        <v>4213</v>
      </c>
    </row>
    <row r="48" spans="1:16" ht="19.899999999999999" customHeight="1">
      <c r="A48" s="576">
        <v>41</v>
      </c>
      <c r="B48" s="562" t="s">
        <v>44</v>
      </c>
      <c r="C48" s="577">
        <v>17363</v>
      </c>
      <c r="D48" s="577">
        <v>14965</v>
      </c>
      <c r="E48" s="577">
        <v>9111</v>
      </c>
      <c r="F48" s="577">
        <v>4007</v>
      </c>
      <c r="G48" s="577">
        <v>4480</v>
      </c>
      <c r="H48" s="577">
        <v>1588</v>
      </c>
      <c r="I48" s="577">
        <v>1346</v>
      </c>
      <c r="J48" s="577">
        <v>921</v>
      </c>
      <c r="K48" s="577">
        <v>616</v>
      </c>
      <c r="L48" s="577">
        <v>186</v>
      </c>
      <c r="M48" s="577">
        <v>62</v>
      </c>
      <c r="N48" s="577">
        <v>32</v>
      </c>
      <c r="O48" s="577">
        <v>36</v>
      </c>
      <c r="P48" s="572">
        <v>54713</v>
      </c>
    </row>
    <row r="49" spans="1:16" ht="19.899999999999999" customHeight="1">
      <c r="A49" s="576">
        <v>42</v>
      </c>
      <c r="B49" s="562" t="s">
        <v>146</v>
      </c>
      <c r="C49" s="577">
        <v>19932</v>
      </c>
      <c r="D49" s="577">
        <v>15201</v>
      </c>
      <c r="E49" s="577">
        <v>8201</v>
      </c>
      <c r="F49" s="577">
        <v>3269</v>
      </c>
      <c r="G49" s="577">
        <v>3542</v>
      </c>
      <c r="H49" s="577">
        <v>1069</v>
      </c>
      <c r="I49" s="577">
        <v>898</v>
      </c>
      <c r="J49" s="577">
        <v>540</v>
      </c>
      <c r="K49" s="577">
        <v>290</v>
      </c>
      <c r="L49" s="577">
        <v>69</v>
      </c>
      <c r="M49" s="577">
        <v>16</v>
      </c>
      <c r="N49" s="577">
        <v>12</v>
      </c>
      <c r="O49" s="571">
        <v>11</v>
      </c>
      <c r="P49" s="572">
        <v>53050</v>
      </c>
    </row>
    <row r="50" spans="1:16" ht="19.899999999999999" customHeight="1">
      <c r="A50" s="576">
        <v>43</v>
      </c>
      <c r="B50" s="562" t="s">
        <v>39</v>
      </c>
      <c r="C50" s="577">
        <v>4521</v>
      </c>
      <c r="D50" s="577">
        <v>3215</v>
      </c>
      <c r="E50" s="577">
        <v>1769</v>
      </c>
      <c r="F50" s="577">
        <v>677</v>
      </c>
      <c r="G50" s="577">
        <v>703</v>
      </c>
      <c r="H50" s="577">
        <v>245</v>
      </c>
      <c r="I50" s="577">
        <v>195</v>
      </c>
      <c r="J50" s="577">
        <v>134</v>
      </c>
      <c r="K50" s="577">
        <v>100</v>
      </c>
      <c r="L50" s="577">
        <v>25</v>
      </c>
      <c r="M50" s="577">
        <v>7</v>
      </c>
      <c r="N50" s="578">
        <v>7</v>
      </c>
      <c r="O50" s="577">
        <v>8</v>
      </c>
      <c r="P50" s="572">
        <v>11606</v>
      </c>
    </row>
    <row r="51" spans="1:16" ht="19.899999999999999" customHeight="1">
      <c r="A51" s="576">
        <v>44</v>
      </c>
      <c r="B51" s="562" t="s">
        <v>40</v>
      </c>
      <c r="C51" s="577">
        <v>5234</v>
      </c>
      <c r="D51" s="577">
        <v>4036</v>
      </c>
      <c r="E51" s="577">
        <v>2283</v>
      </c>
      <c r="F51" s="577">
        <v>889</v>
      </c>
      <c r="G51" s="577">
        <v>991</v>
      </c>
      <c r="H51" s="577">
        <v>322</v>
      </c>
      <c r="I51" s="577">
        <v>273</v>
      </c>
      <c r="J51" s="577">
        <v>184</v>
      </c>
      <c r="K51" s="577">
        <v>100</v>
      </c>
      <c r="L51" s="577">
        <v>41</v>
      </c>
      <c r="M51" s="577">
        <v>9</v>
      </c>
      <c r="N51" s="577">
        <v>3</v>
      </c>
      <c r="O51" s="577">
        <v>7</v>
      </c>
      <c r="P51" s="572">
        <v>14372</v>
      </c>
    </row>
    <row r="52" spans="1:16" ht="19.899999999999999" customHeight="1">
      <c r="A52" s="576">
        <v>45</v>
      </c>
      <c r="B52" s="562" t="s">
        <v>41</v>
      </c>
      <c r="C52" s="577">
        <v>12232</v>
      </c>
      <c r="D52" s="577">
        <v>8932</v>
      </c>
      <c r="E52" s="577">
        <v>4951</v>
      </c>
      <c r="F52" s="577">
        <v>1820</v>
      </c>
      <c r="G52" s="577">
        <v>1875</v>
      </c>
      <c r="H52" s="577">
        <v>620</v>
      </c>
      <c r="I52" s="577">
        <v>488</v>
      </c>
      <c r="J52" s="577">
        <v>337</v>
      </c>
      <c r="K52" s="577">
        <v>268</v>
      </c>
      <c r="L52" s="577">
        <v>95</v>
      </c>
      <c r="M52" s="577">
        <v>24</v>
      </c>
      <c r="N52" s="577">
        <v>12</v>
      </c>
      <c r="O52" s="577">
        <v>16</v>
      </c>
      <c r="P52" s="572">
        <v>31670</v>
      </c>
    </row>
    <row r="53" spans="1:16" ht="19.899999999999999" customHeight="1">
      <c r="A53" s="576">
        <v>46</v>
      </c>
      <c r="B53" s="562" t="s">
        <v>206</v>
      </c>
      <c r="C53" s="577">
        <v>7358</v>
      </c>
      <c r="D53" s="577">
        <v>5176</v>
      </c>
      <c r="E53" s="577">
        <v>3135</v>
      </c>
      <c r="F53" s="577">
        <v>1195</v>
      </c>
      <c r="G53" s="577">
        <v>1348</v>
      </c>
      <c r="H53" s="577">
        <v>391</v>
      </c>
      <c r="I53" s="577">
        <v>341</v>
      </c>
      <c r="J53" s="577">
        <v>225</v>
      </c>
      <c r="K53" s="577">
        <v>178</v>
      </c>
      <c r="L53" s="577">
        <v>66</v>
      </c>
      <c r="M53" s="577">
        <v>16</v>
      </c>
      <c r="N53" s="577">
        <v>7</v>
      </c>
      <c r="O53" s="577">
        <v>5</v>
      </c>
      <c r="P53" s="572">
        <v>19441</v>
      </c>
    </row>
    <row r="54" spans="1:16" ht="19.899999999999999" customHeight="1">
      <c r="A54" s="576">
        <v>47</v>
      </c>
      <c r="B54" s="562" t="s">
        <v>42</v>
      </c>
      <c r="C54" s="577">
        <v>2069</v>
      </c>
      <c r="D54" s="577">
        <v>2888</v>
      </c>
      <c r="E54" s="577">
        <v>1847</v>
      </c>
      <c r="F54" s="577">
        <v>825</v>
      </c>
      <c r="G54" s="577">
        <v>1061</v>
      </c>
      <c r="H54" s="577">
        <v>485</v>
      </c>
      <c r="I54" s="577">
        <v>416</v>
      </c>
      <c r="J54" s="577">
        <v>199</v>
      </c>
      <c r="K54" s="577">
        <v>122</v>
      </c>
      <c r="L54" s="577">
        <v>26</v>
      </c>
      <c r="M54" s="578">
        <v>6</v>
      </c>
      <c r="N54" s="578">
        <v>4</v>
      </c>
      <c r="O54" s="577">
        <v>2</v>
      </c>
      <c r="P54" s="572">
        <v>9950</v>
      </c>
    </row>
    <row r="55" spans="1:16" ht="19.899999999999999" customHeight="1">
      <c r="A55" s="576">
        <v>48</v>
      </c>
      <c r="B55" s="562" t="s">
        <v>95</v>
      </c>
      <c r="C55" s="577">
        <v>17681</v>
      </c>
      <c r="D55" s="577">
        <v>13358</v>
      </c>
      <c r="E55" s="577">
        <v>7091</v>
      </c>
      <c r="F55" s="577">
        <v>2609</v>
      </c>
      <c r="G55" s="577">
        <v>2770</v>
      </c>
      <c r="H55" s="577">
        <v>730</v>
      </c>
      <c r="I55" s="577">
        <v>454</v>
      </c>
      <c r="J55" s="577">
        <v>318</v>
      </c>
      <c r="K55" s="577">
        <v>171</v>
      </c>
      <c r="L55" s="577">
        <v>35</v>
      </c>
      <c r="M55" s="577">
        <v>12</v>
      </c>
      <c r="N55" s="578">
        <v>4</v>
      </c>
      <c r="O55" s="577">
        <v>4</v>
      </c>
      <c r="P55" s="572">
        <v>45237</v>
      </c>
    </row>
    <row r="56" spans="1:16" ht="19.899999999999999" customHeight="1">
      <c r="A56" s="576">
        <v>49</v>
      </c>
      <c r="B56" s="562" t="s">
        <v>96</v>
      </c>
      <c r="C56" s="578">
        <v>883</v>
      </c>
      <c r="D56" s="577">
        <v>951</v>
      </c>
      <c r="E56" s="577">
        <v>564</v>
      </c>
      <c r="F56" s="578">
        <v>237</v>
      </c>
      <c r="G56" s="577">
        <v>283</v>
      </c>
      <c r="H56" s="577">
        <v>92</v>
      </c>
      <c r="I56" s="577">
        <v>89</v>
      </c>
      <c r="J56" s="577">
        <v>63</v>
      </c>
      <c r="K56" s="577">
        <v>28</v>
      </c>
      <c r="L56" s="577">
        <v>15</v>
      </c>
      <c r="M56" s="571">
        <v>4</v>
      </c>
      <c r="N56" s="571">
        <v>0</v>
      </c>
      <c r="O56" s="571">
        <v>1</v>
      </c>
      <c r="P56" s="572">
        <v>3210</v>
      </c>
    </row>
    <row r="57" spans="1:16" ht="19.899999999999999" customHeight="1">
      <c r="A57" s="576">
        <v>50</v>
      </c>
      <c r="B57" s="562" t="s">
        <v>97</v>
      </c>
      <c r="C57" s="577">
        <v>2977</v>
      </c>
      <c r="D57" s="577">
        <v>2376</v>
      </c>
      <c r="E57" s="577">
        <v>1374</v>
      </c>
      <c r="F57" s="577">
        <v>560</v>
      </c>
      <c r="G57" s="577">
        <v>590</v>
      </c>
      <c r="H57" s="577">
        <v>157</v>
      </c>
      <c r="I57" s="577">
        <v>157</v>
      </c>
      <c r="J57" s="577">
        <v>85</v>
      </c>
      <c r="K57" s="577">
        <v>42</v>
      </c>
      <c r="L57" s="577">
        <v>10</v>
      </c>
      <c r="M57" s="571">
        <v>1</v>
      </c>
      <c r="N57" s="571">
        <v>0</v>
      </c>
      <c r="O57" s="571">
        <v>0</v>
      </c>
      <c r="P57" s="572">
        <v>8329</v>
      </c>
    </row>
    <row r="58" spans="1:16" ht="19.899999999999999" customHeight="1">
      <c r="A58" s="576">
        <v>51</v>
      </c>
      <c r="B58" s="562" t="s">
        <v>98</v>
      </c>
      <c r="C58" s="577">
        <v>2887</v>
      </c>
      <c r="D58" s="577">
        <v>1989</v>
      </c>
      <c r="E58" s="577">
        <v>1069</v>
      </c>
      <c r="F58" s="577">
        <v>372</v>
      </c>
      <c r="G58" s="577">
        <v>455</v>
      </c>
      <c r="H58" s="577">
        <v>152</v>
      </c>
      <c r="I58" s="577">
        <v>110</v>
      </c>
      <c r="J58" s="577">
        <v>60</v>
      </c>
      <c r="K58" s="577">
        <v>50</v>
      </c>
      <c r="L58" s="577">
        <v>9</v>
      </c>
      <c r="M58" s="578">
        <v>1</v>
      </c>
      <c r="N58" s="571">
        <v>0</v>
      </c>
      <c r="O58" s="571">
        <v>0</v>
      </c>
      <c r="P58" s="572">
        <v>7154</v>
      </c>
    </row>
    <row r="59" spans="1:16" ht="19.899999999999999" customHeight="1">
      <c r="A59" s="576">
        <v>52</v>
      </c>
      <c r="B59" s="562" t="s">
        <v>99</v>
      </c>
      <c r="C59" s="577">
        <v>6080</v>
      </c>
      <c r="D59" s="577">
        <v>4281</v>
      </c>
      <c r="E59" s="577">
        <v>2470</v>
      </c>
      <c r="F59" s="577">
        <v>890</v>
      </c>
      <c r="G59" s="577">
        <v>993</v>
      </c>
      <c r="H59" s="577">
        <v>285</v>
      </c>
      <c r="I59" s="577">
        <v>202</v>
      </c>
      <c r="J59" s="577">
        <v>126</v>
      </c>
      <c r="K59" s="577">
        <v>76</v>
      </c>
      <c r="L59" s="577">
        <v>34</v>
      </c>
      <c r="M59" s="577">
        <v>8</v>
      </c>
      <c r="N59" s="577">
        <v>0</v>
      </c>
      <c r="O59" s="571">
        <v>1</v>
      </c>
      <c r="P59" s="572">
        <v>15446</v>
      </c>
    </row>
    <row r="60" spans="1:16" ht="19.899999999999999" customHeight="1">
      <c r="A60" s="576">
        <v>53</v>
      </c>
      <c r="B60" s="562" t="s">
        <v>100</v>
      </c>
      <c r="C60" s="577">
        <v>3157</v>
      </c>
      <c r="D60" s="577">
        <v>2385</v>
      </c>
      <c r="E60" s="577">
        <v>1410</v>
      </c>
      <c r="F60" s="577">
        <v>588</v>
      </c>
      <c r="G60" s="577">
        <v>593</v>
      </c>
      <c r="H60" s="577">
        <v>161</v>
      </c>
      <c r="I60" s="577">
        <v>124</v>
      </c>
      <c r="J60" s="577">
        <v>101</v>
      </c>
      <c r="K60" s="577">
        <v>41</v>
      </c>
      <c r="L60" s="577">
        <v>12</v>
      </c>
      <c r="M60" s="577">
        <v>2</v>
      </c>
      <c r="N60" s="571">
        <v>0</v>
      </c>
      <c r="O60" s="571">
        <v>0</v>
      </c>
      <c r="P60" s="572">
        <v>8574</v>
      </c>
    </row>
    <row r="61" spans="1:16" ht="19.899999999999999" customHeight="1">
      <c r="A61" s="576">
        <v>54</v>
      </c>
      <c r="B61" s="562" t="s">
        <v>158</v>
      </c>
      <c r="C61" s="577">
        <v>10044</v>
      </c>
      <c r="D61" s="577">
        <v>7673</v>
      </c>
      <c r="E61" s="577">
        <v>4543</v>
      </c>
      <c r="F61" s="577">
        <v>1709</v>
      </c>
      <c r="G61" s="577">
        <v>1883</v>
      </c>
      <c r="H61" s="577">
        <v>533</v>
      </c>
      <c r="I61" s="577">
        <v>462</v>
      </c>
      <c r="J61" s="577">
        <v>297</v>
      </c>
      <c r="K61" s="577">
        <v>159</v>
      </c>
      <c r="L61" s="577">
        <v>58</v>
      </c>
      <c r="M61" s="577">
        <v>14</v>
      </c>
      <c r="N61" s="577">
        <v>8</v>
      </c>
      <c r="O61" s="577">
        <v>11</v>
      </c>
      <c r="P61" s="572">
        <v>27394</v>
      </c>
    </row>
    <row r="62" spans="1:16" ht="19.899999999999999" customHeight="1">
      <c r="A62" s="576">
        <v>55</v>
      </c>
      <c r="B62" s="562" t="s">
        <v>159</v>
      </c>
      <c r="C62" s="577">
        <v>10877</v>
      </c>
      <c r="D62" s="577">
        <v>8510</v>
      </c>
      <c r="E62" s="577">
        <v>5540</v>
      </c>
      <c r="F62" s="577">
        <v>2077</v>
      </c>
      <c r="G62" s="577">
        <v>2107</v>
      </c>
      <c r="H62" s="577">
        <v>635</v>
      </c>
      <c r="I62" s="577">
        <v>446</v>
      </c>
      <c r="J62" s="577">
        <v>268</v>
      </c>
      <c r="K62" s="577">
        <v>165</v>
      </c>
      <c r="L62" s="577">
        <v>40</v>
      </c>
      <c r="M62" s="577">
        <v>13</v>
      </c>
      <c r="N62" s="577">
        <v>7</v>
      </c>
      <c r="O62" s="577">
        <v>5</v>
      </c>
      <c r="P62" s="572">
        <v>30690</v>
      </c>
    </row>
    <row r="63" spans="1:16" ht="19.899999999999999" customHeight="1">
      <c r="A63" s="576">
        <v>56</v>
      </c>
      <c r="B63" s="562" t="s">
        <v>116</v>
      </c>
      <c r="C63" s="578">
        <v>766</v>
      </c>
      <c r="D63" s="577">
        <v>811</v>
      </c>
      <c r="E63" s="577">
        <v>588</v>
      </c>
      <c r="F63" s="578">
        <v>248</v>
      </c>
      <c r="G63" s="577">
        <v>243</v>
      </c>
      <c r="H63" s="577">
        <v>91</v>
      </c>
      <c r="I63" s="577">
        <v>77</v>
      </c>
      <c r="J63" s="577">
        <v>39</v>
      </c>
      <c r="K63" s="577">
        <v>36</v>
      </c>
      <c r="L63" s="577">
        <v>13</v>
      </c>
      <c r="M63" s="571">
        <v>3</v>
      </c>
      <c r="N63" s="578">
        <v>1</v>
      </c>
      <c r="O63" s="571">
        <v>2</v>
      </c>
      <c r="P63" s="572">
        <v>2918</v>
      </c>
    </row>
    <row r="64" spans="1:16" ht="19.899999999999999" customHeight="1">
      <c r="A64" s="576">
        <v>57</v>
      </c>
      <c r="B64" s="562" t="s">
        <v>12</v>
      </c>
      <c r="C64" s="577">
        <v>1717</v>
      </c>
      <c r="D64" s="577">
        <v>1413</v>
      </c>
      <c r="E64" s="577">
        <v>853</v>
      </c>
      <c r="F64" s="577">
        <v>298</v>
      </c>
      <c r="G64" s="577">
        <v>266</v>
      </c>
      <c r="H64" s="577">
        <v>87</v>
      </c>
      <c r="I64" s="577">
        <v>88</v>
      </c>
      <c r="J64" s="577">
        <v>73</v>
      </c>
      <c r="K64" s="577">
        <v>32</v>
      </c>
      <c r="L64" s="577">
        <v>7</v>
      </c>
      <c r="M64" s="571">
        <v>0</v>
      </c>
      <c r="N64" s="571">
        <v>0</v>
      </c>
      <c r="O64" s="571">
        <v>0</v>
      </c>
      <c r="P64" s="572">
        <v>4834</v>
      </c>
    </row>
    <row r="65" spans="1:16" ht="19.899999999999999" customHeight="1">
      <c r="A65" s="576">
        <v>58</v>
      </c>
      <c r="B65" s="562" t="s">
        <v>13</v>
      </c>
      <c r="C65" s="577">
        <v>3925</v>
      </c>
      <c r="D65" s="577">
        <v>3307</v>
      </c>
      <c r="E65" s="577">
        <v>1841</v>
      </c>
      <c r="F65" s="577">
        <v>728</v>
      </c>
      <c r="G65" s="577">
        <v>878</v>
      </c>
      <c r="H65" s="577">
        <v>276</v>
      </c>
      <c r="I65" s="577">
        <v>182</v>
      </c>
      <c r="J65" s="577">
        <v>131</v>
      </c>
      <c r="K65" s="577">
        <v>58</v>
      </c>
      <c r="L65" s="577">
        <v>17</v>
      </c>
      <c r="M65" s="577">
        <v>10</v>
      </c>
      <c r="N65" s="578">
        <v>4</v>
      </c>
      <c r="O65" s="577">
        <v>4</v>
      </c>
      <c r="P65" s="572">
        <v>11361</v>
      </c>
    </row>
    <row r="66" spans="1:16" ht="19.899999999999999" customHeight="1">
      <c r="A66" s="576">
        <v>59</v>
      </c>
      <c r="B66" s="562" t="s">
        <v>14</v>
      </c>
      <c r="C66" s="577">
        <v>10326</v>
      </c>
      <c r="D66" s="577">
        <v>7948</v>
      </c>
      <c r="E66" s="577">
        <v>4644</v>
      </c>
      <c r="F66" s="577">
        <v>1952</v>
      </c>
      <c r="G66" s="577">
        <v>2143</v>
      </c>
      <c r="H66" s="577">
        <v>655</v>
      </c>
      <c r="I66" s="577">
        <v>607</v>
      </c>
      <c r="J66" s="577">
        <v>476</v>
      </c>
      <c r="K66" s="577">
        <v>413</v>
      </c>
      <c r="L66" s="577">
        <v>134</v>
      </c>
      <c r="M66" s="577">
        <v>32</v>
      </c>
      <c r="N66" s="577">
        <v>15</v>
      </c>
      <c r="O66" s="577">
        <v>14</v>
      </c>
      <c r="P66" s="572">
        <v>29359</v>
      </c>
    </row>
    <row r="67" spans="1:16" ht="19.899999999999999" customHeight="1">
      <c r="A67" s="576">
        <v>60</v>
      </c>
      <c r="B67" s="562" t="s">
        <v>107</v>
      </c>
      <c r="C67" s="577">
        <v>3747</v>
      </c>
      <c r="D67" s="577">
        <v>2822</v>
      </c>
      <c r="E67" s="577">
        <v>1544</v>
      </c>
      <c r="F67" s="577">
        <v>572</v>
      </c>
      <c r="G67" s="577">
        <v>688</v>
      </c>
      <c r="H67" s="577">
        <v>196</v>
      </c>
      <c r="I67" s="577">
        <v>140</v>
      </c>
      <c r="J67" s="577">
        <v>107</v>
      </c>
      <c r="K67" s="577">
        <v>69</v>
      </c>
      <c r="L67" s="577">
        <v>16</v>
      </c>
      <c r="M67" s="578">
        <v>6</v>
      </c>
      <c r="N67" s="571">
        <v>2</v>
      </c>
      <c r="O67" s="571">
        <v>2</v>
      </c>
      <c r="P67" s="572">
        <v>9911</v>
      </c>
    </row>
    <row r="68" spans="1:16" ht="19.899999999999999" customHeight="1">
      <c r="A68" s="576">
        <v>61</v>
      </c>
      <c r="B68" s="562" t="s">
        <v>108</v>
      </c>
      <c r="C68" s="577">
        <v>7854</v>
      </c>
      <c r="D68" s="577">
        <v>5944</v>
      </c>
      <c r="E68" s="577">
        <v>3495</v>
      </c>
      <c r="F68" s="577">
        <v>1375</v>
      </c>
      <c r="G68" s="577">
        <v>1534</v>
      </c>
      <c r="H68" s="577">
        <v>410</v>
      </c>
      <c r="I68" s="577">
        <v>297</v>
      </c>
      <c r="J68" s="577">
        <v>165</v>
      </c>
      <c r="K68" s="577">
        <v>82</v>
      </c>
      <c r="L68" s="577">
        <v>26</v>
      </c>
      <c r="M68" s="577">
        <v>7</v>
      </c>
      <c r="N68" s="578">
        <v>4</v>
      </c>
      <c r="O68" s="571">
        <v>0</v>
      </c>
      <c r="P68" s="572">
        <v>21193</v>
      </c>
    </row>
    <row r="69" spans="1:16" ht="19.899999999999999" customHeight="1">
      <c r="A69" s="576">
        <v>62</v>
      </c>
      <c r="B69" s="562" t="s">
        <v>109</v>
      </c>
      <c r="C69" s="578">
        <v>549</v>
      </c>
      <c r="D69" s="578">
        <v>438</v>
      </c>
      <c r="E69" s="578">
        <v>271</v>
      </c>
      <c r="F69" s="578">
        <v>102</v>
      </c>
      <c r="G69" s="577">
        <v>118</v>
      </c>
      <c r="H69" s="578">
        <v>33</v>
      </c>
      <c r="I69" s="578">
        <v>24</v>
      </c>
      <c r="J69" s="578">
        <v>18</v>
      </c>
      <c r="K69" s="578">
        <v>12</v>
      </c>
      <c r="L69" s="571">
        <v>1</v>
      </c>
      <c r="M69" s="571">
        <v>0</v>
      </c>
      <c r="N69" s="571">
        <v>0</v>
      </c>
      <c r="O69" s="571">
        <v>0</v>
      </c>
      <c r="P69" s="572">
        <v>1566</v>
      </c>
    </row>
    <row r="70" spans="1:16" ht="19.899999999999999" customHeight="1">
      <c r="A70" s="576">
        <v>63</v>
      </c>
      <c r="B70" s="562" t="s">
        <v>104</v>
      </c>
      <c r="C70" s="577">
        <v>6973</v>
      </c>
      <c r="D70" s="577">
        <v>6301</v>
      </c>
      <c r="E70" s="577">
        <v>3418</v>
      </c>
      <c r="F70" s="577">
        <v>1365</v>
      </c>
      <c r="G70" s="577">
        <v>1489</v>
      </c>
      <c r="H70" s="577">
        <v>434</v>
      </c>
      <c r="I70" s="577">
        <v>320</v>
      </c>
      <c r="J70" s="577">
        <v>237</v>
      </c>
      <c r="K70" s="577">
        <v>155</v>
      </c>
      <c r="L70" s="577">
        <v>54</v>
      </c>
      <c r="M70" s="577">
        <v>21</v>
      </c>
      <c r="N70" s="577">
        <v>10</v>
      </c>
      <c r="O70" s="577">
        <v>11</v>
      </c>
      <c r="P70" s="572">
        <v>20788</v>
      </c>
    </row>
    <row r="71" spans="1:16" ht="19.899999999999999" customHeight="1">
      <c r="A71" s="576">
        <v>64</v>
      </c>
      <c r="B71" s="562" t="s">
        <v>105</v>
      </c>
      <c r="C71" s="577">
        <v>4438</v>
      </c>
      <c r="D71" s="577">
        <v>2673</v>
      </c>
      <c r="E71" s="577">
        <v>1553</v>
      </c>
      <c r="F71" s="577">
        <v>578</v>
      </c>
      <c r="G71" s="577">
        <v>670</v>
      </c>
      <c r="H71" s="577">
        <v>213</v>
      </c>
      <c r="I71" s="577">
        <v>194</v>
      </c>
      <c r="J71" s="577">
        <v>83</v>
      </c>
      <c r="K71" s="577">
        <v>69</v>
      </c>
      <c r="L71" s="577">
        <v>17</v>
      </c>
      <c r="M71" s="577">
        <v>7</v>
      </c>
      <c r="N71" s="578">
        <v>3</v>
      </c>
      <c r="O71" s="571">
        <v>1</v>
      </c>
      <c r="P71" s="572">
        <v>10499</v>
      </c>
    </row>
    <row r="72" spans="1:16" ht="19.899999999999999" customHeight="1">
      <c r="A72" s="576">
        <v>65</v>
      </c>
      <c r="B72" s="562" t="s">
        <v>106</v>
      </c>
      <c r="C72" s="577">
        <v>4004</v>
      </c>
      <c r="D72" s="577">
        <v>3119</v>
      </c>
      <c r="E72" s="577">
        <v>2004</v>
      </c>
      <c r="F72" s="577">
        <v>810</v>
      </c>
      <c r="G72" s="577">
        <v>939</v>
      </c>
      <c r="H72" s="577">
        <v>314</v>
      </c>
      <c r="I72" s="577">
        <v>208</v>
      </c>
      <c r="J72" s="577">
        <v>169</v>
      </c>
      <c r="K72" s="577">
        <v>108</v>
      </c>
      <c r="L72" s="577">
        <v>29</v>
      </c>
      <c r="M72" s="577">
        <v>9</v>
      </c>
      <c r="N72" s="578">
        <v>3</v>
      </c>
      <c r="O72" s="571">
        <v>11</v>
      </c>
      <c r="P72" s="572">
        <v>11727</v>
      </c>
    </row>
    <row r="73" spans="1:16" ht="19.899999999999999" customHeight="1">
      <c r="A73" s="576">
        <v>66</v>
      </c>
      <c r="B73" s="562" t="s">
        <v>87</v>
      </c>
      <c r="C73" s="577">
        <v>2497</v>
      </c>
      <c r="D73" s="577">
        <v>1860</v>
      </c>
      <c r="E73" s="577">
        <v>1072</v>
      </c>
      <c r="F73" s="577">
        <v>394</v>
      </c>
      <c r="G73" s="577">
        <v>475</v>
      </c>
      <c r="H73" s="577">
        <v>134</v>
      </c>
      <c r="I73" s="577">
        <v>105</v>
      </c>
      <c r="J73" s="577">
        <v>78</v>
      </c>
      <c r="K73" s="577">
        <v>32</v>
      </c>
      <c r="L73" s="577">
        <v>19</v>
      </c>
      <c r="M73" s="578">
        <v>0</v>
      </c>
      <c r="N73" s="571">
        <v>0</v>
      </c>
      <c r="O73" s="577">
        <v>1</v>
      </c>
      <c r="P73" s="572">
        <v>6667</v>
      </c>
    </row>
    <row r="74" spans="1:16" ht="19.899999999999999" customHeight="1">
      <c r="A74" s="576">
        <v>67</v>
      </c>
      <c r="B74" s="562" t="s">
        <v>88</v>
      </c>
      <c r="C74" s="577">
        <v>4488</v>
      </c>
      <c r="D74" s="577">
        <v>3389</v>
      </c>
      <c r="E74" s="577">
        <v>2113</v>
      </c>
      <c r="F74" s="577">
        <v>829</v>
      </c>
      <c r="G74" s="577">
        <v>751</v>
      </c>
      <c r="H74" s="577">
        <v>217</v>
      </c>
      <c r="I74" s="577">
        <v>193</v>
      </c>
      <c r="J74" s="577">
        <v>117</v>
      </c>
      <c r="K74" s="577">
        <v>90</v>
      </c>
      <c r="L74" s="577">
        <v>28</v>
      </c>
      <c r="M74" s="577">
        <v>5</v>
      </c>
      <c r="N74" s="577">
        <v>5</v>
      </c>
      <c r="O74" s="577">
        <v>5</v>
      </c>
      <c r="P74" s="572">
        <v>12230</v>
      </c>
    </row>
    <row r="75" spans="1:16" ht="19.899999999999999" customHeight="1">
      <c r="A75" s="576">
        <v>68</v>
      </c>
      <c r="B75" s="562" t="s">
        <v>89</v>
      </c>
      <c r="C75" s="577">
        <v>3245</v>
      </c>
      <c r="D75" s="577">
        <v>2473</v>
      </c>
      <c r="E75" s="577">
        <v>1419</v>
      </c>
      <c r="F75" s="577">
        <v>521</v>
      </c>
      <c r="G75" s="577">
        <v>615</v>
      </c>
      <c r="H75" s="577">
        <v>184</v>
      </c>
      <c r="I75" s="577">
        <v>150</v>
      </c>
      <c r="J75" s="577">
        <v>66</v>
      </c>
      <c r="K75" s="577">
        <v>46</v>
      </c>
      <c r="L75" s="577">
        <v>14</v>
      </c>
      <c r="M75" s="571">
        <v>1</v>
      </c>
      <c r="N75" s="578">
        <v>1</v>
      </c>
      <c r="O75" s="577">
        <v>4</v>
      </c>
      <c r="P75" s="572">
        <v>8739</v>
      </c>
    </row>
    <row r="76" spans="1:16" ht="19.899999999999999" customHeight="1">
      <c r="A76" s="576">
        <v>69</v>
      </c>
      <c r="B76" s="562" t="s">
        <v>128</v>
      </c>
      <c r="C76" s="578">
        <v>533</v>
      </c>
      <c r="D76" s="578">
        <v>416</v>
      </c>
      <c r="E76" s="578">
        <v>263</v>
      </c>
      <c r="F76" s="578">
        <v>97</v>
      </c>
      <c r="G76" s="577">
        <v>107</v>
      </c>
      <c r="H76" s="578">
        <v>27</v>
      </c>
      <c r="I76" s="578">
        <v>26</v>
      </c>
      <c r="J76" s="578">
        <v>17</v>
      </c>
      <c r="K76" s="578">
        <v>12</v>
      </c>
      <c r="L76" s="578">
        <v>1</v>
      </c>
      <c r="M76" s="571">
        <v>0</v>
      </c>
      <c r="N76" s="571">
        <v>0</v>
      </c>
      <c r="O76" s="571">
        <v>0</v>
      </c>
      <c r="P76" s="572">
        <v>1499</v>
      </c>
    </row>
    <row r="77" spans="1:16" ht="19.899999999999999" customHeight="1">
      <c r="A77" s="576">
        <v>70</v>
      </c>
      <c r="B77" s="562" t="s">
        <v>129</v>
      </c>
      <c r="C77" s="577">
        <v>2030</v>
      </c>
      <c r="D77" s="577">
        <v>1515</v>
      </c>
      <c r="E77" s="577">
        <v>934</v>
      </c>
      <c r="F77" s="577">
        <v>345</v>
      </c>
      <c r="G77" s="577">
        <v>353</v>
      </c>
      <c r="H77" s="577">
        <v>111</v>
      </c>
      <c r="I77" s="577">
        <v>76</v>
      </c>
      <c r="J77" s="577">
        <v>62</v>
      </c>
      <c r="K77" s="577">
        <v>37</v>
      </c>
      <c r="L77" s="577">
        <v>9</v>
      </c>
      <c r="M77" s="571">
        <v>4</v>
      </c>
      <c r="N77" s="571">
        <v>2</v>
      </c>
      <c r="O77" s="577">
        <v>3</v>
      </c>
      <c r="P77" s="572">
        <v>5481</v>
      </c>
    </row>
    <row r="78" spans="1:16" ht="19.899999999999999" customHeight="1">
      <c r="A78" s="576">
        <v>72</v>
      </c>
      <c r="B78" s="562" t="s">
        <v>130</v>
      </c>
      <c r="C78" s="577">
        <v>1781</v>
      </c>
      <c r="D78" s="577">
        <v>1464</v>
      </c>
      <c r="E78" s="577">
        <v>876</v>
      </c>
      <c r="F78" s="577">
        <v>300</v>
      </c>
      <c r="G78" s="577">
        <v>327</v>
      </c>
      <c r="H78" s="577">
        <v>108</v>
      </c>
      <c r="I78" s="577">
        <v>93</v>
      </c>
      <c r="J78" s="577">
        <v>63</v>
      </c>
      <c r="K78" s="577">
        <v>36</v>
      </c>
      <c r="L78" s="577">
        <v>10</v>
      </c>
      <c r="M78" s="577">
        <v>5</v>
      </c>
      <c r="N78" s="577">
        <v>2</v>
      </c>
      <c r="O78" s="577">
        <v>0</v>
      </c>
      <c r="P78" s="572">
        <v>5065</v>
      </c>
    </row>
    <row r="79" spans="1:16" ht="19.899999999999999" customHeight="1">
      <c r="A79" s="576">
        <v>72</v>
      </c>
      <c r="B79" s="562" t="s">
        <v>131</v>
      </c>
      <c r="C79" s="578">
        <v>1585</v>
      </c>
      <c r="D79" s="577">
        <v>1584</v>
      </c>
      <c r="E79" s="577">
        <v>1327</v>
      </c>
      <c r="F79" s="577">
        <v>629</v>
      </c>
      <c r="G79" s="577">
        <v>703</v>
      </c>
      <c r="H79" s="577">
        <v>253</v>
      </c>
      <c r="I79" s="577">
        <v>240</v>
      </c>
      <c r="J79" s="577">
        <v>205</v>
      </c>
      <c r="K79" s="577">
        <v>144</v>
      </c>
      <c r="L79" s="577">
        <v>26</v>
      </c>
      <c r="M79" s="577">
        <v>10</v>
      </c>
      <c r="N79" s="571">
        <v>0</v>
      </c>
      <c r="O79" s="571">
        <v>3</v>
      </c>
      <c r="P79" s="572">
        <v>6709</v>
      </c>
    </row>
    <row r="80" spans="1:16" ht="19.899999999999999" customHeight="1">
      <c r="A80" s="576">
        <v>73</v>
      </c>
      <c r="B80" s="562" t="s">
        <v>132</v>
      </c>
      <c r="C80" s="578">
        <v>821</v>
      </c>
      <c r="D80" s="578">
        <v>828</v>
      </c>
      <c r="E80" s="577">
        <v>663</v>
      </c>
      <c r="F80" s="578">
        <v>339</v>
      </c>
      <c r="G80" s="577">
        <v>530</v>
      </c>
      <c r="H80" s="577">
        <v>241</v>
      </c>
      <c r="I80" s="577">
        <v>194</v>
      </c>
      <c r="J80" s="577">
        <v>95</v>
      </c>
      <c r="K80" s="577">
        <v>45</v>
      </c>
      <c r="L80" s="577">
        <v>17</v>
      </c>
      <c r="M80" s="577">
        <v>4</v>
      </c>
      <c r="N80" s="571">
        <v>3</v>
      </c>
      <c r="O80" s="571">
        <v>4</v>
      </c>
      <c r="P80" s="572">
        <v>3784</v>
      </c>
    </row>
    <row r="81" spans="1:16" ht="19.899999999999999" customHeight="1">
      <c r="A81" s="576">
        <v>74</v>
      </c>
      <c r="B81" s="562" t="s">
        <v>133</v>
      </c>
      <c r="C81" s="577">
        <v>1871</v>
      </c>
      <c r="D81" s="577">
        <v>1399</v>
      </c>
      <c r="E81" s="577">
        <v>745</v>
      </c>
      <c r="F81" s="577">
        <v>265</v>
      </c>
      <c r="G81" s="577">
        <v>261</v>
      </c>
      <c r="H81" s="577">
        <v>71</v>
      </c>
      <c r="I81" s="577">
        <v>66</v>
      </c>
      <c r="J81" s="577">
        <v>36</v>
      </c>
      <c r="K81" s="577">
        <v>35</v>
      </c>
      <c r="L81" s="577">
        <v>14</v>
      </c>
      <c r="M81" s="577">
        <v>4</v>
      </c>
      <c r="N81" s="571">
        <v>0</v>
      </c>
      <c r="O81" s="571">
        <v>1</v>
      </c>
      <c r="P81" s="572">
        <v>4768</v>
      </c>
    </row>
    <row r="82" spans="1:16" ht="19.899999999999999" customHeight="1">
      <c r="A82" s="576">
        <v>75</v>
      </c>
      <c r="B82" s="562" t="s">
        <v>134</v>
      </c>
      <c r="C82" s="578">
        <v>440</v>
      </c>
      <c r="D82" s="578">
        <v>370</v>
      </c>
      <c r="E82" s="578">
        <v>257</v>
      </c>
      <c r="F82" s="578">
        <v>85</v>
      </c>
      <c r="G82" s="577">
        <v>86</v>
      </c>
      <c r="H82" s="578">
        <v>42</v>
      </c>
      <c r="I82" s="578">
        <v>23</v>
      </c>
      <c r="J82" s="578">
        <v>18</v>
      </c>
      <c r="K82" s="578">
        <v>16</v>
      </c>
      <c r="L82" s="578">
        <v>1</v>
      </c>
      <c r="M82" s="571">
        <v>0</v>
      </c>
      <c r="N82" s="571">
        <v>0</v>
      </c>
      <c r="O82" s="571">
        <v>0</v>
      </c>
      <c r="P82" s="572">
        <v>1338</v>
      </c>
    </row>
    <row r="83" spans="1:16" ht="19.899999999999999" customHeight="1">
      <c r="A83" s="576">
        <v>76</v>
      </c>
      <c r="B83" s="562" t="s">
        <v>135</v>
      </c>
      <c r="C83" s="578">
        <v>759</v>
      </c>
      <c r="D83" s="578">
        <v>679</v>
      </c>
      <c r="E83" s="577">
        <v>441</v>
      </c>
      <c r="F83" s="578">
        <v>182</v>
      </c>
      <c r="G83" s="577">
        <v>211</v>
      </c>
      <c r="H83" s="577">
        <v>81</v>
      </c>
      <c r="I83" s="577">
        <v>62</v>
      </c>
      <c r="J83" s="577">
        <v>38</v>
      </c>
      <c r="K83" s="577">
        <v>24</v>
      </c>
      <c r="L83" s="578">
        <v>4</v>
      </c>
      <c r="M83" s="571">
        <v>0</v>
      </c>
      <c r="N83" s="571">
        <v>0</v>
      </c>
      <c r="O83" s="571">
        <v>0</v>
      </c>
      <c r="P83" s="572">
        <v>2481</v>
      </c>
    </row>
    <row r="84" spans="1:16" ht="19.899999999999999" customHeight="1">
      <c r="A84" s="576">
        <v>77</v>
      </c>
      <c r="B84" s="562" t="s">
        <v>136</v>
      </c>
      <c r="C84" s="577">
        <v>3215</v>
      </c>
      <c r="D84" s="577">
        <v>2461</v>
      </c>
      <c r="E84" s="577">
        <v>1439</v>
      </c>
      <c r="F84" s="577">
        <v>572</v>
      </c>
      <c r="G84" s="577">
        <v>610</v>
      </c>
      <c r="H84" s="577">
        <v>183</v>
      </c>
      <c r="I84" s="577">
        <v>134</v>
      </c>
      <c r="J84" s="577">
        <v>92</v>
      </c>
      <c r="K84" s="577">
        <v>46</v>
      </c>
      <c r="L84" s="577">
        <v>17</v>
      </c>
      <c r="M84" s="577">
        <v>7</v>
      </c>
      <c r="N84" s="578">
        <v>2</v>
      </c>
      <c r="O84" s="577">
        <v>11</v>
      </c>
      <c r="P84" s="572">
        <v>8789</v>
      </c>
    </row>
    <row r="85" spans="1:16" ht="19.899999999999999" customHeight="1">
      <c r="A85" s="576">
        <v>78</v>
      </c>
      <c r="B85" s="562" t="s">
        <v>137</v>
      </c>
      <c r="C85" s="577">
        <v>2110</v>
      </c>
      <c r="D85" s="577">
        <v>1520</v>
      </c>
      <c r="E85" s="577">
        <v>837</v>
      </c>
      <c r="F85" s="577">
        <v>308</v>
      </c>
      <c r="G85" s="577">
        <v>317</v>
      </c>
      <c r="H85" s="577">
        <v>113</v>
      </c>
      <c r="I85" s="577">
        <v>81</v>
      </c>
      <c r="J85" s="577">
        <v>65</v>
      </c>
      <c r="K85" s="577">
        <v>28</v>
      </c>
      <c r="L85" s="577">
        <v>8</v>
      </c>
      <c r="M85" s="577">
        <v>1</v>
      </c>
      <c r="N85" s="571">
        <v>1</v>
      </c>
      <c r="O85" s="577">
        <v>1</v>
      </c>
      <c r="P85" s="572">
        <v>5390</v>
      </c>
    </row>
    <row r="86" spans="1:16" ht="19.899999999999999" customHeight="1">
      <c r="A86" s="576">
        <v>79</v>
      </c>
      <c r="B86" s="562" t="s">
        <v>138</v>
      </c>
      <c r="C86" s="578">
        <v>587</v>
      </c>
      <c r="D86" s="578">
        <v>505</v>
      </c>
      <c r="E86" s="577">
        <v>324</v>
      </c>
      <c r="F86" s="578">
        <v>143</v>
      </c>
      <c r="G86" s="577">
        <v>170</v>
      </c>
      <c r="H86" s="577">
        <v>51</v>
      </c>
      <c r="I86" s="577">
        <v>35</v>
      </c>
      <c r="J86" s="578">
        <v>27</v>
      </c>
      <c r="K86" s="577">
        <v>23</v>
      </c>
      <c r="L86" s="578">
        <v>7</v>
      </c>
      <c r="M86" s="571">
        <v>3</v>
      </c>
      <c r="N86" s="571">
        <v>1</v>
      </c>
      <c r="O86" s="571">
        <v>1</v>
      </c>
      <c r="P86" s="572">
        <v>1877</v>
      </c>
    </row>
    <row r="87" spans="1:16" ht="19.899999999999999" customHeight="1">
      <c r="A87" s="576">
        <v>80</v>
      </c>
      <c r="B87" s="562" t="s">
        <v>38</v>
      </c>
      <c r="C87" s="577">
        <v>2931</v>
      </c>
      <c r="D87" s="577">
        <v>2281</v>
      </c>
      <c r="E87" s="577">
        <v>1377</v>
      </c>
      <c r="F87" s="577">
        <v>544</v>
      </c>
      <c r="G87" s="577">
        <v>546</v>
      </c>
      <c r="H87" s="577">
        <v>158</v>
      </c>
      <c r="I87" s="577">
        <v>112</v>
      </c>
      <c r="J87" s="577">
        <v>93</v>
      </c>
      <c r="K87" s="577">
        <v>48</v>
      </c>
      <c r="L87" s="577">
        <v>22</v>
      </c>
      <c r="M87" s="577">
        <v>4</v>
      </c>
      <c r="N87" s="578">
        <v>3</v>
      </c>
      <c r="O87" s="571">
        <v>3</v>
      </c>
      <c r="P87" s="572">
        <v>8122</v>
      </c>
    </row>
    <row r="88" spans="1:16" ht="19.899999999999999" customHeight="1">
      <c r="A88" s="579">
        <v>81</v>
      </c>
      <c r="B88" s="580" t="s">
        <v>157</v>
      </c>
      <c r="C88" s="581">
        <v>3469</v>
      </c>
      <c r="D88" s="581">
        <v>2689</v>
      </c>
      <c r="E88" s="581">
        <v>1578</v>
      </c>
      <c r="F88" s="581">
        <v>634</v>
      </c>
      <c r="G88" s="581">
        <v>705</v>
      </c>
      <c r="H88" s="581">
        <v>218</v>
      </c>
      <c r="I88" s="581">
        <v>203</v>
      </c>
      <c r="J88" s="581">
        <v>143</v>
      </c>
      <c r="K88" s="581">
        <v>90</v>
      </c>
      <c r="L88" s="581">
        <v>33</v>
      </c>
      <c r="M88" s="578">
        <v>4</v>
      </c>
      <c r="N88" s="577">
        <v>3</v>
      </c>
      <c r="O88" s="577">
        <v>4</v>
      </c>
      <c r="P88" s="572">
        <v>9773</v>
      </c>
    </row>
    <row r="89" spans="1:16" ht="27" customHeight="1">
      <c r="A89" s="806" t="s">
        <v>403</v>
      </c>
      <c r="B89" s="807"/>
      <c r="C89" s="575">
        <v>783631</v>
      </c>
      <c r="D89" s="575">
        <v>613169</v>
      </c>
      <c r="E89" s="575">
        <v>354867</v>
      </c>
      <c r="F89" s="575">
        <v>141098</v>
      </c>
      <c r="G89" s="575">
        <v>154486</v>
      </c>
      <c r="H89" s="575">
        <v>48590</v>
      </c>
      <c r="I89" s="575">
        <v>37674</v>
      </c>
      <c r="J89" s="575">
        <v>23981</v>
      </c>
      <c r="K89" s="575">
        <v>14259</v>
      </c>
      <c r="L89" s="575">
        <v>4127</v>
      </c>
      <c r="M89" s="575">
        <v>1135</v>
      </c>
      <c r="N89" s="575">
        <v>501</v>
      </c>
      <c r="O89" s="575">
        <v>681</v>
      </c>
      <c r="P89" s="575">
        <v>2178199</v>
      </c>
    </row>
    <row r="90" spans="1:16" s="304" customFormat="1" ht="12.75">
      <c r="A90" s="805" t="s">
        <v>172</v>
      </c>
      <c r="B90" s="805"/>
      <c r="C90" s="805"/>
      <c r="D90" s="805"/>
      <c r="E90" s="805"/>
      <c r="F90" s="805"/>
      <c r="G90" s="805"/>
      <c r="H90" s="805"/>
      <c r="I90" s="805"/>
      <c r="J90" s="805"/>
      <c r="K90" s="805"/>
      <c r="L90" s="805"/>
      <c r="M90" s="272"/>
      <c r="N90" s="272"/>
      <c r="O90" s="272"/>
      <c r="P90" s="272"/>
    </row>
    <row r="93" spans="1:16">
      <c r="C93" s="320"/>
      <c r="D93" s="320"/>
      <c r="E93" s="320"/>
      <c r="F93" s="320"/>
      <c r="G93" s="320"/>
      <c r="H93" s="320"/>
      <c r="I93" s="320"/>
      <c r="J93" s="320"/>
      <c r="K93" s="320"/>
      <c r="L93" s="320"/>
      <c r="M93" s="320"/>
      <c r="N93" s="320"/>
      <c r="O93" s="320"/>
      <c r="P93" s="320"/>
    </row>
    <row r="94" spans="1:16">
      <c r="C94" s="320"/>
      <c r="D94" s="320"/>
      <c r="E94" s="320"/>
      <c r="F94" s="320"/>
      <c r="G94" s="320"/>
      <c r="H94" s="320"/>
      <c r="I94" s="320"/>
      <c r="J94" s="320"/>
      <c r="K94" s="320"/>
      <c r="L94" s="320"/>
      <c r="M94" s="320"/>
      <c r="N94" s="320"/>
      <c r="O94" s="320"/>
      <c r="P94" s="320"/>
    </row>
  </sheetData>
  <mergeCells count="10">
    <mergeCell ref="A2:O2"/>
    <mergeCell ref="A90:L90"/>
    <mergeCell ref="A89:B89"/>
    <mergeCell ref="C4:O4"/>
    <mergeCell ref="C5:O5"/>
    <mergeCell ref="A3:M3"/>
    <mergeCell ref="A4:A7"/>
    <mergeCell ref="N3:P3"/>
    <mergeCell ref="P4:P7"/>
    <mergeCell ref="B4:B7"/>
  </mergeCells>
  <phoneticPr fontId="6" type="noConversion"/>
  <printOptions horizontalCentered="1" verticalCentered="1"/>
  <pageMargins left="0" right="0" top="0.19685039370078741" bottom="0" header="0" footer="0"/>
  <pageSetup paperSize="9" scale="62"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ayfa8">
    <tabColor theme="4" tint="0.39997558519241921"/>
  </sheetPr>
  <dimension ref="A3:P95"/>
  <sheetViews>
    <sheetView showGridLines="0" zoomScaleNormal="100" workbookViewId="0">
      <selection activeCell="B9" sqref="B9"/>
    </sheetView>
  </sheetViews>
  <sheetFormatPr defaultColWidth="9.28515625" defaultRowHeight="15"/>
  <cols>
    <col min="1" max="1" width="6.42578125" style="2" customWidth="1"/>
    <col min="2" max="2" width="22.7109375" style="2" customWidth="1"/>
    <col min="3" max="3" width="10.7109375" style="2" customWidth="1"/>
    <col min="4" max="4" width="12.7109375" style="2" customWidth="1"/>
    <col min="5" max="5" width="13" style="2" customWidth="1"/>
    <col min="6" max="6" width="14.140625" style="2" customWidth="1"/>
    <col min="7" max="7" width="11.7109375" style="2" customWidth="1"/>
    <col min="8" max="8" width="14" style="2" customWidth="1"/>
    <col min="9" max="9" width="11.28515625" style="2" customWidth="1"/>
    <col min="10" max="10" width="13" style="2" customWidth="1"/>
    <col min="11" max="11" width="13.28515625" style="2" customWidth="1"/>
    <col min="12" max="12" width="13" style="2" customWidth="1"/>
    <col min="13" max="14" width="10.7109375" style="2" customWidth="1"/>
    <col min="15" max="15" width="11.42578125" style="2" bestFit="1" customWidth="1"/>
    <col min="16" max="16" width="13.28515625" style="2" customWidth="1"/>
    <col min="17" max="16384" width="9.28515625" style="2"/>
  </cols>
  <sheetData>
    <row r="3" spans="1:16" s="12" customFormat="1" ht="27" customHeight="1">
      <c r="A3" s="793" t="s">
        <v>203</v>
      </c>
      <c r="B3" s="793"/>
      <c r="C3" s="793"/>
      <c r="D3" s="793"/>
      <c r="E3" s="793"/>
      <c r="F3" s="793"/>
      <c r="G3" s="793"/>
      <c r="H3" s="793"/>
      <c r="I3" s="793"/>
      <c r="J3" s="793"/>
      <c r="K3" s="793"/>
      <c r="L3" s="793"/>
      <c r="M3" s="793"/>
      <c r="N3" s="793"/>
      <c r="O3" s="793"/>
      <c r="P3" s="65"/>
    </row>
    <row r="4" spans="1:16" s="276" customFormat="1" ht="15" customHeight="1">
      <c r="A4" s="687" t="s">
        <v>308</v>
      </c>
      <c r="B4" s="687"/>
      <c r="C4" s="687"/>
      <c r="D4" s="687"/>
      <c r="E4" s="687"/>
      <c r="F4" s="687"/>
      <c r="G4" s="687"/>
      <c r="H4" s="687"/>
      <c r="I4" s="687"/>
      <c r="J4" s="687"/>
      <c r="K4" s="687"/>
      <c r="L4" s="687"/>
      <c r="M4" s="687"/>
      <c r="N4" s="749" t="s">
        <v>777</v>
      </c>
      <c r="O4" s="749"/>
      <c r="P4" s="749"/>
    </row>
    <row r="5" spans="1:16" ht="34.9" customHeight="1">
      <c r="A5" s="809" t="s">
        <v>407</v>
      </c>
      <c r="B5" s="810" t="s">
        <v>837</v>
      </c>
      <c r="C5" s="797" t="s">
        <v>404</v>
      </c>
      <c r="D5" s="797"/>
      <c r="E5" s="797"/>
      <c r="F5" s="797"/>
      <c r="G5" s="797"/>
      <c r="H5" s="797"/>
      <c r="I5" s="797"/>
      <c r="J5" s="797"/>
      <c r="K5" s="797"/>
      <c r="L5" s="797"/>
      <c r="M5" s="797"/>
      <c r="N5" s="797"/>
      <c r="O5" s="797"/>
      <c r="P5" s="804" t="s">
        <v>406</v>
      </c>
    </row>
    <row r="6" spans="1:16" ht="34.9" customHeight="1">
      <c r="A6" s="787"/>
      <c r="B6" s="786"/>
      <c r="C6" s="798" t="s">
        <v>410</v>
      </c>
      <c r="D6" s="802"/>
      <c r="E6" s="802"/>
      <c r="F6" s="802"/>
      <c r="G6" s="802"/>
      <c r="H6" s="802"/>
      <c r="I6" s="802"/>
      <c r="J6" s="802"/>
      <c r="K6" s="802"/>
      <c r="L6" s="802"/>
      <c r="M6" s="802"/>
      <c r="N6" s="802"/>
      <c r="O6" s="802"/>
      <c r="P6" s="798"/>
    </row>
    <row r="7" spans="1:16" ht="24" customHeight="1">
      <c r="A7" s="787"/>
      <c r="B7" s="786"/>
      <c r="C7" s="567" t="s">
        <v>70</v>
      </c>
      <c r="D7" s="567" t="s">
        <v>71</v>
      </c>
      <c r="E7" s="567" t="s">
        <v>147</v>
      </c>
      <c r="F7" s="567" t="s">
        <v>148</v>
      </c>
      <c r="G7" s="567" t="s">
        <v>149</v>
      </c>
      <c r="H7" s="567" t="s">
        <v>150</v>
      </c>
      <c r="I7" s="567" t="s">
        <v>151</v>
      </c>
      <c r="J7" s="567" t="s">
        <v>45</v>
      </c>
      <c r="K7" s="567" t="s">
        <v>72</v>
      </c>
      <c r="L7" s="567" t="s">
        <v>73</v>
      </c>
      <c r="M7" s="567" t="s">
        <v>74</v>
      </c>
      <c r="N7" s="567" t="s">
        <v>141</v>
      </c>
      <c r="O7" s="567" t="s">
        <v>115</v>
      </c>
      <c r="P7" s="798"/>
    </row>
    <row r="8" spans="1:16" ht="23.25" customHeight="1">
      <c r="A8" s="787"/>
      <c r="B8" s="791"/>
      <c r="C8" s="568" t="s">
        <v>389</v>
      </c>
      <c r="D8" s="568" t="s">
        <v>390</v>
      </c>
      <c r="E8" s="568" t="s">
        <v>391</v>
      </c>
      <c r="F8" s="568" t="s">
        <v>392</v>
      </c>
      <c r="G8" s="568" t="s">
        <v>393</v>
      </c>
      <c r="H8" s="568" t="s">
        <v>394</v>
      </c>
      <c r="I8" s="568" t="s">
        <v>395</v>
      </c>
      <c r="J8" s="568" t="s">
        <v>396</v>
      </c>
      <c r="K8" s="568" t="s">
        <v>397</v>
      </c>
      <c r="L8" s="568" t="s">
        <v>398</v>
      </c>
      <c r="M8" s="568" t="s">
        <v>399</v>
      </c>
      <c r="N8" s="568" t="s">
        <v>400</v>
      </c>
      <c r="O8" s="568" t="s">
        <v>401</v>
      </c>
      <c r="P8" s="798"/>
    </row>
    <row r="9" spans="1:16" ht="19.899999999999999" customHeight="1">
      <c r="A9" s="576">
        <v>1</v>
      </c>
      <c r="B9" s="562" t="s">
        <v>31</v>
      </c>
      <c r="C9" s="577">
        <v>17298</v>
      </c>
      <c r="D9" s="577">
        <v>32484</v>
      </c>
      <c r="E9" s="577">
        <v>37328</v>
      </c>
      <c r="F9" s="577">
        <v>22748</v>
      </c>
      <c r="G9" s="577">
        <v>41598</v>
      </c>
      <c r="H9" s="577">
        <v>22594</v>
      </c>
      <c r="I9" s="577">
        <v>30472</v>
      </c>
      <c r="J9" s="577">
        <v>34405</v>
      </c>
      <c r="K9" s="577">
        <v>44143</v>
      </c>
      <c r="L9" s="577">
        <v>33083</v>
      </c>
      <c r="M9" s="577">
        <v>14193</v>
      </c>
      <c r="N9" s="577">
        <v>6701</v>
      </c>
      <c r="O9" s="577">
        <v>26135</v>
      </c>
      <c r="P9" s="572">
        <v>363182</v>
      </c>
    </row>
    <row r="10" spans="1:16" ht="19.899999999999999" customHeight="1">
      <c r="A10" s="576">
        <v>2</v>
      </c>
      <c r="B10" s="562" t="s">
        <v>33</v>
      </c>
      <c r="C10" s="577">
        <v>3517</v>
      </c>
      <c r="D10" s="577">
        <v>5614</v>
      </c>
      <c r="E10" s="577">
        <v>6411</v>
      </c>
      <c r="F10" s="577">
        <v>3986</v>
      </c>
      <c r="G10" s="577">
        <v>8036</v>
      </c>
      <c r="H10" s="577">
        <v>5031</v>
      </c>
      <c r="I10" s="577">
        <v>5605</v>
      </c>
      <c r="J10" s="577">
        <v>9835</v>
      </c>
      <c r="K10" s="577">
        <v>14411</v>
      </c>
      <c r="L10" s="577">
        <v>7704</v>
      </c>
      <c r="M10" s="577">
        <v>1406</v>
      </c>
      <c r="N10" s="577">
        <v>789</v>
      </c>
      <c r="O10" s="577">
        <v>1044</v>
      </c>
      <c r="P10" s="572">
        <v>73389</v>
      </c>
    </row>
    <row r="11" spans="1:16" ht="19.899999999999999" customHeight="1">
      <c r="A11" s="576">
        <v>3</v>
      </c>
      <c r="B11" s="562" t="s">
        <v>35</v>
      </c>
      <c r="C11" s="577">
        <v>5171</v>
      </c>
      <c r="D11" s="577">
        <v>10071</v>
      </c>
      <c r="E11" s="577">
        <v>11948</v>
      </c>
      <c r="F11" s="577">
        <v>7499</v>
      </c>
      <c r="G11" s="577">
        <v>14984</v>
      </c>
      <c r="H11" s="577">
        <v>8627</v>
      </c>
      <c r="I11" s="577">
        <v>11169</v>
      </c>
      <c r="J11" s="577">
        <v>11606</v>
      </c>
      <c r="K11" s="577">
        <v>13135</v>
      </c>
      <c r="L11" s="577">
        <v>10698</v>
      </c>
      <c r="M11" s="577">
        <v>2933</v>
      </c>
      <c r="N11" s="577">
        <v>821</v>
      </c>
      <c r="O11" s="577">
        <v>1372</v>
      </c>
      <c r="P11" s="572">
        <v>110034</v>
      </c>
    </row>
    <row r="12" spans="1:16" ht="19.899999999999999" customHeight="1">
      <c r="A12" s="576">
        <v>4</v>
      </c>
      <c r="B12" s="562" t="s">
        <v>37</v>
      </c>
      <c r="C12" s="577">
        <v>1023</v>
      </c>
      <c r="D12" s="577">
        <v>2239</v>
      </c>
      <c r="E12" s="577">
        <v>3266</v>
      </c>
      <c r="F12" s="577">
        <v>1864</v>
      </c>
      <c r="G12" s="577">
        <v>3676</v>
      </c>
      <c r="H12" s="577">
        <v>2201</v>
      </c>
      <c r="I12" s="577">
        <v>3776</v>
      </c>
      <c r="J12" s="577">
        <v>3593</v>
      </c>
      <c r="K12" s="577">
        <v>6176</v>
      </c>
      <c r="L12" s="577">
        <v>5715</v>
      </c>
      <c r="M12" s="577">
        <v>2186</v>
      </c>
      <c r="N12" s="577">
        <v>0</v>
      </c>
      <c r="O12" s="577">
        <v>2311</v>
      </c>
      <c r="P12" s="572">
        <v>38026</v>
      </c>
    </row>
    <row r="13" spans="1:16" ht="19.899999999999999" customHeight="1">
      <c r="A13" s="576">
        <v>5</v>
      </c>
      <c r="B13" s="562" t="s">
        <v>25</v>
      </c>
      <c r="C13" s="577">
        <v>2564</v>
      </c>
      <c r="D13" s="577">
        <v>5102</v>
      </c>
      <c r="E13" s="577">
        <v>6401</v>
      </c>
      <c r="F13" s="577">
        <v>3805</v>
      </c>
      <c r="G13" s="577">
        <v>6455</v>
      </c>
      <c r="H13" s="577">
        <v>2802</v>
      </c>
      <c r="I13" s="577">
        <v>3716</v>
      </c>
      <c r="J13" s="577">
        <v>4681</v>
      </c>
      <c r="K13" s="577">
        <v>7216</v>
      </c>
      <c r="L13" s="577">
        <v>3760</v>
      </c>
      <c r="M13" s="577">
        <v>617</v>
      </c>
      <c r="N13" s="577">
        <v>1821</v>
      </c>
      <c r="O13" s="577">
        <v>1176</v>
      </c>
      <c r="P13" s="572">
        <v>50116</v>
      </c>
    </row>
    <row r="14" spans="1:16" ht="19.899999999999999" customHeight="1">
      <c r="A14" s="576">
        <v>6</v>
      </c>
      <c r="B14" s="562" t="s">
        <v>27</v>
      </c>
      <c r="C14" s="577">
        <v>58912</v>
      </c>
      <c r="D14" s="577">
        <v>103387</v>
      </c>
      <c r="E14" s="577">
        <v>122179</v>
      </c>
      <c r="F14" s="577">
        <v>82644</v>
      </c>
      <c r="G14" s="577">
        <v>160771</v>
      </c>
      <c r="H14" s="577">
        <v>90680</v>
      </c>
      <c r="I14" s="577">
        <v>108991</v>
      </c>
      <c r="J14" s="577">
        <v>125923</v>
      </c>
      <c r="K14" s="577">
        <v>150294</v>
      </c>
      <c r="L14" s="577">
        <v>95820</v>
      </c>
      <c r="M14" s="577">
        <v>45143</v>
      </c>
      <c r="N14" s="577">
        <v>29686</v>
      </c>
      <c r="O14" s="577">
        <v>143582</v>
      </c>
      <c r="P14" s="572">
        <v>1318012</v>
      </c>
    </row>
    <row r="15" spans="1:16" ht="19.899999999999999" customHeight="1">
      <c r="A15" s="576">
        <v>7</v>
      </c>
      <c r="B15" s="562" t="s">
        <v>29</v>
      </c>
      <c r="C15" s="577">
        <v>34848</v>
      </c>
      <c r="D15" s="577">
        <v>60826</v>
      </c>
      <c r="E15" s="577">
        <v>68293</v>
      </c>
      <c r="F15" s="577">
        <v>44436</v>
      </c>
      <c r="G15" s="577">
        <v>82766</v>
      </c>
      <c r="H15" s="577">
        <v>43928</v>
      </c>
      <c r="I15" s="577">
        <v>51821</v>
      </c>
      <c r="J15" s="577">
        <v>57506</v>
      </c>
      <c r="K15" s="577">
        <v>96088</v>
      </c>
      <c r="L15" s="577">
        <v>65355</v>
      </c>
      <c r="M15" s="577">
        <v>32553</v>
      </c>
      <c r="N15" s="577">
        <v>15221</v>
      </c>
      <c r="O15" s="577">
        <v>28684</v>
      </c>
      <c r="P15" s="572">
        <v>682325</v>
      </c>
    </row>
    <row r="16" spans="1:16" ht="19.899999999999999" customHeight="1">
      <c r="A16" s="576">
        <v>8</v>
      </c>
      <c r="B16" s="562" t="s">
        <v>118</v>
      </c>
      <c r="C16" s="577">
        <v>1804</v>
      </c>
      <c r="D16" s="577">
        <v>2951</v>
      </c>
      <c r="E16" s="577">
        <v>3548</v>
      </c>
      <c r="F16" s="577">
        <v>2079</v>
      </c>
      <c r="G16" s="577">
        <v>3857</v>
      </c>
      <c r="H16" s="577">
        <v>2293</v>
      </c>
      <c r="I16" s="577">
        <v>2463</v>
      </c>
      <c r="J16" s="577">
        <v>3424</v>
      </c>
      <c r="K16" s="577">
        <v>3215</v>
      </c>
      <c r="L16" s="577">
        <v>1478</v>
      </c>
      <c r="M16" s="577">
        <v>690</v>
      </c>
      <c r="N16" s="577">
        <v>0</v>
      </c>
      <c r="O16" s="577">
        <v>0</v>
      </c>
      <c r="P16" s="572">
        <v>27802</v>
      </c>
    </row>
    <row r="17" spans="1:16" ht="19.899999999999999" customHeight="1">
      <c r="A17" s="576">
        <v>9</v>
      </c>
      <c r="B17" s="562" t="s">
        <v>94</v>
      </c>
      <c r="C17" s="577">
        <v>13116</v>
      </c>
      <c r="D17" s="577">
        <v>20886</v>
      </c>
      <c r="E17" s="577">
        <v>22346</v>
      </c>
      <c r="F17" s="577">
        <v>14103</v>
      </c>
      <c r="G17" s="577">
        <v>24239</v>
      </c>
      <c r="H17" s="577">
        <v>12491</v>
      </c>
      <c r="I17" s="577">
        <v>15541</v>
      </c>
      <c r="J17" s="577">
        <v>16775</v>
      </c>
      <c r="K17" s="577">
        <v>22023</v>
      </c>
      <c r="L17" s="577">
        <v>11006</v>
      </c>
      <c r="M17" s="577">
        <v>3248</v>
      </c>
      <c r="N17" s="577">
        <v>5031</v>
      </c>
      <c r="O17" s="577">
        <v>7265</v>
      </c>
      <c r="P17" s="572">
        <v>188070</v>
      </c>
    </row>
    <row r="18" spans="1:16" ht="19.899999999999999" customHeight="1">
      <c r="A18" s="576">
        <v>10</v>
      </c>
      <c r="B18" s="562" t="s">
        <v>76</v>
      </c>
      <c r="C18" s="577">
        <v>13120</v>
      </c>
      <c r="D18" s="577">
        <v>23790</v>
      </c>
      <c r="E18" s="577">
        <v>25879</v>
      </c>
      <c r="F18" s="577">
        <v>16543</v>
      </c>
      <c r="G18" s="577">
        <v>26889</v>
      </c>
      <c r="H18" s="577">
        <v>15747</v>
      </c>
      <c r="I18" s="577">
        <v>18778</v>
      </c>
      <c r="J18" s="577">
        <v>19435</v>
      </c>
      <c r="K18" s="577">
        <v>23152</v>
      </c>
      <c r="L18" s="577">
        <v>12599</v>
      </c>
      <c r="M18" s="577">
        <v>7938</v>
      </c>
      <c r="N18" s="577">
        <v>2664</v>
      </c>
      <c r="O18" s="577">
        <v>11661</v>
      </c>
      <c r="P18" s="572">
        <v>218195</v>
      </c>
    </row>
    <row r="19" spans="1:16" ht="19.899999999999999" customHeight="1">
      <c r="A19" s="576">
        <v>11</v>
      </c>
      <c r="B19" s="562" t="s">
        <v>77</v>
      </c>
      <c r="C19" s="577">
        <v>1937</v>
      </c>
      <c r="D19" s="577">
        <v>3236</v>
      </c>
      <c r="E19" s="577">
        <v>3757</v>
      </c>
      <c r="F19" s="577">
        <v>2357</v>
      </c>
      <c r="G19" s="577">
        <v>4544</v>
      </c>
      <c r="H19" s="577">
        <v>2694</v>
      </c>
      <c r="I19" s="577">
        <v>3001</v>
      </c>
      <c r="J19" s="577">
        <v>5068</v>
      </c>
      <c r="K19" s="577">
        <v>8907</v>
      </c>
      <c r="L19" s="577">
        <v>6963</v>
      </c>
      <c r="M19" s="577">
        <v>4516</v>
      </c>
      <c r="N19" s="577">
        <v>1719</v>
      </c>
      <c r="O19" s="577">
        <v>6584</v>
      </c>
      <c r="P19" s="572">
        <v>55283</v>
      </c>
    </row>
    <row r="20" spans="1:16" ht="19.899999999999999" customHeight="1">
      <c r="A20" s="576">
        <v>12</v>
      </c>
      <c r="B20" s="562" t="s">
        <v>78</v>
      </c>
      <c r="C20" s="577">
        <v>960</v>
      </c>
      <c r="D20" s="577">
        <v>2130</v>
      </c>
      <c r="E20" s="577">
        <v>2835</v>
      </c>
      <c r="F20" s="577">
        <v>1751</v>
      </c>
      <c r="G20" s="577">
        <v>3519</v>
      </c>
      <c r="H20" s="577">
        <v>2321</v>
      </c>
      <c r="I20" s="577">
        <v>2804</v>
      </c>
      <c r="J20" s="577">
        <v>3728</v>
      </c>
      <c r="K20" s="577">
        <v>7077</v>
      </c>
      <c r="L20" s="577">
        <v>2707</v>
      </c>
      <c r="M20" s="577">
        <v>1135</v>
      </c>
      <c r="N20" s="577">
        <v>1793</v>
      </c>
      <c r="O20" s="577">
        <v>1025</v>
      </c>
      <c r="P20" s="572">
        <v>33785</v>
      </c>
    </row>
    <row r="21" spans="1:16" ht="19.899999999999999" customHeight="1">
      <c r="A21" s="576">
        <v>13</v>
      </c>
      <c r="B21" s="562" t="s">
        <v>79</v>
      </c>
      <c r="C21" s="577">
        <v>1128</v>
      </c>
      <c r="D21" s="577">
        <v>2709</v>
      </c>
      <c r="E21" s="577">
        <v>2829</v>
      </c>
      <c r="F21" s="577">
        <v>1754</v>
      </c>
      <c r="G21" s="577">
        <v>4106</v>
      </c>
      <c r="H21" s="577">
        <v>2894</v>
      </c>
      <c r="I21" s="577">
        <v>2962</v>
      </c>
      <c r="J21" s="577">
        <v>3938</v>
      </c>
      <c r="K21" s="577">
        <v>9532</v>
      </c>
      <c r="L21" s="577">
        <v>4583</v>
      </c>
      <c r="M21" s="577">
        <v>1302</v>
      </c>
      <c r="N21" s="577">
        <v>1632</v>
      </c>
      <c r="O21" s="577">
        <v>1185</v>
      </c>
      <c r="P21" s="572">
        <v>40554</v>
      </c>
    </row>
    <row r="22" spans="1:16" ht="19.899999999999999" customHeight="1">
      <c r="A22" s="576">
        <v>14</v>
      </c>
      <c r="B22" s="562" t="s">
        <v>80</v>
      </c>
      <c r="C22" s="577">
        <v>2891</v>
      </c>
      <c r="D22" s="577">
        <v>5312</v>
      </c>
      <c r="E22" s="577">
        <v>6328</v>
      </c>
      <c r="F22" s="577">
        <v>4105</v>
      </c>
      <c r="G22" s="577">
        <v>7964</v>
      </c>
      <c r="H22" s="577">
        <v>4619</v>
      </c>
      <c r="I22" s="577">
        <v>4755</v>
      </c>
      <c r="J22" s="577">
        <v>6871</v>
      </c>
      <c r="K22" s="577">
        <v>9479</v>
      </c>
      <c r="L22" s="577">
        <v>4731</v>
      </c>
      <c r="M22" s="577">
        <v>3426</v>
      </c>
      <c r="N22" s="577">
        <v>1717</v>
      </c>
      <c r="O22" s="577">
        <v>7226</v>
      </c>
      <c r="P22" s="572">
        <v>69424</v>
      </c>
    </row>
    <row r="23" spans="1:16" ht="19.899999999999999" customHeight="1">
      <c r="A23" s="576">
        <v>15</v>
      </c>
      <c r="B23" s="562" t="s">
        <v>81</v>
      </c>
      <c r="C23" s="577">
        <v>2638</v>
      </c>
      <c r="D23" s="577">
        <v>4623</v>
      </c>
      <c r="E23" s="577">
        <v>5128</v>
      </c>
      <c r="F23" s="577">
        <v>3056</v>
      </c>
      <c r="G23" s="577">
        <v>5147</v>
      </c>
      <c r="H23" s="577">
        <v>3174</v>
      </c>
      <c r="I23" s="577">
        <v>3615</v>
      </c>
      <c r="J23" s="577">
        <v>3591</v>
      </c>
      <c r="K23" s="577">
        <v>5075</v>
      </c>
      <c r="L23" s="577">
        <v>2313</v>
      </c>
      <c r="M23" s="577">
        <v>0</v>
      </c>
      <c r="N23" s="577">
        <v>0</v>
      </c>
      <c r="O23" s="577">
        <v>0</v>
      </c>
      <c r="P23" s="572">
        <v>38360</v>
      </c>
    </row>
    <row r="24" spans="1:16" ht="19.899999999999999" customHeight="1">
      <c r="A24" s="576">
        <v>16</v>
      </c>
      <c r="B24" s="562" t="s">
        <v>82</v>
      </c>
      <c r="C24" s="577">
        <v>31822</v>
      </c>
      <c r="D24" s="577">
        <v>59733</v>
      </c>
      <c r="E24" s="577">
        <v>69148</v>
      </c>
      <c r="F24" s="577">
        <v>46982</v>
      </c>
      <c r="G24" s="577">
        <v>90688</v>
      </c>
      <c r="H24" s="577">
        <v>55353</v>
      </c>
      <c r="I24" s="577">
        <v>70273</v>
      </c>
      <c r="J24" s="577">
        <v>81345</v>
      </c>
      <c r="K24" s="577">
        <v>108262</v>
      </c>
      <c r="L24" s="577">
        <v>61273</v>
      </c>
      <c r="M24" s="577">
        <v>33828</v>
      </c>
      <c r="N24" s="577">
        <v>26795</v>
      </c>
      <c r="O24" s="577">
        <v>68782</v>
      </c>
      <c r="P24" s="572">
        <v>804284</v>
      </c>
    </row>
    <row r="25" spans="1:16" ht="19.899999999999999" customHeight="1">
      <c r="A25" s="576">
        <v>17</v>
      </c>
      <c r="B25" s="562" t="s">
        <v>83</v>
      </c>
      <c r="C25" s="577">
        <v>6764</v>
      </c>
      <c r="D25" s="577">
        <v>11942</v>
      </c>
      <c r="E25" s="577">
        <v>12179</v>
      </c>
      <c r="F25" s="577">
        <v>6969</v>
      </c>
      <c r="G25" s="577">
        <v>12122</v>
      </c>
      <c r="H25" s="577">
        <v>5978</v>
      </c>
      <c r="I25" s="577">
        <v>7240</v>
      </c>
      <c r="J25" s="577">
        <v>8339</v>
      </c>
      <c r="K25" s="577">
        <v>9853</v>
      </c>
      <c r="L25" s="577">
        <v>3708</v>
      </c>
      <c r="M25" s="577">
        <v>4919</v>
      </c>
      <c r="N25" s="577">
        <v>0</v>
      </c>
      <c r="O25" s="577">
        <v>10343</v>
      </c>
      <c r="P25" s="572">
        <v>100356</v>
      </c>
    </row>
    <row r="26" spans="1:16" ht="19.899999999999999" customHeight="1">
      <c r="A26" s="576">
        <v>18</v>
      </c>
      <c r="B26" s="562" t="s">
        <v>84</v>
      </c>
      <c r="C26" s="577">
        <v>1192</v>
      </c>
      <c r="D26" s="577">
        <v>2148</v>
      </c>
      <c r="E26" s="577">
        <v>2634</v>
      </c>
      <c r="F26" s="577">
        <v>1598</v>
      </c>
      <c r="G26" s="577">
        <v>2844</v>
      </c>
      <c r="H26" s="577">
        <v>2033</v>
      </c>
      <c r="I26" s="577">
        <v>2554</v>
      </c>
      <c r="J26" s="577">
        <v>2760</v>
      </c>
      <c r="K26" s="577">
        <v>4916</v>
      </c>
      <c r="L26" s="577">
        <v>2269</v>
      </c>
      <c r="M26" s="577">
        <v>2453</v>
      </c>
      <c r="N26" s="577">
        <v>0</v>
      </c>
      <c r="O26" s="577">
        <v>4840</v>
      </c>
      <c r="P26" s="572">
        <v>32241</v>
      </c>
    </row>
    <row r="27" spans="1:16" ht="19.899999999999999" customHeight="1">
      <c r="A27" s="576">
        <v>19</v>
      </c>
      <c r="B27" s="562" t="s">
        <v>85</v>
      </c>
      <c r="C27" s="577">
        <v>3541</v>
      </c>
      <c r="D27" s="577">
        <v>6894</v>
      </c>
      <c r="E27" s="577">
        <v>7617</v>
      </c>
      <c r="F27" s="577">
        <v>4358</v>
      </c>
      <c r="G27" s="577">
        <v>8389</v>
      </c>
      <c r="H27" s="577">
        <v>5031</v>
      </c>
      <c r="I27" s="577">
        <v>5626</v>
      </c>
      <c r="J27" s="577">
        <v>7998</v>
      </c>
      <c r="K27" s="577">
        <v>10383</v>
      </c>
      <c r="L27" s="577">
        <v>4358</v>
      </c>
      <c r="M27" s="577">
        <v>3290</v>
      </c>
      <c r="N27" s="577">
        <v>0</v>
      </c>
      <c r="O27" s="577">
        <v>1491</v>
      </c>
      <c r="P27" s="572">
        <v>68976</v>
      </c>
    </row>
    <row r="28" spans="1:16" ht="19.899999999999999" customHeight="1">
      <c r="A28" s="576">
        <v>20</v>
      </c>
      <c r="B28" s="562" t="s">
        <v>86</v>
      </c>
      <c r="C28" s="577">
        <v>11849</v>
      </c>
      <c r="D28" s="577">
        <v>19813</v>
      </c>
      <c r="E28" s="577">
        <v>22670</v>
      </c>
      <c r="F28" s="577">
        <v>14815</v>
      </c>
      <c r="G28" s="577">
        <v>27831</v>
      </c>
      <c r="H28" s="577">
        <v>15723</v>
      </c>
      <c r="I28" s="577">
        <v>19989</v>
      </c>
      <c r="J28" s="577">
        <v>25513</v>
      </c>
      <c r="K28" s="577">
        <v>28365</v>
      </c>
      <c r="L28" s="577">
        <v>19510</v>
      </c>
      <c r="M28" s="577">
        <v>8616</v>
      </c>
      <c r="N28" s="577">
        <v>2729</v>
      </c>
      <c r="O28" s="577">
        <v>2795</v>
      </c>
      <c r="P28" s="572">
        <v>220218</v>
      </c>
    </row>
    <row r="29" spans="1:16" ht="19.899999999999999" customHeight="1">
      <c r="A29" s="576">
        <v>21</v>
      </c>
      <c r="B29" s="562" t="s">
        <v>101</v>
      </c>
      <c r="C29" s="577">
        <v>6742</v>
      </c>
      <c r="D29" s="577">
        <v>12793</v>
      </c>
      <c r="E29" s="577">
        <v>15962</v>
      </c>
      <c r="F29" s="577">
        <v>9924</v>
      </c>
      <c r="G29" s="577">
        <v>21066</v>
      </c>
      <c r="H29" s="577">
        <v>13638</v>
      </c>
      <c r="I29" s="577">
        <v>18342</v>
      </c>
      <c r="J29" s="577">
        <v>27849</v>
      </c>
      <c r="K29" s="577">
        <v>30231</v>
      </c>
      <c r="L29" s="577">
        <v>19691</v>
      </c>
      <c r="M29" s="577">
        <v>8692</v>
      </c>
      <c r="N29" s="577">
        <v>4017</v>
      </c>
      <c r="O29" s="577">
        <v>9185</v>
      </c>
      <c r="P29" s="572">
        <v>198132</v>
      </c>
    </row>
    <row r="30" spans="1:16" ht="19.899999999999999" customHeight="1">
      <c r="A30" s="576">
        <v>22</v>
      </c>
      <c r="B30" s="562" t="s">
        <v>102</v>
      </c>
      <c r="C30" s="577">
        <v>4186</v>
      </c>
      <c r="D30" s="577">
        <v>6906</v>
      </c>
      <c r="E30" s="577">
        <v>7853</v>
      </c>
      <c r="F30" s="577">
        <v>5115</v>
      </c>
      <c r="G30" s="577">
        <v>8637</v>
      </c>
      <c r="H30" s="577">
        <v>4859</v>
      </c>
      <c r="I30" s="577">
        <v>5787</v>
      </c>
      <c r="J30" s="577">
        <v>5222</v>
      </c>
      <c r="K30" s="577">
        <v>8452</v>
      </c>
      <c r="L30" s="577">
        <v>7409</v>
      </c>
      <c r="M30" s="577">
        <v>1718</v>
      </c>
      <c r="N30" s="577">
        <v>1645</v>
      </c>
      <c r="O30" s="577">
        <v>3212</v>
      </c>
      <c r="P30" s="572">
        <v>71001</v>
      </c>
    </row>
    <row r="31" spans="1:16" ht="19.899999999999999" customHeight="1">
      <c r="A31" s="576">
        <v>23</v>
      </c>
      <c r="B31" s="562" t="s">
        <v>103</v>
      </c>
      <c r="C31" s="577">
        <v>3043</v>
      </c>
      <c r="D31" s="577">
        <v>6515</v>
      </c>
      <c r="E31" s="577">
        <v>8363</v>
      </c>
      <c r="F31" s="577">
        <v>5421</v>
      </c>
      <c r="G31" s="577">
        <v>11495</v>
      </c>
      <c r="H31" s="577">
        <v>6156</v>
      </c>
      <c r="I31" s="577">
        <v>7378</v>
      </c>
      <c r="J31" s="577">
        <v>8587</v>
      </c>
      <c r="K31" s="577">
        <v>11804</v>
      </c>
      <c r="L31" s="577">
        <v>8612</v>
      </c>
      <c r="M31" s="577">
        <v>4804</v>
      </c>
      <c r="N31" s="577">
        <v>776</v>
      </c>
      <c r="O31" s="577">
        <v>1002</v>
      </c>
      <c r="P31" s="572">
        <v>83956</v>
      </c>
    </row>
    <row r="32" spans="1:16" ht="19.899999999999999" customHeight="1">
      <c r="A32" s="576">
        <v>24</v>
      </c>
      <c r="B32" s="562" t="s">
        <v>126</v>
      </c>
      <c r="C32" s="577">
        <v>1442</v>
      </c>
      <c r="D32" s="577">
        <v>2969</v>
      </c>
      <c r="E32" s="577">
        <v>3500</v>
      </c>
      <c r="F32" s="577">
        <v>2364</v>
      </c>
      <c r="G32" s="577">
        <v>4161</v>
      </c>
      <c r="H32" s="577">
        <v>2236</v>
      </c>
      <c r="I32" s="577">
        <v>3276</v>
      </c>
      <c r="J32" s="577">
        <v>4055</v>
      </c>
      <c r="K32" s="577">
        <v>3460</v>
      </c>
      <c r="L32" s="577">
        <v>3622</v>
      </c>
      <c r="M32" s="577">
        <v>1085</v>
      </c>
      <c r="N32" s="577">
        <v>2861</v>
      </c>
      <c r="O32" s="577">
        <v>1353</v>
      </c>
      <c r="P32" s="572">
        <v>36384</v>
      </c>
    </row>
    <row r="33" spans="1:16" ht="19.899999999999999" customHeight="1">
      <c r="A33" s="576">
        <v>25</v>
      </c>
      <c r="B33" s="562" t="s">
        <v>127</v>
      </c>
      <c r="C33" s="577">
        <v>3916</v>
      </c>
      <c r="D33" s="577">
        <v>6882</v>
      </c>
      <c r="E33" s="577">
        <v>8979</v>
      </c>
      <c r="F33" s="577">
        <v>5417</v>
      </c>
      <c r="G33" s="577">
        <v>11262</v>
      </c>
      <c r="H33" s="577">
        <v>6237</v>
      </c>
      <c r="I33" s="577">
        <v>8557</v>
      </c>
      <c r="J33" s="577">
        <v>13369</v>
      </c>
      <c r="K33" s="577">
        <v>13414</v>
      </c>
      <c r="L33" s="577">
        <v>7028</v>
      </c>
      <c r="M33" s="577">
        <v>2953</v>
      </c>
      <c r="N33" s="577">
        <v>1610</v>
      </c>
      <c r="O33" s="577">
        <v>10378</v>
      </c>
      <c r="P33" s="572">
        <v>100002</v>
      </c>
    </row>
    <row r="34" spans="1:16" ht="19.899999999999999" customHeight="1">
      <c r="A34" s="576">
        <v>26</v>
      </c>
      <c r="B34" s="562" t="s">
        <v>0</v>
      </c>
      <c r="C34" s="577">
        <v>8980</v>
      </c>
      <c r="D34" s="577">
        <v>15567</v>
      </c>
      <c r="E34" s="577">
        <v>17090</v>
      </c>
      <c r="F34" s="577">
        <v>10753</v>
      </c>
      <c r="G34" s="577">
        <v>20358</v>
      </c>
      <c r="H34" s="577">
        <v>10859</v>
      </c>
      <c r="I34" s="577">
        <v>13410</v>
      </c>
      <c r="J34" s="577">
        <v>15891</v>
      </c>
      <c r="K34" s="577">
        <v>24828</v>
      </c>
      <c r="L34" s="577">
        <v>19458</v>
      </c>
      <c r="M34" s="577">
        <v>11723</v>
      </c>
      <c r="N34" s="577">
        <v>5242</v>
      </c>
      <c r="O34" s="577">
        <v>25065</v>
      </c>
      <c r="P34" s="572">
        <v>199224</v>
      </c>
    </row>
    <row r="35" spans="1:16" ht="19.899999999999999" customHeight="1">
      <c r="A35" s="576">
        <v>27</v>
      </c>
      <c r="B35" s="562" t="s">
        <v>10</v>
      </c>
      <c r="C35" s="577">
        <v>13892</v>
      </c>
      <c r="D35" s="577">
        <v>27719</v>
      </c>
      <c r="E35" s="577">
        <v>31894</v>
      </c>
      <c r="F35" s="577">
        <v>20222</v>
      </c>
      <c r="G35" s="577">
        <v>38632</v>
      </c>
      <c r="H35" s="577">
        <v>23128</v>
      </c>
      <c r="I35" s="577">
        <v>30430</v>
      </c>
      <c r="J35" s="577">
        <v>34315</v>
      </c>
      <c r="K35" s="577">
        <v>50908</v>
      </c>
      <c r="L35" s="577">
        <v>40639</v>
      </c>
      <c r="M35" s="577">
        <v>24058</v>
      </c>
      <c r="N35" s="577">
        <v>8942</v>
      </c>
      <c r="O35" s="577">
        <v>37748</v>
      </c>
      <c r="P35" s="572">
        <v>382527</v>
      </c>
    </row>
    <row r="36" spans="1:16" ht="19.899999999999999" customHeight="1">
      <c r="A36" s="576">
        <v>28</v>
      </c>
      <c r="B36" s="562" t="s">
        <v>143</v>
      </c>
      <c r="C36" s="577">
        <v>4168</v>
      </c>
      <c r="D36" s="577">
        <v>7000</v>
      </c>
      <c r="E36" s="577">
        <v>8021</v>
      </c>
      <c r="F36" s="577">
        <v>4647</v>
      </c>
      <c r="G36" s="577">
        <v>9559</v>
      </c>
      <c r="H36" s="577">
        <v>4461</v>
      </c>
      <c r="I36" s="577">
        <v>4828</v>
      </c>
      <c r="J36" s="577">
        <v>5756</v>
      </c>
      <c r="K36" s="577">
        <v>7753</v>
      </c>
      <c r="L36" s="577">
        <v>4467</v>
      </c>
      <c r="M36" s="577">
        <v>2496</v>
      </c>
      <c r="N36" s="577">
        <v>794</v>
      </c>
      <c r="O36" s="577">
        <v>0</v>
      </c>
      <c r="P36" s="572">
        <v>63950</v>
      </c>
    </row>
    <row r="37" spans="1:16" ht="19.899999999999999" customHeight="1">
      <c r="A37" s="576">
        <v>29</v>
      </c>
      <c r="B37" s="562" t="s">
        <v>144</v>
      </c>
      <c r="C37" s="577">
        <v>912</v>
      </c>
      <c r="D37" s="577">
        <v>1903</v>
      </c>
      <c r="E37" s="577">
        <v>2156</v>
      </c>
      <c r="F37" s="577">
        <v>1264</v>
      </c>
      <c r="G37" s="577">
        <v>1932</v>
      </c>
      <c r="H37" s="577">
        <v>1284</v>
      </c>
      <c r="I37" s="577">
        <v>1479</v>
      </c>
      <c r="J37" s="577">
        <v>2100</v>
      </c>
      <c r="K37" s="577">
        <v>2727</v>
      </c>
      <c r="L37" s="577">
        <v>1283</v>
      </c>
      <c r="M37" s="577">
        <v>0</v>
      </c>
      <c r="N37" s="577">
        <v>0</v>
      </c>
      <c r="O37" s="577">
        <v>0</v>
      </c>
      <c r="P37" s="572">
        <v>17040</v>
      </c>
    </row>
    <row r="38" spans="1:16" ht="19.899999999999999" customHeight="1">
      <c r="A38" s="576">
        <v>30</v>
      </c>
      <c r="B38" s="562" t="s">
        <v>145</v>
      </c>
      <c r="C38" s="577">
        <v>493</v>
      </c>
      <c r="D38" s="577">
        <v>2031</v>
      </c>
      <c r="E38" s="577">
        <v>1651</v>
      </c>
      <c r="F38" s="577">
        <v>1132</v>
      </c>
      <c r="G38" s="577">
        <v>2166</v>
      </c>
      <c r="H38" s="577">
        <v>1550</v>
      </c>
      <c r="I38" s="577">
        <v>2401</v>
      </c>
      <c r="J38" s="577">
        <v>3035</v>
      </c>
      <c r="K38" s="577">
        <v>3851</v>
      </c>
      <c r="L38" s="577">
        <v>3390</v>
      </c>
      <c r="M38" s="577">
        <v>500</v>
      </c>
      <c r="N38" s="577">
        <v>1583</v>
      </c>
      <c r="O38" s="577">
        <v>6988</v>
      </c>
      <c r="P38" s="572">
        <v>30771</v>
      </c>
    </row>
    <row r="39" spans="1:16" ht="19.899999999999999" customHeight="1">
      <c r="A39" s="576">
        <v>31</v>
      </c>
      <c r="B39" s="562" t="s">
        <v>68</v>
      </c>
      <c r="C39" s="577">
        <v>9870</v>
      </c>
      <c r="D39" s="577">
        <v>20031</v>
      </c>
      <c r="E39" s="577">
        <v>24129</v>
      </c>
      <c r="F39" s="577">
        <v>13695</v>
      </c>
      <c r="G39" s="577">
        <v>25051</v>
      </c>
      <c r="H39" s="577">
        <v>13765</v>
      </c>
      <c r="I39" s="577">
        <v>16413</v>
      </c>
      <c r="J39" s="577">
        <v>17192</v>
      </c>
      <c r="K39" s="577">
        <v>21991</v>
      </c>
      <c r="L39" s="577">
        <v>11503</v>
      </c>
      <c r="M39" s="577">
        <v>11932</v>
      </c>
      <c r="N39" s="577">
        <v>4231</v>
      </c>
      <c r="O39" s="577">
        <v>18148</v>
      </c>
      <c r="P39" s="572">
        <v>207951</v>
      </c>
    </row>
    <row r="40" spans="1:16" ht="19.899999999999999" customHeight="1">
      <c r="A40" s="576">
        <v>32</v>
      </c>
      <c r="B40" s="562" t="s">
        <v>93</v>
      </c>
      <c r="C40" s="577">
        <v>3895</v>
      </c>
      <c r="D40" s="577">
        <v>7321</v>
      </c>
      <c r="E40" s="577">
        <v>8409</v>
      </c>
      <c r="F40" s="577">
        <v>5046</v>
      </c>
      <c r="G40" s="577">
        <v>8924</v>
      </c>
      <c r="H40" s="577">
        <v>4765</v>
      </c>
      <c r="I40" s="577">
        <v>6518</v>
      </c>
      <c r="J40" s="577">
        <v>6729</v>
      </c>
      <c r="K40" s="577">
        <v>6276</v>
      </c>
      <c r="L40" s="577">
        <v>5166</v>
      </c>
      <c r="M40" s="577">
        <v>3345</v>
      </c>
      <c r="N40" s="577">
        <v>2399</v>
      </c>
      <c r="O40" s="577">
        <v>0</v>
      </c>
      <c r="P40" s="572">
        <v>68793</v>
      </c>
    </row>
    <row r="41" spans="1:16" ht="19.899999999999999" customHeight="1">
      <c r="A41" s="576">
        <v>33</v>
      </c>
      <c r="B41" s="562" t="s">
        <v>1</v>
      </c>
      <c r="C41" s="577">
        <v>16845</v>
      </c>
      <c r="D41" s="577">
        <v>29891</v>
      </c>
      <c r="E41" s="577">
        <v>34938</v>
      </c>
      <c r="F41" s="577">
        <v>22262</v>
      </c>
      <c r="G41" s="577">
        <v>39384</v>
      </c>
      <c r="H41" s="577">
        <v>21354</v>
      </c>
      <c r="I41" s="577">
        <v>25575</v>
      </c>
      <c r="J41" s="577">
        <v>28766</v>
      </c>
      <c r="K41" s="577">
        <v>40651</v>
      </c>
      <c r="L41" s="577">
        <v>19101</v>
      </c>
      <c r="M41" s="577">
        <v>8840</v>
      </c>
      <c r="N41" s="577">
        <v>8612</v>
      </c>
      <c r="O41" s="577">
        <v>39277</v>
      </c>
      <c r="P41" s="572">
        <v>335496</v>
      </c>
    </row>
    <row r="42" spans="1:16" ht="19.899999999999999" customHeight="1">
      <c r="A42" s="576">
        <v>34</v>
      </c>
      <c r="B42" s="562" t="s">
        <v>2</v>
      </c>
      <c r="C42" s="577">
        <v>207263</v>
      </c>
      <c r="D42" s="577">
        <v>416603</v>
      </c>
      <c r="E42" s="577">
        <v>483527</v>
      </c>
      <c r="F42" s="577">
        <v>327748</v>
      </c>
      <c r="G42" s="577">
        <v>608334</v>
      </c>
      <c r="H42" s="577">
        <v>342415</v>
      </c>
      <c r="I42" s="577">
        <v>400001</v>
      </c>
      <c r="J42" s="577">
        <v>447255</v>
      </c>
      <c r="K42" s="577">
        <v>530601</v>
      </c>
      <c r="L42" s="577">
        <v>343215</v>
      </c>
      <c r="M42" s="577">
        <v>173069</v>
      </c>
      <c r="N42" s="577">
        <v>115425</v>
      </c>
      <c r="O42" s="577">
        <v>398244</v>
      </c>
      <c r="P42" s="572">
        <v>4793700</v>
      </c>
    </row>
    <row r="43" spans="1:16" ht="19.899999999999999" customHeight="1">
      <c r="A43" s="576">
        <v>35</v>
      </c>
      <c r="B43" s="562" t="s">
        <v>3</v>
      </c>
      <c r="C43" s="577">
        <v>56473</v>
      </c>
      <c r="D43" s="577">
        <v>98309</v>
      </c>
      <c r="E43" s="577">
        <v>111019</v>
      </c>
      <c r="F43" s="577">
        <v>72483</v>
      </c>
      <c r="G43" s="577">
        <v>128047</v>
      </c>
      <c r="H43" s="577">
        <v>69435</v>
      </c>
      <c r="I43" s="577">
        <v>88462</v>
      </c>
      <c r="J43" s="577">
        <v>102888</v>
      </c>
      <c r="K43" s="577">
        <v>126419</v>
      </c>
      <c r="L43" s="577">
        <v>85205</v>
      </c>
      <c r="M43" s="577">
        <v>32660</v>
      </c>
      <c r="N43" s="577">
        <v>22897</v>
      </c>
      <c r="O43" s="577">
        <v>61887</v>
      </c>
      <c r="P43" s="572">
        <v>1056184</v>
      </c>
    </row>
    <row r="44" spans="1:16" ht="19.899999999999999" customHeight="1">
      <c r="A44" s="576">
        <v>36</v>
      </c>
      <c r="B44" s="562" t="s">
        <v>4</v>
      </c>
      <c r="C44" s="577">
        <v>1056</v>
      </c>
      <c r="D44" s="577">
        <v>2277</v>
      </c>
      <c r="E44" s="577">
        <v>3022</v>
      </c>
      <c r="F44" s="577">
        <v>1633</v>
      </c>
      <c r="G44" s="577">
        <v>3425</v>
      </c>
      <c r="H44" s="577">
        <v>2177</v>
      </c>
      <c r="I44" s="577">
        <v>2290</v>
      </c>
      <c r="J44" s="577">
        <v>3446</v>
      </c>
      <c r="K44" s="577">
        <v>5375</v>
      </c>
      <c r="L44" s="577">
        <v>3642</v>
      </c>
      <c r="M44" s="577">
        <v>0</v>
      </c>
      <c r="N44" s="577">
        <v>0</v>
      </c>
      <c r="O44" s="577">
        <v>0</v>
      </c>
      <c r="P44" s="572">
        <v>28343</v>
      </c>
    </row>
    <row r="45" spans="1:16" ht="19.899999999999999" customHeight="1">
      <c r="A45" s="576">
        <v>37</v>
      </c>
      <c r="B45" s="562" t="s">
        <v>5</v>
      </c>
      <c r="C45" s="577">
        <v>3395</v>
      </c>
      <c r="D45" s="577">
        <v>5445</v>
      </c>
      <c r="E45" s="577">
        <v>6621</v>
      </c>
      <c r="F45" s="577">
        <v>3929</v>
      </c>
      <c r="G45" s="577">
        <v>7737</v>
      </c>
      <c r="H45" s="577">
        <v>3166</v>
      </c>
      <c r="I45" s="577">
        <v>6054</v>
      </c>
      <c r="J45" s="577">
        <v>7175</v>
      </c>
      <c r="K45" s="577">
        <v>8956</v>
      </c>
      <c r="L45" s="577">
        <v>5510</v>
      </c>
      <c r="M45" s="577">
        <v>2283</v>
      </c>
      <c r="N45" s="577">
        <v>0</v>
      </c>
      <c r="O45" s="577">
        <v>0</v>
      </c>
      <c r="P45" s="572">
        <v>60271</v>
      </c>
    </row>
    <row r="46" spans="1:16" ht="19.899999999999999" customHeight="1">
      <c r="A46" s="576">
        <v>38</v>
      </c>
      <c r="B46" s="562" t="s">
        <v>6</v>
      </c>
      <c r="C46" s="577">
        <v>15921</v>
      </c>
      <c r="D46" s="577">
        <v>22710</v>
      </c>
      <c r="E46" s="577">
        <v>26344</v>
      </c>
      <c r="F46" s="577">
        <v>16914</v>
      </c>
      <c r="G46" s="577">
        <v>32620</v>
      </c>
      <c r="H46" s="577">
        <v>19112</v>
      </c>
      <c r="I46" s="577">
        <v>22693</v>
      </c>
      <c r="J46" s="577">
        <v>22256</v>
      </c>
      <c r="K46" s="577">
        <v>27665</v>
      </c>
      <c r="L46" s="577">
        <v>19667</v>
      </c>
      <c r="M46" s="577">
        <v>10655</v>
      </c>
      <c r="N46" s="577">
        <v>8498</v>
      </c>
      <c r="O46" s="577">
        <v>19122</v>
      </c>
      <c r="P46" s="572">
        <v>264177</v>
      </c>
    </row>
    <row r="47" spans="1:16" ht="19.899999999999999" customHeight="1">
      <c r="A47" s="576">
        <v>39</v>
      </c>
      <c r="B47" s="562" t="s">
        <v>7</v>
      </c>
      <c r="C47" s="577">
        <v>3527</v>
      </c>
      <c r="D47" s="577">
        <v>6050</v>
      </c>
      <c r="E47" s="577">
        <v>6719</v>
      </c>
      <c r="F47" s="577">
        <v>4105</v>
      </c>
      <c r="G47" s="577">
        <v>8510</v>
      </c>
      <c r="H47" s="577">
        <v>3827</v>
      </c>
      <c r="I47" s="577">
        <v>5852</v>
      </c>
      <c r="J47" s="577">
        <v>8057</v>
      </c>
      <c r="K47" s="577">
        <v>10900</v>
      </c>
      <c r="L47" s="577">
        <v>7996</v>
      </c>
      <c r="M47" s="577">
        <v>2880</v>
      </c>
      <c r="N47" s="577">
        <v>3500</v>
      </c>
      <c r="O47" s="577">
        <v>6088</v>
      </c>
      <c r="P47" s="572">
        <v>78011</v>
      </c>
    </row>
    <row r="48" spans="1:16" ht="19.899999999999999" customHeight="1">
      <c r="A48" s="576">
        <v>40</v>
      </c>
      <c r="B48" s="562" t="s">
        <v>8</v>
      </c>
      <c r="C48" s="577">
        <v>1561</v>
      </c>
      <c r="D48" s="577">
        <v>2929</v>
      </c>
      <c r="E48" s="577">
        <v>3289</v>
      </c>
      <c r="F48" s="577">
        <v>2087</v>
      </c>
      <c r="G48" s="577">
        <v>3487</v>
      </c>
      <c r="H48" s="577">
        <v>1529</v>
      </c>
      <c r="I48" s="577">
        <v>2637</v>
      </c>
      <c r="J48" s="577">
        <v>2147</v>
      </c>
      <c r="K48" s="577">
        <v>2228</v>
      </c>
      <c r="L48" s="577">
        <v>1235</v>
      </c>
      <c r="M48" s="577">
        <v>2705</v>
      </c>
      <c r="N48" s="577">
        <v>836</v>
      </c>
      <c r="O48" s="577">
        <v>3370</v>
      </c>
      <c r="P48" s="572">
        <v>30040</v>
      </c>
    </row>
    <row r="49" spans="1:16" ht="19.899999999999999" customHeight="1">
      <c r="A49" s="576">
        <v>41</v>
      </c>
      <c r="B49" s="562" t="s">
        <v>44</v>
      </c>
      <c r="C49" s="577">
        <v>17363</v>
      </c>
      <c r="D49" s="577">
        <v>35770</v>
      </c>
      <c r="E49" s="577">
        <v>43719</v>
      </c>
      <c r="F49" s="577">
        <v>31377</v>
      </c>
      <c r="G49" s="577">
        <v>59979</v>
      </c>
      <c r="H49" s="577">
        <v>38046</v>
      </c>
      <c r="I49" s="577">
        <v>51089</v>
      </c>
      <c r="J49" s="577">
        <v>63891</v>
      </c>
      <c r="K49" s="577">
        <v>94840</v>
      </c>
      <c r="L49" s="577">
        <v>64310</v>
      </c>
      <c r="M49" s="577">
        <v>37860</v>
      </c>
      <c r="N49" s="577">
        <v>26760</v>
      </c>
      <c r="O49" s="577">
        <v>65183</v>
      </c>
      <c r="P49" s="572">
        <v>630187</v>
      </c>
    </row>
    <row r="50" spans="1:16" ht="19.899999999999999" customHeight="1">
      <c r="A50" s="576">
        <v>42</v>
      </c>
      <c r="B50" s="562" t="s">
        <v>146</v>
      </c>
      <c r="C50" s="577">
        <v>19932</v>
      </c>
      <c r="D50" s="577">
        <v>35999</v>
      </c>
      <c r="E50" s="577">
        <v>39088</v>
      </c>
      <c r="F50" s="577">
        <v>25680</v>
      </c>
      <c r="G50" s="577">
        <v>47288</v>
      </c>
      <c r="H50" s="577">
        <v>25477</v>
      </c>
      <c r="I50" s="577">
        <v>33950</v>
      </c>
      <c r="J50" s="577">
        <v>37009</v>
      </c>
      <c r="K50" s="577">
        <v>43845</v>
      </c>
      <c r="L50" s="577">
        <v>24328</v>
      </c>
      <c r="M50" s="577">
        <v>9963</v>
      </c>
      <c r="N50" s="577">
        <v>10633</v>
      </c>
      <c r="O50" s="577">
        <v>18455</v>
      </c>
      <c r="P50" s="572">
        <v>371647</v>
      </c>
    </row>
    <row r="51" spans="1:16" ht="19.899999999999999" customHeight="1">
      <c r="A51" s="576">
        <v>43</v>
      </c>
      <c r="B51" s="562" t="s">
        <v>39</v>
      </c>
      <c r="C51" s="577">
        <v>4521</v>
      </c>
      <c r="D51" s="577">
        <v>7640</v>
      </c>
      <c r="E51" s="577">
        <v>8517</v>
      </c>
      <c r="F51" s="577">
        <v>5293</v>
      </c>
      <c r="G51" s="577">
        <v>9387</v>
      </c>
      <c r="H51" s="577">
        <v>5831</v>
      </c>
      <c r="I51" s="577">
        <v>7368</v>
      </c>
      <c r="J51" s="577">
        <v>9418</v>
      </c>
      <c r="K51" s="577">
        <v>15061</v>
      </c>
      <c r="L51" s="577">
        <v>8949</v>
      </c>
      <c r="M51" s="577">
        <v>4088</v>
      </c>
      <c r="N51" s="577">
        <v>5989</v>
      </c>
      <c r="O51" s="577">
        <v>10299</v>
      </c>
      <c r="P51" s="572">
        <v>102361</v>
      </c>
    </row>
    <row r="52" spans="1:16" ht="19.899999999999999" customHeight="1">
      <c r="A52" s="576">
        <v>44</v>
      </c>
      <c r="B52" s="562" t="s">
        <v>40</v>
      </c>
      <c r="C52" s="577">
        <v>5234</v>
      </c>
      <c r="D52" s="577">
        <v>9593</v>
      </c>
      <c r="E52" s="577">
        <v>10856</v>
      </c>
      <c r="F52" s="577">
        <v>7024</v>
      </c>
      <c r="G52" s="577">
        <v>13224</v>
      </c>
      <c r="H52" s="577">
        <v>7642</v>
      </c>
      <c r="I52" s="577">
        <v>10336</v>
      </c>
      <c r="J52" s="577">
        <v>12884</v>
      </c>
      <c r="K52" s="577">
        <v>15392</v>
      </c>
      <c r="L52" s="577">
        <v>13660</v>
      </c>
      <c r="M52" s="577">
        <v>5196</v>
      </c>
      <c r="N52" s="577">
        <v>2702</v>
      </c>
      <c r="O52" s="577">
        <v>10787</v>
      </c>
      <c r="P52" s="572">
        <v>124530</v>
      </c>
    </row>
    <row r="53" spans="1:16" ht="19.899999999999999" customHeight="1">
      <c r="A53" s="576">
        <v>45</v>
      </c>
      <c r="B53" s="562" t="s">
        <v>41</v>
      </c>
      <c r="C53" s="577">
        <v>12232</v>
      </c>
      <c r="D53" s="577">
        <v>21196</v>
      </c>
      <c r="E53" s="577">
        <v>23534</v>
      </c>
      <c r="F53" s="577">
        <v>14272</v>
      </c>
      <c r="G53" s="577">
        <v>25083</v>
      </c>
      <c r="H53" s="577">
        <v>14882</v>
      </c>
      <c r="I53" s="577">
        <v>18696</v>
      </c>
      <c r="J53" s="577">
        <v>23493</v>
      </c>
      <c r="K53" s="577">
        <v>42578</v>
      </c>
      <c r="L53" s="577">
        <v>32656</v>
      </c>
      <c r="M53" s="577">
        <v>14562</v>
      </c>
      <c r="N53" s="577">
        <v>10294</v>
      </c>
      <c r="O53" s="577">
        <v>36361</v>
      </c>
      <c r="P53" s="572">
        <v>289839</v>
      </c>
    </row>
    <row r="54" spans="1:16" ht="19.899999999999999" customHeight="1">
      <c r="A54" s="576">
        <v>46</v>
      </c>
      <c r="B54" s="562" t="s">
        <v>206</v>
      </c>
      <c r="C54" s="577">
        <v>7358</v>
      </c>
      <c r="D54" s="577">
        <v>12339</v>
      </c>
      <c r="E54" s="577">
        <v>14937</v>
      </c>
      <c r="F54" s="577">
        <v>9304</v>
      </c>
      <c r="G54" s="577">
        <v>18067</v>
      </c>
      <c r="H54" s="577">
        <v>9328</v>
      </c>
      <c r="I54" s="577">
        <v>13212</v>
      </c>
      <c r="J54" s="577">
        <v>15358</v>
      </c>
      <c r="K54" s="577">
        <v>28138</v>
      </c>
      <c r="L54" s="577">
        <v>22332</v>
      </c>
      <c r="M54" s="577">
        <v>9396</v>
      </c>
      <c r="N54" s="577">
        <v>5880</v>
      </c>
      <c r="O54" s="577">
        <v>8616</v>
      </c>
      <c r="P54" s="572">
        <v>174265</v>
      </c>
    </row>
    <row r="55" spans="1:16" ht="19.899999999999999" customHeight="1">
      <c r="A55" s="576">
        <v>47</v>
      </c>
      <c r="B55" s="562" t="s">
        <v>42</v>
      </c>
      <c r="C55" s="577">
        <v>2069</v>
      </c>
      <c r="D55" s="577">
        <v>6685</v>
      </c>
      <c r="E55" s="577">
        <v>8973</v>
      </c>
      <c r="F55" s="577">
        <v>6509</v>
      </c>
      <c r="G55" s="577">
        <v>14525</v>
      </c>
      <c r="H55" s="577">
        <v>11571</v>
      </c>
      <c r="I55" s="577">
        <v>15866</v>
      </c>
      <c r="J55" s="577">
        <v>13915</v>
      </c>
      <c r="K55" s="577">
        <v>17169</v>
      </c>
      <c r="L55" s="577">
        <v>8892</v>
      </c>
      <c r="M55" s="577">
        <v>3675</v>
      </c>
      <c r="N55" s="577">
        <v>3513</v>
      </c>
      <c r="O55" s="577">
        <v>2442</v>
      </c>
      <c r="P55" s="572">
        <v>115804</v>
      </c>
    </row>
    <row r="56" spans="1:16" ht="19.899999999999999" customHeight="1">
      <c r="A56" s="576">
        <v>48</v>
      </c>
      <c r="B56" s="562" t="s">
        <v>95</v>
      </c>
      <c r="C56" s="577">
        <v>17681</v>
      </c>
      <c r="D56" s="577">
        <v>31488</v>
      </c>
      <c r="E56" s="577">
        <v>33614</v>
      </c>
      <c r="F56" s="577">
        <v>20354</v>
      </c>
      <c r="G56" s="577">
        <v>36403</v>
      </c>
      <c r="H56" s="577">
        <v>17367</v>
      </c>
      <c r="I56" s="577">
        <v>17130</v>
      </c>
      <c r="J56" s="577">
        <v>22342</v>
      </c>
      <c r="K56" s="577">
        <v>26340</v>
      </c>
      <c r="L56" s="577">
        <v>12986</v>
      </c>
      <c r="M56" s="577">
        <v>7031</v>
      </c>
      <c r="N56" s="577">
        <v>3673</v>
      </c>
      <c r="O56" s="577">
        <v>4897</v>
      </c>
      <c r="P56" s="572">
        <v>251306</v>
      </c>
    </row>
    <row r="57" spans="1:16" ht="19.899999999999999" customHeight="1">
      <c r="A57" s="576">
        <v>49</v>
      </c>
      <c r="B57" s="562" t="s">
        <v>96</v>
      </c>
      <c r="C57" s="577">
        <v>883</v>
      </c>
      <c r="D57" s="577">
        <v>2257</v>
      </c>
      <c r="E57" s="577">
        <v>2715</v>
      </c>
      <c r="F57" s="577">
        <v>1874</v>
      </c>
      <c r="G57" s="577">
        <v>3749</v>
      </c>
      <c r="H57" s="577">
        <v>2192</v>
      </c>
      <c r="I57" s="577">
        <v>3343</v>
      </c>
      <c r="J57" s="577">
        <v>4420</v>
      </c>
      <c r="K57" s="577">
        <v>4209</v>
      </c>
      <c r="L57" s="577">
        <v>5288</v>
      </c>
      <c r="M57" s="577">
        <v>2273</v>
      </c>
      <c r="N57" s="577">
        <v>0</v>
      </c>
      <c r="O57" s="577">
        <v>1407</v>
      </c>
      <c r="P57" s="572">
        <v>34610</v>
      </c>
    </row>
    <row r="58" spans="1:16" ht="19.899999999999999" customHeight="1">
      <c r="A58" s="576">
        <v>50</v>
      </c>
      <c r="B58" s="562" t="s">
        <v>97</v>
      </c>
      <c r="C58" s="577">
        <v>2977</v>
      </c>
      <c r="D58" s="577">
        <v>5602</v>
      </c>
      <c r="E58" s="577">
        <v>6567</v>
      </c>
      <c r="F58" s="577">
        <v>4398</v>
      </c>
      <c r="G58" s="577">
        <v>7889</v>
      </c>
      <c r="H58" s="577">
        <v>3653</v>
      </c>
      <c r="I58" s="577">
        <v>5928</v>
      </c>
      <c r="J58" s="577">
        <v>5787</v>
      </c>
      <c r="K58" s="577">
        <v>6072</v>
      </c>
      <c r="L58" s="577">
        <v>3335</v>
      </c>
      <c r="M58" s="577">
        <v>579</v>
      </c>
      <c r="N58" s="577">
        <v>0</v>
      </c>
      <c r="O58" s="577">
        <v>0</v>
      </c>
      <c r="P58" s="572">
        <v>52787</v>
      </c>
    </row>
    <row r="59" spans="1:16" ht="19.899999999999999" customHeight="1">
      <c r="A59" s="576">
        <v>51</v>
      </c>
      <c r="B59" s="562" t="s">
        <v>98</v>
      </c>
      <c r="C59" s="577">
        <v>2887</v>
      </c>
      <c r="D59" s="577">
        <v>4752</v>
      </c>
      <c r="E59" s="577">
        <v>5065</v>
      </c>
      <c r="F59" s="577">
        <v>2901</v>
      </c>
      <c r="G59" s="577">
        <v>6031</v>
      </c>
      <c r="H59" s="577">
        <v>3560</v>
      </c>
      <c r="I59" s="577">
        <v>4138</v>
      </c>
      <c r="J59" s="577">
        <v>4001</v>
      </c>
      <c r="K59" s="577">
        <v>7574</v>
      </c>
      <c r="L59" s="577">
        <v>3002</v>
      </c>
      <c r="M59" s="577">
        <v>575</v>
      </c>
      <c r="N59" s="577">
        <v>0</v>
      </c>
      <c r="O59" s="577">
        <v>0</v>
      </c>
      <c r="P59" s="572">
        <v>44486</v>
      </c>
    </row>
    <row r="60" spans="1:16" ht="19.899999999999999" customHeight="1">
      <c r="A60" s="576">
        <v>52</v>
      </c>
      <c r="B60" s="562" t="s">
        <v>99</v>
      </c>
      <c r="C60" s="577">
        <v>6080</v>
      </c>
      <c r="D60" s="577">
        <v>10167</v>
      </c>
      <c r="E60" s="577">
        <v>11748</v>
      </c>
      <c r="F60" s="577">
        <v>6944</v>
      </c>
      <c r="G60" s="577">
        <v>13387</v>
      </c>
      <c r="H60" s="577">
        <v>6743</v>
      </c>
      <c r="I60" s="577">
        <v>7583</v>
      </c>
      <c r="J60" s="577">
        <v>8875</v>
      </c>
      <c r="K60" s="577">
        <v>11778</v>
      </c>
      <c r="L60" s="577">
        <v>12224</v>
      </c>
      <c r="M60" s="577">
        <v>4723</v>
      </c>
      <c r="N60" s="577">
        <v>0</v>
      </c>
      <c r="O60" s="577">
        <v>1028</v>
      </c>
      <c r="P60" s="572">
        <v>101280</v>
      </c>
    </row>
    <row r="61" spans="1:16" ht="19.899999999999999" customHeight="1">
      <c r="A61" s="576">
        <v>53</v>
      </c>
      <c r="B61" s="562" t="s">
        <v>100</v>
      </c>
      <c r="C61" s="577">
        <v>3157</v>
      </c>
      <c r="D61" s="577">
        <v>5693</v>
      </c>
      <c r="E61" s="577">
        <v>6668</v>
      </c>
      <c r="F61" s="577">
        <v>4624</v>
      </c>
      <c r="G61" s="577">
        <v>7894</v>
      </c>
      <c r="H61" s="577">
        <v>3890</v>
      </c>
      <c r="I61" s="577">
        <v>4663</v>
      </c>
      <c r="J61" s="577">
        <v>6737</v>
      </c>
      <c r="K61" s="577">
        <v>6251</v>
      </c>
      <c r="L61" s="577">
        <v>4154</v>
      </c>
      <c r="M61" s="577">
        <v>1117</v>
      </c>
      <c r="N61" s="577">
        <v>0</v>
      </c>
      <c r="O61" s="577">
        <v>0</v>
      </c>
      <c r="P61" s="572">
        <v>54848</v>
      </c>
    </row>
    <row r="62" spans="1:16" ht="19.899999999999999" customHeight="1">
      <c r="A62" s="576">
        <v>54</v>
      </c>
      <c r="B62" s="562" t="s">
        <v>158</v>
      </c>
      <c r="C62" s="577">
        <v>10044</v>
      </c>
      <c r="D62" s="577">
        <v>18215</v>
      </c>
      <c r="E62" s="577">
        <v>21690</v>
      </c>
      <c r="F62" s="577">
        <v>13365</v>
      </c>
      <c r="G62" s="577">
        <v>25044</v>
      </c>
      <c r="H62" s="577">
        <v>12613</v>
      </c>
      <c r="I62" s="577">
        <v>17435</v>
      </c>
      <c r="J62" s="577">
        <v>20132</v>
      </c>
      <c r="K62" s="577">
        <v>24155</v>
      </c>
      <c r="L62" s="577">
        <v>20356</v>
      </c>
      <c r="M62" s="577">
        <v>8749</v>
      </c>
      <c r="N62" s="577">
        <v>7041</v>
      </c>
      <c r="O62" s="577">
        <v>23645</v>
      </c>
      <c r="P62" s="572">
        <v>222484</v>
      </c>
    </row>
    <row r="63" spans="1:16" ht="19.899999999999999" customHeight="1">
      <c r="A63" s="576">
        <v>55</v>
      </c>
      <c r="B63" s="562" t="s">
        <v>159</v>
      </c>
      <c r="C63" s="577">
        <v>10877</v>
      </c>
      <c r="D63" s="577">
        <v>20249</v>
      </c>
      <c r="E63" s="577">
        <v>26415</v>
      </c>
      <c r="F63" s="577">
        <v>16200</v>
      </c>
      <c r="G63" s="577">
        <v>28049</v>
      </c>
      <c r="H63" s="577">
        <v>15151</v>
      </c>
      <c r="I63" s="577">
        <v>16827</v>
      </c>
      <c r="J63" s="577">
        <v>18451</v>
      </c>
      <c r="K63" s="577">
        <v>23917</v>
      </c>
      <c r="L63" s="577">
        <v>13639</v>
      </c>
      <c r="M63" s="577">
        <v>7463</v>
      </c>
      <c r="N63" s="577">
        <v>6543</v>
      </c>
      <c r="O63" s="577">
        <v>6215</v>
      </c>
      <c r="P63" s="572">
        <v>209996</v>
      </c>
    </row>
    <row r="64" spans="1:16" ht="19.899999999999999" customHeight="1">
      <c r="A64" s="576">
        <v>56</v>
      </c>
      <c r="B64" s="562" t="s">
        <v>116</v>
      </c>
      <c r="C64" s="577">
        <v>766</v>
      </c>
      <c r="D64" s="577">
        <v>1943</v>
      </c>
      <c r="E64" s="577">
        <v>2812</v>
      </c>
      <c r="F64" s="577">
        <v>1925</v>
      </c>
      <c r="G64" s="577">
        <v>3216</v>
      </c>
      <c r="H64" s="577">
        <v>2177</v>
      </c>
      <c r="I64" s="577">
        <v>2959</v>
      </c>
      <c r="J64" s="577">
        <v>2725</v>
      </c>
      <c r="K64" s="577">
        <v>5449</v>
      </c>
      <c r="L64" s="577">
        <v>4577</v>
      </c>
      <c r="M64" s="577">
        <v>1903</v>
      </c>
      <c r="N64" s="577">
        <v>895</v>
      </c>
      <c r="O64" s="577">
        <v>2484</v>
      </c>
      <c r="P64" s="572">
        <v>33831</v>
      </c>
    </row>
    <row r="65" spans="1:16" ht="19.899999999999999" customHeight="1">
      <c r="A65" s="576">
        <v>57</v>
      </c>
      <c r="B65" s="562" t="s">
        <v>12</v>
      </c>
      <c r="C65" s="577">
        <v>1717</v>
      </c>
      <c r="D65" s="577">
        <v>3380</v>
      </c>
      <c r="E65" s="577">
        <v>4030</v>
      </c>
      <c r="F65" s="577">
        <v>2340</v>
      </c>
      <c r="G65" s="577">
        <v>3530</v>
      </c>
      <c r="H65" s="577">
        <v>2056</v>
      </c>
      <c r="I65" s="577">
        <v>3317</v>
      </c>
      <c r="J65" s="577">
        <v>4909</v>
      </c>
      <c r="K65" s="577">
        <v>5098</v>
      </c>
      <c r="L65" s="577">
        <v>2043</v>
      </c>
      <c r="M65" s="577">
        <v>0</v>
      </c>
      <c r="N65" s="577">
        <v>0</v>
      </c>
      <c r="O65" s="577">
        <v>0</v>
      </c>
      <c r="P65" s="572">
        <v>32420</v>
      </c>
    </row>
    <row r="66" spans="1:16" ht="19.899999999999999" customHeight="1">
      <c r="A66" s="576">
        <v>58</v>
      </c>
      <c r="B66" s="562" t="s">
        <v>13</v>
      </c>
      <c r="C66" s="577">
        <v>3925</v>
      </c>
      <c r="D66" s="577">
        <v>7844</v>
      </c>
      <c r="E66" s="577">
        <v>8736</v>
      </c>
      <c r="F66" s="577">
        <v>5732</v>
      </c>
      <c r="G66" s="577">
        <v>11776</v>
      </c>
      <c r="H66" s="577">
        <v>6558</v>
      </c>
      <c r="I66" s="577">
        <v>6881</v>
      </c>
      <c r="J66" s="577">
        <v>8906</v>
      </c>
      <c r="K66" s="577">
        <v>8604</v>
      </c>
      <c r="L66" s="577">
        <v>5501</v>
      </c>
      <c r="M66" s="577">
        <v>5957</v>
      </c>
      <c r="N66" s="577">
        <v>3174</v>
      </c>
      <c r="O66" s="577">
        <v>4748</v>
      </c>
      <c r="P66" s="572">
        <v>88342</v>
      </c>
    </row>
    <row r="67" spans="1:16" ht="19.899999999999999" customHeight="1">
      <c r="A67" s="576">
        <v>59</v>
      </c>
      <c r="B67" s="562" t="s">
        <v>14</v>
      </c>
      <c r="C67" s="577">
        <v>10326</v>
      </c>
      <c r="D67" s="577">
        <v>18864</v>
      </c>
      <c r="E67" s="577">
        <v>22098</v>
      </c>
      <c r="F67" s="577">
        <v>15310</v>
      </c>
      <c r="G67" s="577">
        <v>28667</v>
      </c>
      <c r="H67" s="577">
        <v>15486</v>
      </c>
      <c r="I67" s="577">
        <v>23141</v>
      </c>
      <c r="J67" s="577">
        <v>32937</v>
      </c>
      <c r="K67" s="577">
        <v>64022</v>
      </c>
      <c r="L67" s="577">
        <v>46482</v>
      </c>
      <c r="M67" s="577">
        <v>19862</v>
      </c>
      <c r="N67" s="577">
        <v>12717</v>
      </c>
      <c r="O67" s="577">
        <v>26841</v>
      </c>
      <c r="P67" s="572">
        <v>336753</v>
      </c>
    </row>
    <row r="68" spans="1:16" ht="19.899999999999999" customHeight="1">
      <c r="A68" s="576">
        <v>60</v>
      </c>
      <c r="B68" s="562" t="s">
        <v>107</v>
      </c>
      <c r="C68" s="577">
        <v>3747</v>
      </c>
      <c r="D68" s="577">
        <v>6692</v>
      </c>
      <c r="E68" s="577">
        <v>7328</v>
      </c>
      <c r="F68" s="577">
        <v>4465</v>
      </c>
      <c r="G68" s="577">
        <v>9286</v>
      </c>
      <c r="H68" s="577">
        <v>4612</v>
      </c>
      <c r="I68" s="577">
        <v>5294</v>
      </c>
      <c r="J68" s="577">
        <v>7169</v>
      </c>
      <c r="K68" s="577">
        <v>10494</v>
      </c>
      <c r="L68" s="577">
        <v>5932</v>
      </c>
      <c r="M68" s="577">
        <v>3540</v>
      </c>
      <c r="N68" s="577">
        <v>1672</v>
      </c>
      <c r="O68" s="577">
        <v>3377</v>
      </c>
      <c r="P68" s="572">
        <v>73608</v>
      </c>
    </row>
    <row r="69" spans="1:16" ht="19.899999999999999" customHeight="1">
      <c r="A69" s="576">
        <v>61</v>
      </c>
      <c r="B69" s="562" t="s">
        <v>108</v>
      </c>
      <c r="C69" s="577">
        <v>7854</v>
      </c>
      <c r="D69" s="577">
        <v>14124</v>
      </c>
      <c r="E69" s="577">
        <v>16670</v>
      </c>
      <c r="F69" s="577">
        <v>10780</v>
      </c>
      <c r="G69" s="577">
        <v>20220</v>
      </c>
      <c r="H69" s="577">
        <v>9696</v>
      </c>
      <c r="I69" s="577">
        <v>11170</v>
      </c>
      <c r="J69" s="577">
        <v>11558</v>
      </c>
      <c r="K69" s="577">
        <v>12105</v>
      </c>
      <c r="L69" s="577">
        <v>9383</v>
      </c>
      <c r="M69" s="577">
        <v>4091</v>
      </c>
      <c r="N69" s="577">
        <v>3715</v>
      </c>
      <c r="O69" s="577">
        <v>0</v>
      </c>
      <c r="P69" s="572">
        <v>131366</v>
      </c>
    </row>
    <row r="70" spans="1:16" ht="19.899999999999999" customHeight="1">
      <c r="A70" s="576">
        <v>62</v>
      </c>
      <c r="B70" s="562" t="s">
        <v>109</v>
      </c>
      <c r="C70" s="577">
        <v>549</v>
      </c>
      <c r="D70" s="577">
        <v>1024</v>
      </c>
      <c r="E70" s="577">
        <v>1297</v>
      </c>
      <c r="F70" s="577">
        <v>798</v>
      </c>
      <c r="G70" s="577">
        <v>1575</v>
      </c>
      <c r="H70" s="577">
        <v>764</v>
      </c>
      <c r="I70" s="577">
        <v>832</v>
      </c>
      <c r="J70" s="577">
        <v>1274</v>
      </c>
      <c r="K70" s="577">
        <v>1665</v>
      </c>
      <c r="L70" s="577">
        <v>431</v>
      </c>
      <c r="M70" s="577">
        <v>0</v>
      </c>
      <c r="N70" s="577">
        <v>0</v>
      </c>
      <c r="O70" s="577">
        <v>0</v>
      </c>
      <c r="P70" s="572">
        <v>10209</v>
      </c>
    </row>
    <row r="71" spans="1:16" ht="19.899999999999999" customHeight="1">
      <c r="A71" s="576">
        <v>63</v>
      </c>
      <c r="B71" s="562" t="s">
        <v>104</v>
      </c>
      <c r="C71" s="577">
        <v>6973</v>
      </c>
      <c r="D71" s="577">
        <v>14799</v>
      </c>
      <c r="E71" s="577">
        <v>16318</v>
      </c>
      <c r="F71" s="577">
        <v>10716</v>
      </c>
      <c r="G71" s="577">
        <v>19780</v>
      </c>
      <c r="H71" s="577">
        <v>10235</v>
      </c>
      <c r="I71" s="577">
        <v>12049</v>
      </c>
      <c r="J71" s="577">
        <v>16205</v>
      </c>
      <c r="K71" s="577">
        <v>24374</v>
      </c>
      <c r="L71" s="577">
        <v>17759</v>
      </c>
      <c r="M71" s="577">
        <v>12492</v>
      </c>
      <c r="N71" s="577">
        <v>8982</v>
      </c>
      <c r="O71" s="577">
        <v>16717</v>
      </c>
      <c r="P71" s="572">
        <v>187399</v>
      </c>
    </row>
    <row r="72" spans="1:16" ht="19.899999999999999" customHeight="1">
      <c r="A72" s="576">
        <v>64</v>
      </c>
      <c r="B72" s="562" t="s">
        <v>105</v>
      </c>
      <c r="C72" s="577">
        <v>4438</v>
      </c>
      <c r="D72" s="577">
        <v>6290</v>
      </c>
      <c r="E72" s="577">
        <v>7417</v>
      </c>
      <c r="F72" s="577">
        <v>4526</v>
      </c>
      <c r="G72" s="577">
        <v>8957</v>
      </c>
      <c r="H72" s="577">
        <v>5073</v>
      </c>
      <c r="I72" s="577">
        <v>7256</v>
      </c>
      <c r="J72" s="577">
        <v>5750</v>
      </c>
      <c r="K72" s="577">
        <v>10326</v>
      </c>
      <c r="L72" s="577">
        <v>6178</v>
      </c>
      <c r="M72" s="577">
        <v>4250</v>
      </c>
      <c r="N72" s="577">
        <v>2521</v>
      </c>
      <c r="O72" s="577">
        <v>1186</v>
      </c>
      <c r="P72" s="572">
        <v>74168</v>
      </c>
    </row>
    <row r="73" spans="1:16" ht="19.899999999999999" customHeight="1">
      <c r="A73" s="576">
        <v>65</v>
      </c>
      <c r="B73" s="562" t="s">
        <v>106</v>
      </c>
      <c r="C73" s="577">
        <v>4004</v>
      </c>
      <c r="D73" s="577">
        <v>7468</v>
      </c>
      <c r="E73" s="577">
        <v>9576</v>
      </c>
      <c r="F73" s="577">
        <v>6354</v>
      </c>
      <c r="G73" s="577">
        <v>12829</v>
      </c>
      <c r="H73" s="577">
        <v>7463</v>
      </c>
      <c r="I73" s="577">
        <v>7951</v>
      </c>
      <c r="J73" s="577">
        <v>11699</v>
      </c>
      <c r="K73" s="577">
        <v>16973</v>
      </c>
      <c r="L73" s="577">
        <v>10094</v>
      </c>
      <c r="M73" s="577">
        <v>5342</v>
      </c>
      <c r="N73" s="577">
        <v>2481</v>
      </c>
      <c r="O73" s="577">
        <v>15742</v>
      </c>
      <c r="P73" s="572">
        <v>117976</v>
      </c>
    </row>
    <row r="74" spans="1:16" ht="19.899999999999999" customHeight="1">
      <c r="A74" s="576">
        <v>66</v>
      </c>
      <c r="B74" s="562" t="s">
        <v>87</v>
      </c>
      <c r="C74" s="577">
        <v>2497</v>
      </c>
      <c r="D74" s="577">
        <v>4414</v>
      </c>
      <c r="E74" s="577">
        <v>5080</v>
      </c>
      <c r="F74" s="577">
        <v>3118</v>
      </c>
      <c r="G74" s="577">
        <v>6373</v>
      </c>
      <c r="H74" s="577">
        <v>3149</v>
      </c>
      <c r="I74" s="577">
        <v>3953</v>
      </c>
      <c r="J74" s="577">
        <v>5676</v>
      </c>
      <c r="K74" s="577">
        <v>5009</v>
      </c>
      <c r="L74" s="577">
        <v>6586</v>
      </c>
      <c r="M74" s="577">
        <v>0</v>
      </c>
      <c r="N74" s="577">
        <v>0</v>
      </c>
      <c r="O74" s="577">
        <v>1049</v>
      </c>
      <c r="P74" s="572">
        <v>46904</v>
      </c>
    </row>
    <row r="75" spans="1:16" ht="19.899999999999999" customHeight="1">
      <c r="A75" s="576">
        <v>67</v>
      </c>
      <c r="B75" s="562" t="s">
        <v>88</v>
      </c>
      <c r="C75" s="577">
        <v>4488</v>
      </c>
      <c r="D75" s="577">
        <v>8033</v>
      </c>
      <c r="E75" s="577">
        <v>10076</v>
      </c>
      <c r="F75" s="577">
        <v>6515</v>
      </c>
      <c r="G75" s="577">
        <v>9883</v>
      </c>
      <c r="H75" s="577">
        <v>5059</v>
      </c>
      <c r="I75" s="577">
        <v>7383</v>
      </c>
      <c r="J75" s="577">
        <v>8234</v>
      </c>
      <c r="K75" s="577">
        <v>13948</v>
      </c>
      <c r="L75" s="577">
        <v>9465</v>
      </c>
      <c r="M75" s="577">
        <v>2954</v>
      </c>
      <c r="N75" s="577">
        <v>4116</v>
      </c>
      <c r="O75" s="577">
        <v>17704</v>
      </c>
      <c r="P75" s="572">
        <v>107858</v>
      </c>
    </row>
    <row r="76" spans="1:16" ht="19.899999999999999" customHeight="1">
      <c r="A76" s="576">
        <v>68</v>
      </c>
      <c r="B76" s="562" t="s">
        <v>89</v>
      </c>
      <c r="C76" s="577">
        <v>3245</v>
      </c>
      <c r="D76" s="577">
        <v>5848</v>
      </c>
      <c r="E76" s="577">
        <v>6791</v>
      </c>
      <c r="F76" s="577">
        <v>4117</v>
      </c>
      <c r="G76" s="577">
        <v>8282</v>
      </c>
      <c r="H76" s="577">
        <v>4467</v>
      </c>
      <c r="I76" s="577">
        <v>5681</v>
      </c>
      <c r="J76" s="577">
        <v>4622</v>
      </c>
      <c r="K76" s="577">
        <v>7611</v>
      </c>
      <c r="L76" s="577">
        <v>4738</v>
      </c>
      <c r="M76" s="577">
        <v>505</v>
      </c>
      <c r="N76" s="577">
        <v>839</v>
      </c>
      <c r="O76" s="577">
        <v>5881</v>
      </c>
      <c r="P76" s="572">
        <v>62627</v>
      </c>
    </row>
    <row r="77" spans="1:16" ht="19.899999999999999" customHeight="1">
      <c r="A77" s="576">
        <v>69</v>
      </c>
      <c r="B77" s="562" t="s">
        <v>128</v>
      </c>
      <c r="C77" s="577">
        <v>533</v>
      </c>
      <c r="D77" s="577">
        <v>977</v>
      </c>
      <c r="E77" s="577">
        <v>1258</v>
      </c>
      <c r="F77" s="577">
        <v>761</v>
      </c>
      <c r="G77" s="577">
        <v>1411</v>
      </c>
      <c r="H77" s="577">
        <v>647</v>
      </c>
      <c r="I77" s="577">
        <v>988</v>
      </c>
      <c r="J77" s="577">
        <v>1212</v>
      </c>
      <c r="K77" s="577">
        <v>1901</v>
      </c>
      <c r="L77" s="577">
        <v>478</v>
      </c>
      <c r="M77" s="577">
        <v>0</v>
      </c>
      <c r="N77" s="577">
        <v>0</v>
      </c>
      <c r="O77" s="577">
        <v>0</v>
      </c>
      <c r="P77" s="572">
        <v>10166</v>
      </c>
    </row>
    <row r="78" spans="1:16" ht="19.899999999999999" customHeight="1">
      <c r="A78" s="576">
        <v>70</v>
      </c>
      <c r="B78" s="562" t="s">
        <v>129</v>
      </c>
      <c r="C78" s="577">
        <v>2030</v>
      </c>
      <c r="D78" s="577">
        <v>3611</v>
      </c>
      <c r="E78" s="577">
        <v>4454</v>
      </c>
      <c r="F78" s="577">
        <v>2704</v>
      </c>
      <c r="G78" s="577">
        <v>4614</v>
      </c>
      <c r="H78" s="577">
        <v>2609</v>
      </c>
      <c r="I78" s="577">
        <v>2818</v>
      </c>
      <c r="J78" s="577">
        <v>4418</v>
      </c>
      <c r="K78" s="577">
        <v>5488</v>
      </c>
      <c r="L78" s="577">
        <v>2755</v>
      </c>
      <c r="M78" s="577">
        <v>2497</v>
      </c>
      <c r="N78" s="577">
        <v>1740</v>
      </c>
      <c r="O78" s="577">
        <v>4900</v>
      </c>
      <c r="P78" s="572">
        <v>44638</v>
      </c>
    </row>
    <row r="79" spans="1:16" ht="19.899999999999999" customHeight="1">
      <c r="A79" s="576">
        <v>71</v>
      </c>
      <c r="B79" s="562" t="s">
        <v>130</v>
      </c>
      <c r="C79" s="577">
        <v>1781</v>
      </c>
      <c r="D79" s="577">
        <v>3476</v>
      </c>
      <c r="E79" s="577">
        <v>4162</v>
      </c>
      <c r="F79" s="577">
        <v>2323</v>
      </c>
      <c r="G79" s="577">
        <v>4334</v>
      </c>
      <c r="H79" s="577">
        <v>2587</v>
      </c>
      <c r="I79" s="577">
        <v>3532</v>
      </c>
      <c r="J79" s="577">
        <v>4274</v>
      </c>
      <c r="K79" s="577">
        <v>5746</v>
      </c>
      <c r="L79" s="577">
        <v>3290</v>
      </c>
      <c r="M79" s="577">
        <v>2951</v>
      </c>
      <c r="N79" s="577">
        <v>1796</v>
      </c>
      <c r="O79" s="577">
        <v>0</v>
      </c>
      <c r="P79" s="572">
        <v>40252</v>
      </c>
    </row>
    <row r="80" spans="1:16" ht="19.899999999999999" customHeight="1">
      <c r="A80" s="576">
        <v>72</v>
      </c>
      <c r="B80" s="562" t="s">
        <v>131</v>
      </c>
      <c r="C80" s="577">
        <v>1585</v>
      </c>
      <c r="D80" s="577">
        <v>3794</v>
      </c>
      <c r="E80" s="577">
        <v>6410</v>
      </c>
      <c r="F80" s="577">
        <v>4955</v>
      </c>
      <c r="G80" s="577">
        <v>9427</v>
      </c>
      <c r="H80" s="577">
        <v>6029</v>
      </c>
      <c r="I80" s="577">
        <v>9218</v>
      </c>
      <c r="J80" s="577">
        <v>14352</v>
      </c>
      <c r="K80" s="577">
        <v>21306</v>
      </c>
      <c r="L80" s="577">
        <v>9360</v>
      </c>
      <c r="M80" s="577">
        <v>6218</v>
      </c>
      <c r="N80" s="577">
        <v>0</v>
      </c>
      <c r="O80" s="577">
        <v>3376</v>
      </c>
      <c r="P80" s="572">
        <v>96030</v>
      </c>
    </row>
    <row r="81" spans="1:16" ht="19.899999999999999" customHeight="1">
      <c r="A81" s="576">
        <v>73</v>
      </c>
      <c r="B81" s="562" t="s">
        <v>132</v>
      </c>
      <c r="C81" s="577">
        <v>821</v>
      </c>
      <c r="D81" s="577">
        <v>2007</v>
      </c>
      <c r="E81" s="577">
        <v>3211</v>
      </c>
      <c r="F81" s="577">
        <v>2679</v>
      </c>
      <c r="G81" s="577">
        <v>7259</v>
      </c>
      <c r="H81" s="577">
        <v>5730</v>
      </c>
      <c r="I81" s="577">
        <v>7372</v>
      </c>
      <c r="J81" s="577">
        <v>6716</v>
      </c>
      <c r="K81" s="577">
        <v>6611</v>
      </c>
      <c r="L81" s="577">
        <v>6068</v>
      </c>
      <c r="M81" s="577">
        <v>2486</v>
      </c>
      <c r="N81" s="577">
        <v>2590</v>
      </c>
      <c r="O81" s="577">
        <v>6493</v>
      </c>
      <c r="P81" s="572">
        <v>60043</v>
      </c>
    </row>
    <row r="82" spans="1:16" ht="19.899999999999999" customHeight="1">
      <c r="A82" s="576">
        <v>74</v>
      </c>
      <c r="B82" s="562" t="s">
        <v>133</v>
      </c>
      <c r="C82" s="577">
        <v>1871</v>
      </c>
      <c r="D82" s="577">
        <v>3315</v>
      </c>
      <c r="E82" s="577">
        <v>3509</v>
      </c>
      <c r="F82" s="577">
        <v>2073</v>
      </c>
      <c r="G82" s="577">
        <v>3498</v>
      </c>
      <c r="H82" s="577">
        <v>1645</v>
      </c>
      <c r="I82" s="577">
        <v>2524</v>
      </c>
      <c r="J82" s="577">
        <v>2423</v>
      </c>
      <c r="K82" s="577">
        <v>5227</v>
      </c>
      <c r="L82" s="577">
        <v>4580</v>
      </c>
      <c r="M82" s="577">
        <v>2231</v>
      </c>
      <c r="N82" s="577">
        <v>0</v>
      </c>
      <c r="O82" s="577">
        <v>1106</v>
      </c>
      <c r="P82" s="572">
        <v>34002</v>
      </c>
    </row>
    <row r="83" spans="1:16" ht="19.899999999999999" customHeight="1">
      <c r="A83" s="576">
        <v>75</v>
      </c>
      <c r="B83" s="562" t="s">
        <v>134</v>
      </c>
      <c r="C83" s="577">
        <v>440</v>
      </c>
      <c r="D83" s="577">
        <v>881</v>
      </c>
      <c r="E83" s="577">
        <v>1226</v>
      </c>
      <c r="F83" s="577">
        <v>661</v>
      </c>
      <c r="G83" s="577">
        <v>1148</v>
      </c>
      <c r="H83" s="577">
        <v>993</v>
      </c>
      <c r="I83" s="577">
        <v>844</v>
      </c>
      <c r="J83" s="577">
        <v>1260</v>
      </c>
      <c r="K83" s="577">
        <v>2335</v>
      </c>
      <c r="L83" s="577">
        <v>315</v>
      </c>
      <c r="M83" s="577">
        <v>0</v>
      </c>
      <c r="N83" s="577">
        <v>0</v>
      </c>
      <c r="O83" s="577">
        <v>0</v>
      </c>
      <c r="P83" s="572">
        <v>10103</v>
      </c>
    </row>
    <row r="84" spans="1:16" ht="19.899999999999999" customHeight="1">
      <c r="A84" s="576">
        <v>76</v>
      </c>
      <c r="B84" s="562" t="s">
        <v>135</v>
      </c>
      <c r="C84" s="577">
        <v>759</v>
      </c>
      <c r="D84" s="577">
        <v>1623</v>
      </c>
      <c r="E84" s="577">
        <v>2097</v>
      </c>
      <c r="F84" s="577">
        <v>1419</v>
      </c>
      <c r="G84" s="577">
        <v>2866</v>
      </c>
      <c r="H84" s="577">
        <v>1930</v>
      </c>
      <c r="I84" s="577">
        <v>2236</v>
      </c>
      <c r="J84" s="577">
        <v>2598</v>
      </c>
      <c r="K84" s="577">
        <v>3694</v>
      </c>
      <c r="L84" s="577">
        <v>1221</v>
      </c>
      <c r="M84" s="577">
        <v>0</v>
      </c>
      <c r="N84" s="577">
        <v>0</v>
      </c>
      <c r="O84" s="577">
        <v>0</v>
      </c>
      <c r="P84" s="572">
        <v>20443</v>
      </c>
    </row>
    <row r="85" spans="1:16" ht="19.899999999999999" customHeight="1">
      <c r="A85" s="576">
        <v>77</v>
      </c>
      <c r="B85" s="562" t="s">
        <v>136</v>
      </c>
      <c r="C85" s="577">
        <v>3215</v>
      </c>
      <c r="D85" s="577">
        <v>5847</v>
      </c>
      <c r="E85" s="577">
        <v>6871</v>
      </c>
      <c r="F85" s="577">
        <v>4443</v>
      </c>
      <c r="G85" s="577">
        <v>8235</v>
      </c>
      <c r="H85" s="577">
        <v>4371</v>
      </c>
      <c r="I85" s="577">
        <v>4989</v>
      </c>
      <c r="J85" s="577">
        <v>6308</v>
      </c>
      <c r="K85" s="577">
        <v>7093</v>
      </c>
      <c r="L85" s="577">
        <v>6141</v>
      </c>
      <c r="M85" s="577">
        <v>4123</v>
      </c>
      <c r="N85" s="577">
        <v>1701</v>
      </c>
      <c r="O85" s="577">
        <v>21176</v>
      </c>
      <c r="P85" s="572">
        <v>84513</v>
      </c>
    </row>
    <row r="86" spans="1:16" ht="19.899999999999999" customHeight="1">
      <c r="A86" s="576">
        <v>78</v>
      </c>
      <c r="B86" s="562" t="s">
        <v>137</v>
      </c>
      <c r="C86" s="577">
        <v>2110</v>
      </c>
      <c r="D86" s="577">
        <v>3606</v>
      </c>
      <c r="E86" s="577">
        <v>3967</v>
      </c>
      <c r="F86" s="577">
        <v>2377</v>
      </c>
      <c r="G86" s="577">
        <v>4295</v>
      </c>
      <c r="H86" s="577">
        <v>2661</v>
      </c>
      <c r="I86" s="577">
        <v>3046</v>
      </c>
      <c r="J86" s="577">
        <v>4320</v>
      </c>
      <c r="K86" s="577">
        <v>4625</v>
      </c>
      <c r="L86" s="577">
        <v>2696</v>
      </c>
      <c r="M86" s="577">
        <v>514</v>
      </c>
      <c r="N86" s="577">
        <v>971</v>
      </c>
      <c r="O86" s="577">
        <v>5884</v>
      </c>
      <c r="P86" s="572">
        <v>41072</v>
      </c>
    </row>
    <row r="87" spans="1:16" ht="19.899999999999999" customHeight="1">
      <c r="A87" s="576">
        <v>79</v>
      </c>
      <c r="B87" s="562" t="s">
        <v>138</v>
      </c>
      <c r="C87" s="577">
        <v>587</v>
      </c>
      <c r="D87" s="577">
        <v>1198</v>
      </c>
      <c r="E87" s="577">
        <v>1530</v>
      </c>
      <c r="F87" s="577">
        <v>1128</v>
      </c>
      <c r="G87" s="577">
        <v>2285</v>
      </c>
      <c r="H87" s="577">
        <v>1198</v>
      </c>
      <c r="I87" s="577">
        <v>1321</v>
      </c>
      <c r="J87" s="577">
        <v>1818</v>
      </c>
      <c r="K87" s="577">
        <v>3664</v>
      </c>
      <c r="L87" s="577">
        <v>2383</v>
      </c>
      <c r="M87" s="577">
        <v>1866</v>
      </c>
      <c r="N87" s="577">
        <v>830</v>
      </c>
      <c r="O87" s="577">
        <v>1216</v>
      </c>
      <c r="P87" s="572">
        <v>21024</v>
      </c>
    </row>
    <row r="88" spans="1:16" ht="19.899999999999999" customHeight="1">
      <c r="A88" s="576">
        <v>80</v>
      </c>
      <c r="B88" s="562" t="s">
        <v>38</v>
      </c>
      <c r="C88" s="577">
        <v>2931</v>
      </c>
      <c r="D88" s="577">
        <v>5410</v>
      </c>
      <c r="E88" s="577">
        <v>6561</v>
      </c>
      <c r="F88" s="577">
        <v>4257</v>
      </c>
      <c r="G88" s="577">
        <v>7210</v>
      </c>
      <c r="H88" s="577">
        <v>3757</v>
      </c>
      <c r="I88" s="577">
        <v>4155</v>
      </c>
      <c r="J88" s="577">
        <v>6546</v>
      </c>
      <c r="K88" s="577">
        <v>7557</v>
      </c>
      <c r="L88" s="577">
        <v>7378</v>
      </c>
      <c r="M88" s="577">
        <v>2357</v>
      </c>
      <c r="N88" s="577">
        <v>2544</v>
      </c>
      <c r="O88" s="577">
        <v>4267</v>
      </c>
      <c r="P88" s="572">
        <v>64930</v>
      </c>
    </row>
    <row r="89" spans="1:16" ht="19.899999999999999" customHeight="1">
      <c r="A89" s="576">
        <v>81</v>
      </c>
      <c r="B89" s="562" t="s">
        <v>157</v>
      </c>
      <c r="C89" s="577">
        <v>3469</v>
      </c>
      <c r="D89" s="577">
        <v>6414</v>
      </c>
      <c r="E89" s="577">
        <v>7528</v>
      </c>
      <c r="F89" s="577">
        <v>4932</v>
      </c>
      <c r="G89" s="577">
        <v>9391</v>
      </c>
      <c r="H89" s="577">
        <v>5266</v>
      </c>
      <c r="I89" s="577">
        <v>7824</v>
      </c>
      <c r="J89" s="577">
        <v>9959</v>
      </c>
      <c r="K89" s="577">
        <v>13468</v>
      </c>
      <c r="L89" s="577">
        <v>10778</v>
      </c>
      <c r="M89" s="577">
        <v>2499</v>
      </c>
      <c r="N89" s="577">
        <v>2444</v>
      </c>
      <c r="O89" s="577">
        <v>4237</v>
      </c>
      <c r="P89" s="572">
        <v>88209</v>
      </c>
    </row>
    <row r="90" spans="1:16" ht="30" customHeight="1">
      <c r="A90" s="792" t="s">
        <v>403</v>
      </c>
      <c r="B90" s="808"/>
      <c r="C90" s="437">
        <v>783631</v>
      </c>
      <c r="D90" s="437">
        <v>1458268</v>
      </c>
      <c r="E90" s="437">
        <v>1691329</v>
      </c>
      <c r="F90" s="437">
        <v>1105140</v>
      </c>
      <c r="G90" s="437">
        <v>2061558</v>
      </c>
      <c r="H90" s="437">
        <v>1156331</v>
      </c>
      <c r="I90" s="437">
        <v>1423832</v>
      </c>
      <c r="J90" s="437">
        <v>1657005</v>
      </c>
      <c r="K90" s="437">
        <v>2161904</v>
      </c>
      <c r="L90" s="437">
        <v>1414195</v>
      </c>
      <c r="M90" s="437">
        <v>686678</v>
      </c>
      <c r="N90" s="437">
        <v>431743</v>
      </c>
      <c r="O90" s="437">
        <v>1306287</v>
      </c>
      <c r="P90" s="437">
        <v>17337901</v>
      </c>
    </row>
    <row r="91" spans="1:16" ht="15" customHeight="1">
      <c r="A91" s="679" t="s">
        <v>657</v>
      </c>
      <c r="B91" s="679"/>
      <c r="C91" s="679"/>
      <c r="D91" s="679"/>
      <c r="E91" s="679"/>
      <c r="F91" s="679"/>
      <c r="G91" s="679"/>
      <c r="H91" s="679"/>
      <c r="I91" s="679"/>
      <c r="J91" s="679"/>
      <c r="K91" s="679"/>
      <c r="L91" s="679"/>
      <c r="M91" s="679"/>
      <c r="N91" s="679"/>
      <c r="O91" s="679"/>
      <c r="P91" s="679" t="s">
        <v>142</v>
      </c>
    </row>
    <row r="94" spans="1:16">
      <c r="C94" s="320"/>
      <c r="D94" s="320"/>
      <c r="E94" s="320"/>
      <c r="F94" s="320"/>
      <c r="G94" s="320"/>
      <c r="H94" s="320"/>
      <c r="I94" s="320"/>
      <c r="J94" s="320"/>
      <c r="K94" s="320"/>
      <c r="L94" s="320"/>
      <c r="M94" s="320"/>
      <c r="N94" s="320"/>
      <c r="O94" s="320"/>
      <c r="P94" s="320"/>
    </row>
    <row r="95" spans="1:16">
      <c r="C95" s="320"/>
      <c r="D95" s="320"/>
      <c r="E95" s="320"/>
      <c r="F95" s="320"/>
      <c r="G95" s="320"/>
      <c r="H95" s="320"/>
      <c r="I95" s="320"/>
      <c r="J95" s="320"/>
      <c r="K95" s="320"/>
      <c r="L95" s="320"/>
      <c r="M95" s="320"/>
      <c r="N95" s="320"/>
      <c r="O95" s="320"/>
      <c r="P95" s="320"/>
    </row>
  </sheetData>
  <mergeCells count="10">
    <mergeCell ref="A3:O3"/>
    <mergeCell ref="A91:P91"/>
    <mergeCell ref="A90:B90"/>
    <mergeCell ref="A4:M4"/>
    <mergeCell ref="N4:P4"/>
    <mergeCell ref="A5:A8"/>
    <mergeCell ref="C5:O5"/>
    <mergeCell ref="C6:O6"/>
    <mergeCell ref="P5:P8"/>
    <mergeCell ref="B5:B8"/>
  </mergeCells>
  <printOptions horizontalCentered="1"/>
  <pageMargins left="0" right="0" top="0" bottom="0" header="0.31496062992125984" footer="0"/>
  <pageSetup paperSize="9" scale="57" orientation="portrait"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ayfa29">
    <tabColor theme="4" tint="0.39997558519241921"/>
  </sheetPr>
  <dimension ref="A2:AJ93"/>
  <sheetViews>
    <sheetView showGridLines="0" showZeros="0" topLeftCell="A76" zoomScaleNormal="100" workbookViewId="0">
      <selection activeCell="E89" sqref="E89"/>
    </sheetView>
  </sheetViews>
  <sheetFormatPr defaultColWidth="9.28515625" defaultRowHeight="15"/>
  <cols>
    <col min="1" max="1" width="6.42578125" style="12" customWidth="1"/>
    <col min="2" max="2" width="22.7109375" style="2" customWidth="1"/>
    <col min="3" max="6" width="18.7109375" style="10" customWidth="1"/>
    <col min="7" max="18" width="18.7109375" style="2" customWidth="1"/>
    <col min="19" max="19" width="23.140625" style="12" customWidth="1"/>
    <col min="20" max="16384" width="9.28515625" style="12"/>
  </cols>
  <sheetData>
    <row r="2" spans="1:36" ht="30.75" customHeight="1">
      <c r="A2" s="94" t="s">
        <v>205</v>
      </c>
    </row>
    <row r="3" spans="1:36" s="150" customFormat="1" ht="21.75" customHeight="1">
      <c r="A3" s="585" t="s">
        <v>415</v>
      </c>
      <c r="B3" s="585"/>
      <c r="C3" s="585"/>
      <c r="D3" s="585"/>
      <c r="E3" s="585"/>
      <c r="F3" s="585"/>
      <c r="G3" s="585"/>
      <c r="H3" s="585"/>
      <c r="I3" s="586"/>
      <c r="J3" s="586"/>
      <c r="K3" s="586"/>
      <c r="L3" s="586"/>
      <c r="M3" s="586"/>
      <c r="N3" s="586"/>
      <c r="O3" s="586"/>
      <c r="P3" s="586"/>
      <c r="Q3" s="749" t="s">
        <v>777</v>
      </c>
      <c r="R3" s="749"/>
      <c r="S3" s="749"/>
    </row>
    <row r="4" spans="1:36" s="93" customFormat="1" ht="60.75" customHeight="1">
      <c r="A4" s="809" t="s">
        <v>416</v>
      </c>
      <c r="B4" s="816" t="s">
        <v>417</v>
      </c>
      <c r="C4" s="814" t="s">
        <v>418</v>
      </c>
      <c r="D4" s="814" t="s">
        <v>419</v>
      </c>
      <c r="E4" s="812" t="s">
        <v>420</v>
      </c>
      <c r="F4" s="812"/>
      <c r="G4" s="812"/>
      <c r="H4" s="812"/>
      <c r="I4" s="812" t="s">
        <v>422</v>
      </c>
      <c r="J4" s="812"/>
      <c r="K4" s="812"/>
      <c r="L4" s="812"/>
      <c r="M4" s="812" t="s">
        <v>423</v>
      </c>
      <c r="N4" s="812"/>
      <c r="O4" s="812"/>
      <c r="P4" s="812"/>
      <c r="Q4" s="812" t="s">
        <v>424</v>
      </c>
      <c r="R4" s="812" t="s">
        <v>425</v>
      </c>
      <c r="S4" s="812" t="s">
        <v>426</v>
      </c>
    </row>
    <row r="5" spans="1:36" s="93" customFormat="1" ht="55.15" customHeight="1">
      <c r="A5" s="787"/>
      <c r="B5" s="816"/>
      <c r="C5" s="815"/>
      <c r="D5" s="815"/>
      <c r="E5" s="813"/>
      <c r="F5" s="813"/>
      <c r="G5" s="813"/>
      <c r="H5" s="813"/>
      <c r="I5" s="813"/>
      <c r="J5" s="813"/>
      <c r="K5" s="813"/>
      <c r="L5" s="813"/>
      <c r="M5" s="813"/>
      <c r="N5" s="813"/>
      <c r="O5" s="813"/>
      <c r="P5" s="813"/>
      <c r="Q5" s="813"/>
      <c r="R5" s="813"/>
      <c r="S5" s="813"/>
    </row>
    <row r="6" spans="1:36" s="93" customFormat="1" ht="55.15" customHeight="1">
      <c r="A6" s="787"/>
      <c r="B6" s="812"/>
      <c r="C6" s="815"/>
      <c r="D6" s="815"/>
      <c r="E6" s="582" t="s">
        <v>164</v>
      </c>
      <c r="F6" s="582" t="s">
        <v>110</v>
      </c>
      <c r="G6" s="582" t="s">
        <v>165</v>
      </c>
      <c r="H6" s="582" t="s">
        <v>421</v>
      </c>
      <c r="I6" s="582" t="s">
        <v>166</v>
      </c>
      <c r="J6" s="582" t="s">
        <v>110</v>
      </c>
      <c r="K6" s="582" t="s">
        <v>165</v>
      </c>
      <c r="L6" s="582" t="s">
        <v>188</v>
      </c>
      <c r="M6" s="582" t="s">
        <v>164</v>
      </c>
      <c r="N6" s="582" t="s">
        <v>111</v>
      </c>
      <c r="O6" s="582" t="s">
        <v>165</v>
      </c>
      <c r="P6" s="582" t="s">
        <v>204</v>
      </c>
      <c r="Q6" s="813"/>
      <c r="R6" s="813"/>
      <c r="S6" s="813"/>
    </row>
    <row r="7" spans="1:36" ht="19.899999999999999" customHeight="1">
      <c r="A7" s="576">
        <v>1</v>
      </c>
      <c r="B7" s="562" t="s">
        <v>31</v>
      </c>
      <c r="C7" s="583">
        <v>2199385</v>
      </c>
      <c r="D7" s="583">
        <v>1870878</v>
      </c>
      <c r="E7" s="462">
        <v>434510</v>
      </c>
      <c r="F7" s="462">
        <v>77363</v>
      </c>
      <c r="G7" s="462">
        <v>79893</v>
      </c>
      <c r="H7" s="563">
        <v>591766</v>
      </c>
      <c r="I7" s="462">
        <v>231596</v>
      </c>
      <c r="J7" s="462">
        <v>65027</v>
      </c>
      <c r="K7" s="462">
        <v>53864</v>
      </c>
      <c r="L7" s="563">
        <v>350487</v>
      </c>
      <c r="M7" s="462">
        <v>435945</v>
      </c>
      <c r="N7" s="462">
        <v>305328</v>
      </c>
      <c r="O7" s="462">
        <v>187352</v>
      </c>
      <c r="P7" s="563">
        <v>928625</v>
      </c>
      <c r="Q7" s="584">
        <v>328507</v>
      </c>
      <c r="R7" s="584">
        <v>270724</v>
      </c>
      <c r="S7" s="584">
        <v>57783</v>
      </c>
      <c r="W7" s="560"/>
    </row>
    <row r="8" spans="1:36" ht="19.899999999999999" customHeight="1">
      <c r="A8" s="576">
        <v>2</v>
      </c>
      <c r="B8" s="562" t="s">
        <v>33</v>
      </c>
      <c r="C8" s="583">
        <v>610987</v>
      </c>
      <c r="D8" s="583">
        <v>464602</v>
      </c>
      <c r="E8" s="462">
        <v>93726</v>
      </c>
      <c r="F8" s="462">
        <v>18152</v>
      </c>
      <c r="G8" s="462">
        <v>24529</v>
      </c>
      <c r="H8" s="563">
        <v>136407</v>
      </c>
      <c r="I8" s="462">
        <v>28432</v>
      </c>
      <c r="J8" s="462">
        <v>22412</v>
      </c>
      <c r="K8" s="462">
        <v>9178</v>
      </c>
      <c r="L8" s="563">
        <v>60022</v>
      </c>
      <c r="M8" s="462">
        <v>112280</v>
      </c>
      <c r="N8" s="462">
        <v>88649</v>
      </c>
      <c r="O8" s="462">
        <v>67244</v>
      </c>
      <c r="P8" s="563">
        <v>268173</v>
      </c>
      <c r="Q8" s="584">
        <v>146385</v>
      </c>
      <c r="R8" s="584">
        <v>132968</v>
      </c>
      <c r="S8" s="584">
        <v>13417</v>
      </c>
    </row>
    <row r="9" spans="1:36" ht="19.899999999999999" customHeight="1">
      <c r="A9" s="576">
        <v>3</v>
      </c>
      <c r="B9" s="562" t="s">
        <v>35</v>
      </c>
      <c r="C9" s="583">
        <v>734967</v>
      </c>
      <c r="D9" s="583">
        <v>677094</v>
      </c>
      <c r="E9" s="462">
        <v>131177</v>
      </c>
      <c r="F9" s="462">
        <v>36734</v>
      </c>
      <c r="G9" s="462">
        <v>29778</v>
      </c>
      <c r="H9" s="563">
        <v>197689</v>
      </c>
      <c r="I9" s="462">
        <v>66175</v>
      </c>
      <c r="J9" s="462">
        <v>39853</v>
      </c>
      <c r="K9" s="462">
        <v>21333</v>
      </c>
      <c r="L9" s="563">
        <v>127361</v>
      </c>
      <c r="M9" s="462">
        <v>148266</v>
      </c>
      <c r="N9" s="462">
        <v>131171</v>
      </c>
      <c r="O9" s="462">
        <v>72607</v>
      </c>
      <c r="P9" s="563">
        <v>352044</v>
      </c>
      <c r="Q9" s="584">
        <v>57873</v>
      </c>
      <c r="R9" s="584">
        <v>38681</v>
      </c>
      <c r="S9" s="584">
        <v>19192</v>
      </c>
    </row>
    <row r="10" spans="1:36" ht="19.899999999999999" customHeight="1">
      <c r="A10" s="576">
        <v>4</v>
      </c>
      <c r="B10" s="562" t="s">
        <v>37</v>
      </c>
      <c r="C10" s="583">
        <v>486154</v>
      </c>
      <c r="D10" s="583">
        <v>291486</v>
      </c>
      <c r="E10" s="462">
        <v>47265</v>
      </c>
      <c r="F10" s="462">
        <v>11279</v>
      </c>
      <c r="G10" s="462">
        <v>17824</v>
      </c>
      <c r="H10" s="563">
        <v>76368</v>
      </c>
      <c r="I10" s="462">
        <v>9640</v>
      </c>
      <c r="J10" s="462">
        <v>9073</v>
      </c>
      <c r="K10" s="462">
        <v>4392</v>
      </c>
      <c r="L10" s="563">
        <v>23105</v>
      </c>
      <c r="M10" s="462">
        <v>87188</v>
      </c>
      <c r="N10" s="462">
        <v>64644</v>
      </c>
      <c r="O10" s="462">
        <v>40181</v>
      </c>
      <c r="P10" s="563">
        <v>192013</v>
      </c>
      <c r="Q10" s="584">
        <v>194668</v>
      </c>
      <c r="R10" s="584">
        <v>183131</v>
      </c>
      <c r="S10" s="584">
        <v>11537</v>
      </c>
    </row>
    <row r="11" spans="1:36" ht="19.899999999999999" customHeight="1">
      <c r="A11" s="576">
        <v>5</v>
      </c>
      <c r="B11" s="562" t="s">
        <v>25</v>
      </c>
      <c r="C11" s="583">
        <v>330994</v>
      </c>
      <c r="D11" s="583">
        <v>308863</v>
      </c>
      <c r="E11" s="462">
        <v>60039</v>
      </c>
      <c r="F11" s="462">
        <v>13315</v>
      </c>
      <c r="G11" s="462">
        <v>19087</v>
      </c>
      <c r="H11" s="563">
        <v>92441</v>
      </c>
      <c r="I11" s="462">
        <v>37455</v>
      </c>
      <c r="J11" s="462">
        <v>24378</v>
      </c>
      <c r="K11" s="462">
        <v>13968</v>
      </c>
      <c r="L11" s="563">
        <v>75801</v>
      </c>
      <c r="M11" s="462">
        <v>37204</v>
      </c>
      <c r="N11" s="462">
        <v>52630</v>
      </c>
      <c r="O11" s="462">
        <v>50787</v>
      </c>
      <c r="P11" s="563">
        <v>140621</v>
      </c>
      <c r="Q11" s="584">
        <v>22131</v>
      </c>
      <c r="R11" s="584">
        <v>16273</v>
      </c>
      <c r="S11" s="584">
        <v>5858</v>
      </c>
    </row>
    <row r="12" spans="1:36" s="26" customFormat="1" ht="19.899999999999999" customHeight="1">
      <c r="A12" s="576">
        <v>6</v>
      </c>
      <c r="B12" s="562" t="s">
        <v>27</v>
      </c>
      <c r="C12" s="583">
        <v>5637996</v>
      </c>
      <c r="D12" s="583">
        <v>5316437</v>
      </c>
      <c r="E12" s="462">
        <v>1472563</v>
      </c>
      <c r="F12" s="462">
        <v>191655</v>
      </c>
      <c r="G12" s="462">
        <v>403261</v>
      </c>
      <c r="H12" s="563">
        <v>2067479</v>
      </c>
      <c r="I12" s="462">
        <v>590105</v>
      </c>
      <c r="J12" s="462">
        <v>142615</v>
      </c>
      <c r="K12" s="462">
        <v>345540</v>
      </c>
      <c r="L12" s="563">
        <v>1078260</v>
      </c>
      <c r="M12" s="462">
        <v>1169944</v>
      </c>
      <c r="N12" s="462">
        <v>437330</v>
      </c>
      <c r="O12" s="462">
        <v>563424</v>
      </c>
      <c r="P12" s="563">
        <v>2170698</v>
      </c>
      <c r="Q12" s="584">
        <v>321559</v>
      </c>
      <c r="R12" s="584">
        <v>200068</v>
      </c>
      <c r="S12" s="584">
        <v>121491</v>
      </c>
    </row>
    <row r="13" spans="1:36" ht="19.899999999999999" customHeight="1">
      <c r="A13" s="576">
        <v>7</v>
      </c>
      <c r="B13" s="562" t="s">
        <v>29</v>
      </c>
      <c r="C13" s="583">
        <v>2591045</v>
      </c>
      <c r="D13" s="583">
        <v>2418491</v>
      </c>
      <c r="E13" s="462">
        <v>742211</v>
      </c>
      <c r="F13" s="462">
        <v>147168</v>
      </c>
      <c r="G13" s="462">
        <v>83786</v>
      </c>
      <c r="H13" s="563">
        <v>973165</v>
      </c>
      <c r="I13" s="462">
        <v>238004</v>
      </c>
      <c r="J13" s="462">
        <v>90540</v>
      </c>
      <c r="K13" s="462">
        <v>83769</v>
      </c>
      <c r="L13" s="563">
        <v>412313</v>
      </c>
      <c r="M13" s="462">
        <v>524442</v>
      </c>
      <c r="N13" s="462">
        <v>320952</v>
      </c>
      <c r="O13" s="462">
        <v>187619</v>
      </c>
      <c r="P13" s="563">
        <v>1033013</v>
      </c>
      <c r="Q13" s="584">
        <v>172554</v>
      </c>
      <c r="R13" s="584">
        <v>91225</v>
      </c>
      <c r="S13" s="584">
        <v>81329</v>
      </c>
    </row>
    <row r="14" spans="1:36" s="26" customFormat="1" ht="19.899999999999999" customHeight="1">
      <c r="A14" s="576">
        <v>8</v>
      </c>
      <c r="B14" s="562" t="s">
        <v>118</v>
      </c>
      <c r="C14" s="583">
        <v>154519</v>
      </c>
      <c r="D14" s="583">
        <v>141651</v>
      </c>
      <c r="E14" s="462">
        <v>32195</v>
      </c>
      <c r="F14" s="462">
        <v>5496</v>
      </c>
      <c r="G14" s="462">
        <v>9092</v>
      </c>
      <c r="H14" s="563">
        <v>46783</v>
      </c>
      <c r="I14" s="462">
        <v>25196</v>
      </c>
      <c r="J14" s="462">
        <v>6944</v>
      </c>
      <c r="K14" s="462">
        <v>6837</v>
      </c>
      <c r="L14" s="563">
        <v>38977</v>
      </c>
      <c r="M14" s="462">
        <v>27813</v>
      </c>
      <c r="N14" s="462">
        <v>12170</v>
      </c>
      <c r="O14" s="462">
        <v>15908</v>
      </c>
      <c r="P14" s="563">
        <v>55891</v>
      </c>
      <c r="Q14" s="584">
        <v>12868</v>
      </c>
      <c r="R14" s="584">
        <v>9630</v>
      </c>
      <c r="S14" s="584">
        <v>3238</v>
      </c>
    </row>
    <row r="15" spans="1:36" ht="19.899999999999999" customHeight="1">
      <c r="A15" s="576">
        <v>9</v>
      </c>
      <c r="B15" s="562" t="s">
        <v>94</v>
      </c>
      <c r="C15" s="583">
        <v>1130667</v>
      </c>
      <c r="D15" s="583">
        <v>1027467</v>
      </c>
      <c r="E15" s="462">
        <v>213784</v>
      </c>
      <c r="F15" s="462">
        <v>58778</v>
      </c>
      <c r="G15" s="462">
        <v>41920</v>
      </c>
      <c r="H15" s="563">
        <v>314482</v>
      </c>
      <c r="I15" s="462">
        <v>149226</v>
      </c>
      <c r="J15" s="462">
        <v>62261</v>
      </c>
      <c r="K15" s="462">
        <v>49158</v>
      </c>
      <c r="L15" s="563">
        <v>260645</v>
      </c>
      <c r="M15" s="462">
        <v>179345</v>
      </c>
      <c r="N15" s="462">
        <v>175179</v>
      </c>
      <c r="O15" s="462">
        <v>97816</v>
      </c>
      <c r="P15" s="563">
        <v>452340</v>
      </c>
      <c r="Q15" s="584">
        <v>103200</v>
      </c>
      <c r="R15" s="584">
        <v>69970</v>
      </c>
      <c r="S15" s="584">
        <v>33230</v>
      </c>
    </row>
    <row r="16" spans="1:36" s="90" customFormat="1" ht="19.899999999999999" customHeight="1">
      <c r="A16" s="576">
        <v>10</v>
      </c>
      <c r="B16" s="562" t="s">
        <v>76</v>
      </c>
      <c r="C16" s="583">
        <v>1247260</v>
      </c>
      <c r="D16" s="583">
        <v>1162433</v>
      </c>
      <c r="E16" s="462">
        <v>248532</v>
      </c>
      <c r="F16" s="462">
        <v>56261</v>
      </c>
      <c r="G16" s="462">
        <v>55793</v>
      </c>
      <c r="H16" s="563">
        <v>360586</v>
      </c>
      <c r="I16" s="462">
        <v>186592</v>
      </c>
      <c r="J16" s="462">
        <v>72669</v>
      </c>
      <c r="K16" s="462">
        <v>66890</v>
      </c>
      <c r="L16" s="563">
        <v>326151</v>
      </c>
      <c r="M16" s="462">
        <v>170915</v>
      </c>
      <c r="N16" s="462">
        <v>166734</v>
      </c>
      <c r="O16" s="462">
        <v>138047</v>
      </c>
      <c r="P16" s="563">
        <v>475696</v>
      </c>
      <c r="Q16" s="584">
        <v>84827</v>
      </c>
      <c r="R16" s="584">
        <v>55351</v>
      </c>
      <c r="S16" s="584">
        <v>29476</v>
      </c>
      <c r="T16" s="12"/>
      <c r="U16" s="12"/>
      <c r="V16" s="12"/>
      <c r="W16" s="12"/>
      <c r="X16" s="12"/>
      <c r="Y16" s="12"/>
      <c r="Z16" s="12"/>
      <c r="AA16" s="12"/>
      <c r="AB16" s="12"/>
      <c r="AC16" s="12"/>
      <c r="AD16" s="12"/>
      <c r="AE16" s="12"/>
      <c r="AF16" s="12"/>
      <c r="AG16" s="12"/>
      <c r="AH16" s="12"/>
      <c r="AI16" s="12"/>
      <c r="AJ16" s="12"/>
    </row>
    <row r="17" spans="1:19" ht="19.899999999999999" customHeight="1">
      <c r="A17" s="576">
        <v>11</v>
      </c>
      <c r="B17" s="562" t="s">
        <v>77</v>
      </c>
      <c r="C17" s="583">
        <v>226158</v>
      </c>
      <c r="D17" s="583">
        <v>217279</v>
      </c>
      <c r="E17" s="462">
        <v>61428</v>
      </c>
      <c r="F17" s="462">
        <v>6584</v>
      </c>
      <c r="G17" s="462">
        <v>10492</v>
      </c>
      <c r="H17" s="563">
        <v>78504</v>
      </c>
      <c r="I17" s="462">
        <v>30743</v>
      </c>
      <c r="J17" s="462">
        <v>8749</v>
      </c>
      <c r="K17" s="462">
        <v>6640</v>
      </c>
      <c r="L17" s="563">
        <v>46132</v>
      </c>
      <c r="M17" s="462">
        <v>55458</v>
      </c>
      <c r="N17" s="462">
        <v>19947</v>
      </c>
      <c r="O17" s="462">
        <v>17238</v>
      </c>
      <c r="P17" s="563">
        <v>92643</v>
      </c>
      <c r="Q17" s="584">
        <v>8879</v>
      </c>
      <c r="R17" s="584">
        <v>5431</v>
      </c>
      <c r="S17" s="584">
        <v>3448</v>
      </c>
    </row>
    <row r="18" spans="1:19" ht="19.899999999999999" customHeight="1">
      <c r="A18" s="576">
        <v>12</v>
      </c>
      <c r="B18" s="562" t="s">
        <v>78</v>
      </c>
      <c r="C18" s="583">
        <v>262884</v>
      </c>
      <c r="D18" s="583">
        <v>200099</v>
      </c>
      <c r="E18" s="462">
        <v>40905</v>
      </c>
      <c r="F18" s="462">
        <v>4952</v>
      </c>
      <c r="G18" s="462">
        <v>17231</v>
      </c>
      <c r="H18" s="563">
        <v>63088</v>
      </c>
      <c r="I18" s="462">
        <v>10504</v>
      </c>
      <c r="J18" s="462">
        <v>5099</v>
      </c>
      <c r="K18" s="462">
        <v>5449</v>
      </c>
      <c r="L18" s="563">
        <v>21052</v>
      </c>
      <c r="M18" s="462">
        <v>39372</v>
      </c>
      <c r="N18" s="462">
        <v>31043</v>
      </c>
      <c r="O18" s="462">
        <v>45544</v>
      </c>
      <c r="P18" s="563">
        <v>115959</v>
      </c>
      <c r="Q18" s="584">
        <v>62785</v>
      </c>
      <c r="R18" s="584">
        <v>55798</v>
      </c>
      <c r="S18" s="584">
        <v>6987</v>
      </c>
    </row>
    <row r="19" spans="1:19" ht="19.899999999999999" customHeight="1">
      <c r="A19" s="576">
        <v>13</v>
      </c>
      <c r="B19" s="562" t="s">
        <v>79</v>
      </c>
      <c r="C19" s="583">
        <v>328651</v>
      </c>
      <c r="D19" s="583">
        <v>239025</v>
      </c>
      <c r="E19" s="462">
        <v>50477</v>
      </c>
      <c r="F19" s="462">
        <v>7880</v>
      </c>
      <c r="G19" s="462">
        <v>17521</v>
      </c>
      <c r="H19" s="563">
        <v>75878</v>
      </c>
      <c r="I19" s="462">
        <v>8299</v>
      </c>
      <c r="J19" s="462">
        <v>8912</v>
      </c>
      <c r="K19" s="462">
        <v>6195</v>
      </c>
      <c r="L19" s="563">
        <v>23406</v>
      </c>
      <c r="M19" s="462">
        <v>51191</v>
      </c>
      <c r="N19" s="462">
        <v>42052</v>
      </c>
      <c r="O19" s="462">
        <v>46498</v>
      </c>
      <c r="P19" s="563">
        <v>139741</v>
      </c>
      <c r="Q19" s="584">
        <v>89626</v>
      </c>
      <c r="R19" s="584">
        <v>83356</v>
      </c>
      <c r="S19" s="584">
        <v>6270</v>
      </c>
    </row>
    <row r="20" spans="1:19" ht="19.899999999999999" customHeight="1">
      <c r="A20" s="576">
        <v>14</v>
      </c>
      <c r="B20" s="562" t="s">
        <v>80</v>
      </c>
      <c r="C20" s="583">
        <v>318726</v>
      </c>
      <c r="D20" s="583">
        <v>306263</v>
      </c>
      <c r="E20" s="462">
        <v>75826</v>
      </c>
      <c r="F20" s="462">
        <v>10138</v>
      </c>
      <c r="G20" s="462">
        <v>16939</v>
      </c>
      <c r="H20" s="563">
        <v>102903</v>
      </c>
      <c r="I20" s="462">
        <v>38261</v>
      </c>
      <c r="J20" s="462">
        <v>12983</v>
      </c>
      <c r="K20" s="462">
        <v>12105</v>
      </c>
      <c r="L20" s="563">
        <v>63349</v>
      </c>
      <c r="M20" s="462">
        <v>79725</v>
      </c>
      <c r="N20" s="462">
        <v>31794</v>
      </c>
      <c r="O20" s="462">
        <v>28492</v>
      </c>
      <c r="P20" s="563">
        <v>140011</v>
      </c>
      <c r="Q20" s="584">
        <v>12463</v>
      </c>
      <c r="R20" s="584">
        <v>6902</v>
      </c>
      <c r="S20" s="584">
        <v>5561</v>
      </c>
    </row>
    <row r="21" spans="1:19" ht="19.899999999999999" customHeight="1">
      <c r="A21" s="576">
        <v>15</v>
      </c>
      <c r="B21" s="562" t="s">
        <v>81</v>
      </c>
      <c r="C21" s="583">
        <v>262978</v>
      </c>
      <c r="D21" s="583">
        <v>247876</v>
      </c>
      <c r="E21" s="462">
        <v>45104</v>
      </c>
      <c r="F21" s="462">
        <v>15543</v>
      </c>
      <c r="G21" s="462">
        <v>14189</v>
      </c>
      <c r="H21" s="563">
        <v>74836</v>
      </c>
      <c r="I21" s="462">
        <v>30368</v>
      </c>
      <c r="J21" s="462">
        <v>21564</v>
      </c>
      <c r="K21" s="462">
        <v>10792</v>
      </c>
      <c r="L21" s="563">
        <v>62724</v>
      </c>
      <c r="M21" s="462">
        <v>34433</v>
      </c>
      <c r="N21" s="462">
        <v>43124</v>
      </c>
      <c r="O21" s="462">
        <v>32759</v>
      </c>
      <c r="P21" s="563">
        <v>110316</v>
      </c>
      <c r="Q21" s="584">
        <v>15102</v>
      </c>
      <c r="R21" s="584">
        <v>9315</v>
      </c>
      <c r="S21" s="584">
        <v>5787</v>
      </c>
    </row>
    <row r="22" spans="1:19" s="26" customFormat="1" ht="19.899999999999999" customHeight="1">
      <c r="A22" s="576">
        <v>16</v>
      </c>
      <c r="B22" s="562" t="s">
        <v>82</v>
      </c>
      <c r="C22" s="583">
        <v>3093494</v>
      </c>
      <c r="D22" s="583">
        <v>2899906</v>
      </c>
      <c r="E22" s="462">
        <v>884651</v>
      </c>
      <c r="F22" s="462">
        <v>123576</v>
      </c>
      <c r="G22" s="462">
        <v>86850</v>
      </c>
      <c r="H22" s="563">
        <v>1095077</v>
      </c>
      <c r="I22" s="462">
        <v>426034</v>
      </c>
      <c r="J22" s="462">
        <v>93306</v>
      </c>
      <c r="K22" s="462">
        <v>76488</v>
      </c>
      <c r="L22" s="563">
        <v>595828</v>
      </c>
      <c r="M22" s="462">
        <v>663981</v>
      </c>
      <c r="N22" s="462">
        <v>332169</v>
      </c>
      <c r="O22" s="462">
        <v>212851</v>
      </c>
      <c r="P22" s="563">
        <v>1209001</v>
      </c>
      <c r="Q22" s="584">
        <v>193588</v>
      </c>
      <c r="R22" s="584">
        <v>116563</v>
      </c>
      <c r="S22" s="584">
        <v>77025</v>
      </c>
    </row>
    <row r="23" spans="1:19" ht="19.899999999999999" customHeight="1">
      <c r="A23" s="576">
        <v>17</v>
      </c>
      <c r="B23" s="562" t="s">
        <v>83</v>
      </c>
      <c r="C23" s="583">
        <v>554866</v>
      </c>
      <c r="D23" s="583">
        <v>522250</v>
      </c>
      <c r="E23" s="462">
        <v>115698</v>
      </c>
      <c r="F23" s="462">
        <v>28077</v>
      </c>
      <c r="G23" s="462">
        <v>28834</v>
      </c>
      <c r="H23" s="563">
        <v>172609</v>
      </c>
      <c r="I23" s="462">
        <v>72638</v>
      </c>
      <c r="J23" s="462">
        <v>37235</v>
      </c>
      <c r="K23" s="462">
        <v>27112</v>
      </c>
      <c r="L23" s="563">
        <v>136985</v>
      </c>
      <c r="M23" s="462">
        <v>81678</v>
      </c>
      <c r="N23" s="462">
        <v>68425</v>
      </c>
      <c r="O23" s="462">
        <v>62553</v>
      </c>
      <c r="P23" s="563">
        <v>212656</v>
      </c>
      <c r="Q23" s="584">
        <v>32616</v>
      </c>
      <c r="R23" s="584">
        <v>19892</v>
      </c>
      <c r="S23" s="584">
        <v>12724</v>
      </c>
    </row>
    <row r="24" spans="1:19" ht="19.899999999999999" customHeight="1">
      <c r="A24" s="576">
        <v>18</v>
      </c>
      <c r="B24" s="562" t="s">
        <v>84</v>
      </c>
      <c r="C24" s="583">
        <v>186540</v>
      </c>
      <c r="D24" s="583">
        <v>177391</v>
      </c>
      <c r="E24" s="462">
        <v>37015</v>
      </c>
      <c r="F24" s="462">
        <v>6163</v>
      </c>
      <c r="G24" s="462">
        <v>10326</v>
      </c>
      <c r="H24" s="563">
        <v>53504</v>
      </c>
      <c r="I24" s="462">
        <v>17615</v>
      </c>
      <c r="J24" s="462">
        <v>11039</v>
      </c>
      <c r="K24" s="462">
        <v>9205</v>
      </c>
      <c r="L24" s="563">
        <v>37859</v>
      </c>
      <c r="M24" s="462">
        <v>44488</v>
      </c>
      <c r="N24" s="462">
        <v>21071</v>
      </c>
      <c r="O24" s="462">
        <v>20469</v>
      </c>
      <c r="P24" s="563">
        <v>86028</v>
      </c>
      <c r="Q24" s="584">
        <v>9149</v>
      </c>
      <c r="R24" s="584">
        <v>5749</v>
      </c>
      <c r="S24" s="584">
        <v>3400</v>
      </c>
    </row>
    <row r="25" spans="1:19" ht="19.899999999999999" customHeight="1">
      <c r="A25" s="576">
        <v>19</v>
      </c>
      <c r="B25" s="562" t="s">
        <v>85</v>
      </c>
      <c r="C25" s="583">
        <v>516427</v>
      </c>
      <c r="D25" s="583">
        <v>472032</v>
      </c>
      <c r="E25" s="462">
        <v>85022</v>
      </c>
      <c r="F25" s="462">
        <v>19472</v>
      </c>
      <c r="G25" s="462">
        <v>20694</v>
      </c>
      <c r="H25" s="563">
        <v>125188</v>
      </c>
      <c r="I25" s="462">
        <v>67786</v>
      </c>
      <c r="J25" s="462">
        <v>25212</v>
      </c>
      <c r="K25" s="462">
        <v>15722</v>
      </c>
      <c r="L25" s="563">
        <v>108720</v>
      </c>
      <c r="M25" s="462">
        <v>126948</v>
      </c>
      <c r="N25" s="462">
        <v>56751</v>
      </c>
      <c r="O25" s="462">
        <v>54425</v>
      </c>
      <c r="P25" s="563">
        <v>238124</v>
      </c>
      <c r="Q25" s="584">
        <v>44395</v>
      </c>
      <c r="R25" s="584">
        <v>34184</v>
      </c>
      <c r="S25" s="584">
        <v>10211</v>
      </c>
    </row>
    <row r="26" spans="1:19" ht="19.899999999999999" customHeight="1">
      <c r="A26" s="576">
        <v>20</v>
      </c>
      <c r="B26" s="562" t="s">
        <v>86</v>
      </c>
      <c r="C26" s="583">
        <v>1045894</v>
      </c>
      <c r="D26" s="583">
        <v>985048</v>
      </c>
      <c r="E26" s="462">
        <v>249963</v>
      </c>
      <c r="F26" s="462">
        <v>54887</v>
      </c>
      <c r="G26" s="462">
        <v>39109</v>
      </c>
      <c r="H26" s="563">
        <v>343959</v>
      </c>
      <c r="I26" s="462">
        <v>142079</v>
      </c>
      <c r="J26" s="462">
        <v>62444</v>
      </c>
      <c r="K26" s="462">
        <v>32581</v>
      </c>
      <c r="L26" s="563">
        <v>237104</v>
      </c>
      <c r="M26" s="462">
        <v>172226</v>
      </c>
      <c r="N26" s="462">
        <v>164138</v>
      </c>
      <c r="O26" s="462">
        <v>67621</v>
      </c>
      <c r="P26" s="563">
        <v>403985</v>
      </c>
      <c r="Q26" s="584">
        <v>60846</v>
      </c>
      <c r="R26" s="584">
        <v>36819</v>
      </c>
      <c r="S26" s="584">
        <v>24027</v>
      </c>
    </row>
    <row r="27" spans="1:19" s="29" customFormat="1" ht="19.899999999999999" customHeight="1">
      <c r="A27" s="576">
        <v>21</v>
      </c>
      <c r="B27" s="562" t="s">
        <v>101</v>
      </c>
      <c r="C27" s="583">
        <v>1738099</v>
      </c>
      <c r="D27" s="583">
        <v>1255584</v>
      </c>
      <c r="E27" s="462">
        <v>250601</v>
      </c>
      <c r="F27" s="462">
        <v>34292</v>
      </c>
      <c r="G27" s="462">
        <v>70947</v>
      </c>
      <c r="H27" s="563">
        <v>355840</v>
      </c>
      <c r="I27" s="462">
        <v>68639</v>
      </c>
      <c r="J27" s="462">
        <v>24635</v>
      </c>
      <c r="K27" s="462">
        <v>22616</v>
      </c>
      <c r="L27" s="563">
        <v>115890</v>
      </c>
      <c r="M27" s="462">
        <v>415416</v>
      </c>
      <c r="N27" s="462">
        <v>193463</v>
      </c>
      <c r="O27" s="462">
        <v>174975</v>
      </c>
      <c r="P27" s="563">
        <v>783854</v>
      </c>
      <c r="Q27" s="584">
        <v>482515</v>
      </c>
      <c r="R27" s="584">
        <v>438483</v>
      </c>
      <c r="S27" s="584">
        <v>44032</v>
      </c>
    </row>
    <row r="28" spans="1:19" ht="19.899999999999999" customHeight="1">
      <c r="A28" s="576">
        <v>22</v>
      </c>
      <c r="B28" s="562" t="s">
        <v>102</v>
      </c>
      <c r="C28" s="583">
        <v>410448</v>
      </c>
      <c r="D28" s="583">
        <v>377495</v>
      </c>
      <c r="E28" s="462">
        <v>78884</v>
      </c>
      <c r="F28" s="462">
        <v>19643</v>
      </c>
      <c r="G28" s="462">
        <v>21616</v>
      </c>
      <c r="H28" s="563">
        <v>120143</v>
      </c>
      <c r="I28" s="462">
        <v>49100</v>
      </c>
      <c r="J28" s="462">
        <v>36255</v>
      </c>
      <c r="K28" s="462">
        <v>17277</v>
      </c>
      <c r="L28" s="563">
        <v>102632</v>
      </c>
      <c r="M28" s="462">
        <v>48262</v>
      </c>
      <c r="N28" s="462">
        <v>66988</v>
      </c>
      <c r="O28" s="462">
        <v>39470</v>
      </c>
      <c r="P28" s="563">
        <v>154720</v>
      </c>
      <c r="Q28" s="584">
        <v>32953</v>
      </c>
      <c r="R28" s="584">
        <v>23757</v>
      </c>
      <c r="S28" s="584">
        <v>9196</v>
      </c>
    </row>
    <row r="29" spans="1:19" ht="19.899999999999999" customHeight="1">
      <c r="A29" s="576">
        <v>23</v>
      </c>
      <c r="B29" s="562" t="s">
        <v>103</v>
      </c>
      <c r="C29" s="583">
        <v>578585</v>
      </c>
      <c r="D29" s="583">
        <v>503216</v>
      </c>
      <c r="E29" s="462">
        <v>99641</v>
      </c>
      <c r="F29" s="462">
        <v>15419</v>
      </c>
      <c r="G29" s="462">
        <v>30701</v>
      </c>
      <c r="H29" s="563">
        <v>145761</v>
      </c>
      <c r="I29" s="462">
        <v>57926</v>
      </c>
      <c r="J29" s="462">
        <v>13294</v>
      </c>
      <c r="K29" s="462">
        <v>19158</v>
      </c>
      <c r="L29" s="563">
        <v>90378</v>
      </c>
      <c r="M29" s="462">
        <v>119333</v>
      </c>
      <c r="N29" s="462">
        <v>66329</v>
      </c>
      <c r="O29" s="462">
        <v>81415</v>
      </c>
      <c r="P29" s="563">
        <v>267077</v>
      </c>
      <c r="Q29" s="584">
        <v>75369</v>
      </c>
      <c r="R29" s="584">
        <v>63047</v>
      </c>
      <c r="S29" s="584">
        <v>12322</v>
      </c>
    </row>
    <row r="30" spans="1:19" ht="19.899999999999999" customHeight="1">
      <c r="A30" s="576">
        <v>24</v>
      </c>
      <c r="B30" s="562" t="s">
        <v>126</v>
      </c>
      <c r="C30" s="583">
        <v>223582</v>
      </c>
      <c r="D30" s="583">
        <v>202238</v>
      </c>
      <c r="E30" s="462">
        <v>41681</v>
      </c>
      <c r="F30" s="462">
        <v>7794</v>
      </c>
      <c r="G30" s="462">
        <v>15519</v>
      </c>
      <c r="H30" s="563">
        <v>64994</v>
      </c>
      <c r="I30" s="462">
        <v>22138</v>
      </c>
      <c r="J30" s="462">
        <v>10809</v>
      </c>
      <c r="K30" s="462">
        <v>6703</v>
      </c>
      <c r="L30" s="563">
        <v>39650</v>
      </c>
      <c r="M30" s="462">
        <v>39872</v>
      </c>
      <c r="N30" s="462">
        <v>32437</v>
      </c>
      <c r="O30" s="462">
        <v>25285</v>
      </c>
      <c r="P30" s="563">
        <v>97594</v>
      </c>
      <c r="Q30" s="584">
        <v>21344</v>
      </c>
      <c r="R30" s="584">
        <v>16851</v>
      </c>
      <c r="S30" s="584">
        <v>4493</v>
      </c>
    </row>
    <row r="31" spans="1:19" ht="19.899999999999999" customHeight="1">
      <c r="A31" s="576">
        <v>25</v>
      </c>
      <c r="B31" s="562" t="s">
        <v>127</v>
      </c>
      <c r="C31" s="583">
        <v>741867</v>
      </c>
      <c r="D31" s="583">
        <v>596770</v>
      </c>
      <c r="E31" s="462">
        <v>121237</v>
      </c>
      <c r="F31" s="462">
        <v>20260</v>
      </c>
      <c r="G31" s="462">
        <v>36910</v>
      </c>
      <c r="H31" s="563">
        <v>178407</v>
      </c>
      <c r="I31" s="462">
        <v>45768</v>
      </c>
      <c r="J31" s="462">
        <v>22461</v>
      </c>
      <c r="K31" s="462">
        <v>16832</v>
      </c>
      <c r="L31" s="563">
        <v>85061</v>
      </c>
      <c r="M31" s="462">
        <v>186969</v>
      </c>
      <c r="N31" s="462">
        <v>58446</v>
      </c>
      <c r="O31" s="462">
        <v>87887</v>
      </c>
      <c r="P31" s="563">
        <v>333302</v>
      </c>
      <c r="Q31" s="584">
        <v>145097</v>
      </c>
      <c r="R31" s="584">
        <v>130971</v>
      </c>
      <c r="S31" s="584">
        <v>14126</v>
      </c>
    </row>
    <row r="32" spans="1:19" ht="19.899999999999999" customHeight="1">
      <c r="A32" s="576">
        <v>26</v>
      </c>
      <c r="B32" s="562" t="s">
        <v>0</v>
      </c>
      <c r="C32" s="583">
        <v>891072</v>
      </c>
      <c r="D32" s="583">
        <v>846903</v>
      </c>
      <c r="E32" s="462">
        <v>225600</v>
      </c>
      <c r="F32" s="462">
        <v>29419</v>
      </c>
      <c r="G32" s="462">
        <v>42840</v>
      </c>
      <c r="H32" s="563">
        <v>297859</v>
      </c>
      <c r="I32" s="462">
        <v>123650</v>
      </c>
      <c r="J32" s="462">
        <v>33600</v>
      </c>
      <c r="K32" s="462">
        <v>41107</v>
      </c>
      <c r="L32" s="563">
        <v>198357</v>
      </c>
      <c r="M32" s="462">
        <v>205367</v>
      </c>
      <c r="N32" s="462">
        <v>67125</v>
      </c>
      <c r="O32" s="462">
        <v>78195</v>
      </c>
      <c r="P32" s="563">
        <v>350687</v>
      </c>
      <c r="Q32" s="584">
        <v>44169</v>
      </c>
      <c r="R32" s="584">
        <v>25269</v>
      </c>
      <c r="S32" s="584">
        <v>18900</v>
      </c>
    </row>
    <row r="33" spans="1:19" ht="19.899999999999999" customHeight="1">
      <c r="A33" s="576">
        <v>27</v>
      </c>
      <c r="B33" s="562" t="s">
        <v>10</v>
      </c>
      <c r="C33" s="583">
        <v>2111183</v>
      </c>
      <c r="D33" s="583">
        <v>1782811</v>
      </c>
      <c r="E33" s="462">
        <v>448614</v>
      </c>
      <c r="F33" s="462">
        <v>76736</v>
      </c>
      <c r="G33" s="462">
        <v>59451</v>
      </c>
      <c r="H33" s="563">
        <v>584801</v>
      </c>
      <c r="I33" s="462">
        <v>114297</v>
      </c>
      <c r="J33" s="462">
        <v>48550</v>
      </c>
      <c r="K33" s="462">
        <v>24848</v>
      </c>
      <c r="L33" s="563">
        <v>187695</v>
      </c>
      <c r="M33" s="462">
        <v>552415</v>
      </c>
      <c r="N33" s="462">
        <v>310302</v>
      </c>
      <c r="O33" s="462">
        <v>147598</v>
      </c>
      <c r="P33" s="563">
        <v>1010315</v>
      </c>
      <c r="Q33" s="584">
        <v>328372</v>
      </c>
      <c r="R33" s="584">
        <v>269475</v>
      </c>
      <c r="S33" s="584">
        <v>58897</v>
      </c>
    </row>
    <row r="34" spans="1:19" ht="19.899999999999999" customHeight="1">
      <c r="A34" s="576">
        <v>28</v>
      </c>
      <c r="B34" s="562" t="s">
        <v>143</v>
      </c>
      <c r="C34" s="583">
        <v>448467</v>
      </c>
      <c r="D34" s="583">
        <v>403421</v>
      </c>
      <c r="E34" s="462">
        <v>78701</v>
      </c>
      <c r="F34" s="462">
        <v>16007</v>
      </c>
      <c r="G34" s="462">
        <v>19281</v>
      </c>
      <c r="H34" s="563">
        <v>113989</v>
      </c>
      <c r="I34" s="462">
        <v>68108</v>
      </c>
      <c r="J34" s="462">
        <v>23347</v>
      </c>
      <c r="K34" s="462">
        <v>16471</v>
      </c>
      <c r="L34" s="563">
        <v>107926</v>
      </c>
      <c r="M34" s="462">
        <v>83914</v>
      </c>
      <c r="N34" s="462">
        <v>47741</v>
      </c>
      <c r="O34" s="462">
        <v>49851</v>
      </c>
      <c r="P34" s="563">
        <v>181506</v>
      </c>
      <c r="Q34" s="584">
        <v>45046</v>
      </c>
      <c r="R34" s="584">
        <v>34017</v>
      </c>
      <c r="S34" s="584">
        <v>11029</v>
      </c>
    </row>
    <row r="35" spans="1:19" ht="19.899999999999999" customHeight="1">
      <c r="A35" s="576">
        <v>29</v>
      </c>
      <c r="B35" s="562" t="s">
        <v>144</v>
      </c>
      <c r="C35" s="583">
        <v>140952</v>
      </c>
      <c r="D35" s="583">
        <v>125632</v>
      </c>
      <c r="E35" s="462">
        <v>18982</v>
      </c>
      <c r="F35" s="462">
        <v>4221</v>
      </c>
      <c r="G35" s="462">
        <v>6830</v>
      </c>
      <c r="H35" s="563">
        <v>30033</v>
      </c>
      <c r="I35" s="462">
        <v>12554</v>
      </c>
      <c r="J35" s="462">
        <v>6229</v>
      </c>
      <c r="K35" s="462">
        <v>3608</v>
      </c>
      <c r="L35" s="563">
        <v>22391</v>
      </c>
      <c r="M35" s="462">
        <v>40775</v>
      </c>
      <c r="N35" s="462">
        <v>14510</v>
      </c>
      <c r="O35" s="462">
        <v>17923</v>
      </c>
      <c r="P35" s="563">
        <v>73208</v>
      </c>
      <c r="Q35" s="584">
        <v>15320</v>
      </c>
      <c r="R35" s="584">
        <v>8541</v>
      </c>
      <c r="S35" s="584">
        <v>6779</v>
      </c>
    </row>
    <row r="36" spans="1:19" s="29" customFormat="1" ht="19.899999999999999" customHeight="1">
      <c r="A36" s="576">
        <v>30</v>
      </c>
      <c r="B36" s="562" t="s">
        <v>145</v>
      </c>
      <c r="C36" s="583">
        <v>277157</v>
      </c>
      <c r="D36" s="583">
        <v>185759</v>
      </c>
      <c r="E36" s="462">
        <v>49601</v>
      </c>
      <c r="F36" s="462">
        <v>5925</v>
      </c>
      <c r="G36" s="462">
        <v>25740</v>
      </c>
      <c r="H36" s="563">
        <v>81266</v>
      </c>
      <c r="I36" s="462">
        <v>2874</v>
      </c>
      <c r="J36" s="462">
        <v>2437</v>
      </c>
      <c r="K36" s="462">
        <v>8146</v>
      </c>
      <c r="L36" s="563">
        <v>13457</v>
      </c>
      <c r="M36" s="462">
        <v>4459</v>
      </c>
      <c r="N36" s="462">
        <v>33052</v>
      </c>
      <c r="O36" s="462">
        <v>53525</v>
      </c>
      <c r="P36" s="563">
        <v>91036</v>
      </c>
      <c r="Q36" s="584">
        <v>91398</v>
      </c>
      <c r="R36" s="584">
        <v>84766</v>
      </c>
      <c r="S36" s="584">
        <v>6632</v>
      </c>
    </row>
    <row r="37" spans="1:19" s="29" customFormat="1" ht="19.899999999999999" customHeight="1">
      <c r="A37" s="576">
        <v>31</v>
      </c>
      <c r="B37" s="562" t="s">
        <v>68</v>
      </c>
      <c r="C37" s="583">
        <v>1664131</v>
      </c>
      <c r="D37" s="583">
        <v>1337006</v>
      </c>
      <c r="E37" s="462">
        <v>260161</v>
      </c>
      <c r="F37" s="462">
        <v>60621</v>
      </c>
      <c r="G37" s="462">
        <v>60300</v>
      </c>
      <c r="H37" s="563">
        <v>381082</v>
      </c>
      <c r="I37" s="462">
        <v>119357</v>
      </c>
      <c r="J37" s="462">
        <v>59245</v>
      </c>
      <c r="K37" s="462">
        <v>29117</v>
      </c>
      <c r="L37" s="563">
        <v>207719</v>
      </c>
      <c r="M37" s="462">
        <v>327697</v>
      </c>
      <c r="N37" s="462">
        <v>280570</v>
      </c>
      <c r="O37" s="462">
        <v>139938</v>
      </c>
      <c r="P37" s="563">
        <v>748205</v>
      </c>
      <c r="Q37" s="584">
        <v>327125</v>
      </c>
      <c r="R37" s="584">
        <v>282914</v>
      </c>
      <c r="S37" s="584">
        <v>44211</v>
      </c>
    </row>
    <row r="38" spans="1:19" s="26" customFormat="1" ht="19.899999999999999" customHeight="1">
      <c r="A38" s="576">
        <v>32</v>
      </c>
      <c r="B38" s="562" t="s">
        <v>93</v>
      </c>
      <c r="C38" s="583">
        <v>439933</v>
      </c>
      <c r="D38" s="583">
        <v>411220</v>
      </c>
      <c r="E38" s="462">
        <v>83770</v>
      </c>
      <c r="F38" s="462">
        <v>17832</v>
      </c>
      <c r="G38" s="462">
        <v>31805</v>
      </c>
      <c r="H38" s="563">
        <v>133407</v>
      </c>
      <c r="I38" s="462">
        <v>48663</v>
      </c>
      <c r="J38" s="462">
        <v>19980</v>
      </c>
      <c r="K38" s="462">
        <v>22196</v>
      </c>
      <c r="L38" s="563">
        <v>90839</v>
      </c>
      <c r="M38" s="462">
        <v>71453</v>
      </c>
      <c r="N38" s="462">
        <v>40600</v>
      </c>
      <c r="O38" s="462">
        <v>74921</v>
      </c>
      <c r="P38" s="563">
        <v>186974</v>
      </c>
      <c r="Q38" s="584">
        <v>28713</v>
      </c>
      <c r="R38" s="584">
        <v>18755</v>
      </c>
      <c r="S38" s="584">
        <v>9958</v>
      </c>
    </row>
    <row r="39" spans="1:19" ht="19.899999999999999" customHeight="1">
      <c r="A39" s="576">
        <v>33</v>
      </c>
      <c r="B39" s="562" t="s">
        <v>1</v>
      </c>
      <c r="C39" s="583">
        <v>1889502</v>
      </c>
      <c r="D39" s="583">
        <v>1629396</v>
      </c>
      <c r="E39" s="462">
        <v>390503</v>
      </c>
      <c r="F39" s="462">
        <v>83503</v>
      </c>
      <c r="G39" s="462">
        <v>72722</v>
      </c>
      <c r="H39" s="563">
        <v>546728</v>
      </c>
      <c r="I39" s="462">
        <v>175435</v>
      </c>
      <c r="J39" s="462">
        <v>58212</v>
      </c>
      <c r="K39" s="462">
        <v>58119</v>
      </c>
      <c r="L39" s="563">
        <v>291766</v>
      </c>
      <c r="M39" s="462">
        <v>296749</v>
      </c>
      <c r="N39" s="462">
        <v>323176</v>
      </c>
      <c r="O39" s="462">
        <v>170977</v>
      </c>
      <c r="P39" s="563">
        <v>790902</v>
      </c>
      <c r="Q39" s="584">
        <v>260106</v>
      </c>
      <c r="R39" s="584">
        <v>206967</v>
      </c>
      <c r="S39" s="584">
        <v>53139</v>
      </c>
    </row>
    <row r="40" spans="1:19" ht="19.899999999999999" customHeight="1">
      <c r="A40" s="576">
        <v>34</v>
      </c>
      <c r="B40" s="562" t="s">
        <v>2</v>
      </c>
      <c r="C40" s="583">
        <v>15773855</v>
      </c>
      <c r="D40" s="583">
        <v>14823698</v>
      </c>
      <c r="E40" s="462">
        <v>5298422</v>
      </c>
      <c r="F40" s="462">
        <v>690693</v>
      </c>
      <c r="G40" s="462">
        <v>367445</v>
      </c>
      <c r="H40" s="563">
        <v>6356560</v>
      </c>
      <c r="I40" s="462">
        <v>1986980</v>
      </c>
      <c r="J40" s="462">
        <v>300331</v>
      </c>
      <c r="K40" s="462">
        <v>337918</v>
      </c>
      <c r="L40" s="563">
        <v>2625229</v>
      </c>
      <c r="M40" s="462">
        <v>3332481</v>
      </c>
      <c r="N40" s="462">
        <v>1691876</v>
      </c>
      <c r="O40" s="462">
        <v>817552</v>
      </c>
      <c r="P40" s="563">
        <v>5841909</v>
      </c>
      <c r="Q40" s="584">
        <v>950157</v>
      </c>
      <c r="R40" s="584">
        <v>469972</v>
      </c>
      <c r="S40" s="584">
        <v>480185</v>
      </c>
    </row>
    <row r="41" spans="1:19" s="26" customFormat="1" ht="19.899999999999999" customHeight="1">
      <c r="A41" s="576">
        <v>35</v>
      </c>
      <c r="B41" s="562" t="s">
        <v>3</v>
      </c>
      <c r="C41" s="583">
        <v>4398386</v>
      </c>
      <c r="D41" s="583">
        <v>4095342</v>
      </c>
      <c r="E41" s="462">
        <v>1161267</v>
      </c>
      <c r="F41" s="462">
        <v>182804</v>
      </c>
      <c r="G41" s="462">
        <v>174793</v>
      </c>
      <c r="H41" s="563">
        <v>1518864</v>
      </c>
      <c r="I41" s="462">
        <v>673914</v>
      </c>
      <c r="J41" s="462">
        <v>148569</v>
      </c>
      <c r="K41" s="462">
        <v>207745</v>
      </c>
      <c r="L41" s="563">
        <v>1030228</v>
      </c>
      <c r="M41" s="462">
        <v>744710</v>
      </c>
      <c r="N41" s="462">
        <v>369698</v>
      </c>
      <c r="O41" s="462">
        <v>431842</v>
      </c>
      <c r="P41" s="563">
        <v>1546250</v>
      </c>
      <c r="Q41" s="584">
        <v>303044</v>
      </c>
      <c r="R41" s="584">
        <v>181193</v>
      </c>
      <c r="S41" s="584">
        <v>121851</v>
      </c>
    </row>
    <row r="42" spans="1:19" ht="19.899999999999999" customHeight="1">
      <c r="A42" s="576">
        <v>36</v>
      </c>
      <c r="B42" s="562" t="s">
        <v>4</v>
      </c>
      <c r="C42" s="583">
        <v>276894</v>
      </c>
      <c r="D42" s="583">
        <v>207504</v>
      </c>
      <c r="E42" s="462">
        <v>33491</v>
      </c>
      <c r="F42" s="462">
        <v>8459</v>
      </c>
      <c r="G42" s="462">
        <v>13565</v>
      </c>
      <c r="H42" s="563">
        <v>55515</v>
      </c>
      <c r="I42" s="462">
        <v>12157</v>
      </c>
      <c r="J42" s="462">
        <v>8977</v>
      </c>
      <c r="K42" s="462">
        <v>4099</v>
      </c>
      <c r="L42" s="563">
        <v>25233</v>
      </c>
      <c r="M42" s="462">
        <v>64970</v>
      </c>
      <c r="N42" s="462">
        <v>35596</v>
      </c>
      <c r="O42" s="462">
        <v>26190</v>
      </c>
      <c r="P42" s="563">
        <v>126756</v>
      </c>
      <c r="Q42" s="584">
        <v>69390</v>
      </c>
      <c r="R42" s="584">
        <v>58983</v>
      </c>
      <c r="S42" s="584">
        <v>10407</v>
      </c>
    </row>
    <row r="43" spans="1:19" ht="19.899999999999999" customHeight="1">
      <c r="A43" s="576">
        <v>37</v>
      </c>
      <c r="B43" s="562" t="s">
        <v>5</v>
      </c>
      <c r="C43" s="583">
        <v>364132</v>
      </c>
      <c r="D43" s="583">
        <v>338224</v>
      </c>
      <c r="E43" s="462">
        <v>69135</v>
      </c>
      <c r="F43" s="462">
        <v>15941</v>
      </c>
      <c r="G43" s="462">
        <v>21531</v>
      </c>
      <c r="H43" s="563">
        <v>106607</v>
      </c>
      <c r="I43" s="462">
        <v>45704</v>
      </c>
      <c r="J43" s="462">
        <v>20474</v>
      </c>
      <c r="K43" s="462">
        <v>14923</v>
      </c>
      <c r="L43" s="563">
        <v>81101</v>
      </c>
      <c r="M43" s="462">
        <v>54080</v>
      </c>
      <c r="N43" s="462">
        <v>45922</v>
      </c>
      <c r="O43" s="462">
        <v>50514</v>
      </c>
      <c r="P43" s="563">
        <v>150516</v>
      </c>
      <c r="Q43" s="584">
        <v>25908</v>
      </c>
      <c r="R43" s="584">
        <v>19018</v>
      </c>
      <c r="S43" s="584">
        <v>6890</v>
      </c>
    </row>
    <row r="44" spans="1:19" s="26" customFormat="1" ht="19.899999999999999" customHeight="1">
      <c r="A44" s="576">
        <v>38</v>
      </c>
      <c r="B44" s="562" t="s">
        <v>6</v>
      </c>
      <c r="C44" s="583">
        <v>1429855</v>
      </c>
      <c r="D44" s="583">
        <v>1331804</v>
      </c>
      <c r="E44" s="462">
        <v>306868</v>
      </c>
      <c r="F44" s="462">
        <v>51790</v>
      </c>
      <c r="G44" s="462">
        <v>57409</v>
      </c>
      <c r="H44" s="563">
        <v>416067</v>
      </c>
      <c r="I44" s="462">
        <v>157576</v>
      </c>
      <c r="J44" s="462">
        <v>42352</v>
      </c>
      <c r="K44" s="462">
        <v>34380</v>
      </c>
      <c r="L44" s="563">
        <v>234308</v>
      </c>
      <c r="M44" s="462">
        <v>355224</v>
      </c>
      <c r="N44" s="462">
        <v>182056</v>
      </c>
      <c r="O44" s="462">
        <v>144149</v>
      </c>
      <c r="P44" s="563">
        <v>681429</v>
      </c>
      <c r="Q44" s="584">
        <v>98051</v>
      </c>
      <c r="R44" s="584">
        <v>67070</v>
      </c>
      <c r="S44" s="584">
        <v>30981</v>
      </c>
    </row>
    <row r="45" spans="1:19" ht="19.899999999999999" customHeight="1">
      <c r="A45" s="576">
        <v>39</v>
      </c>
      <c r="B45" s="562" t="s">
        <v>7</v>
      </c>
      <c r="C45" s="583">
        <v>363276</v>
      </c>
      <c r="D45" s="583">
        <v>342197</v>
      </c>
      <c r="E45" s="462">
        <v>84706</v>
      </c>
      <c r="F45" s="462">
        <v>14688</v>
      </c>
      <c r="G45" s="462">
        <v>17818</v>
      </c>
      <c r="H45" s="563">
        <v>117212</v>
      </c>
      <c r="I45" s="462">
        <v>52554</v>
      </c>
      <c r="J45" s="462">
        <v>22618</v>
      </c>
      <c r="K45" s="462">
        <v>14487</v>
      </c>
      <c r="L45" s="563">
        <v>89659</v>
      </c>
      <c r="M45" s="462">
        <v>49281</v>
      </c>
      <c r="N45" s="462">
        <v>51300</v>
      </c>
      <c r="O45" s="462">
        <v>34745</v>
      </c>
      <c r="P45" s="563">
        <v>135326</v>
      </c>
      <c r="Q45" s="584">
        <v>21079</v>
      </c>
      <c r="R45" s="584">
        <v>12945</v>
      </c>
      <c r="S45" s="584">
        <v>8134</v>
      </c>
    </row>
    <row r="46" spans="1:19" s="26" customFormat="1" ht="19.899999999999999" customHeight="1">
      <c r="A46" s="576">
        <v>40</v>
      </c>
      <c r="B46" s="562" t="s">
        <v>8</v>
      </c>
      <c r="C46" s="583">
        <v>236284</v>
      </c>
      <c r="D46" s="583">
        <v>216544</v>
      </c>
      <c r="E46" s="462">
        <v>37176</v>
      </c>
      <c r="F46" s="462">
        <v>8870</v>
      </c>
      <c r="G46" s="462">
        <v>12792</v>
      </c>
      <c r="H46" s="563">
        <v>58838</v>
      </c>
      <c r="I46" s="462">
        <v>24808</v>
      </c>
      <c r="J46" s="462">
        <v>14146</v>
      </c>
      <c r="K46" s="462">
        <v>8002</v>
      </c>
      <c r="L46" s="563">
        <v>46956</v>
      </c>
      <c r="M46" s="462">
        <v>49784</v>
      </c>
      <c r="N46" s="462">
        <v>29120</v>
      </c>
      <c r="O46" s="462">
        <v>31846</v>
      </c>
      <c r="P46" s="563">
        <v>110750</v>
      </c>
      <c r="Q46" s="584">
        <v>19740</v>
      </c>
      <c r="R46" s="584">
        <v>14289</v>
      </c>
      <c r="S46" s="584">
        <v>5451</v>
      </c>
    </row>
    <row r="47" spans="1:19" s="26" customFormat="1" ht="19.899999999999999" customHeight="1">
      <c r="A47" s="576">
        <v>41</v>
      </c>
      <c r="B47" s="562" t="s">
        <v>44</v>
      </c>
      <c r="C47" s="583">
        <v>2020368</v>
      </c>
      <c r="D47" s="583">
        <v>1926311</v>
      </c>
      <c r="E47" s="462">
        <v>687845</v>
      </c>
      <c r="F47" s="462">
        <v>55012</v>
      </c>
      <c r="G47" s="462">
        <v>63432</v>
      </c>
      <c r="H47" s="563">
        <v>806289</v>
      </c>
      <c r="I47" s="462">
        <v>241416</v>
      </c>
      <c r="J47" s="462">
        <v>30494</v>
      </c>
      <c r="K47" s="462">
        <v>43237</v>
      </c>
      <c r="L47" s="563">
        <v>315147</v>
      </c>
      <c r="M47" s="462">
        <v>559496</v>
      </c>
      <c r="N47" s="462">
        <v>123384</v>
      </c>
      <c r="O47" s="462">
        <v>121995</v>
      </c>
      <c r="P47" s="563">
        <v>804875</v>
      </c>
      <c r="Q47" s="584">
        <v>94057</v>
      </c>
      <c r="R47" s="584">
        <v>53945</v>
      </c>
      <c r="S47" s="584">
        <v>40112</v>
      </c>
    </row>
    <row r="48" spans="1:19" ht="19.899999999999999" customHeight="1">
      <c r="A48" s="576">
        <v>42</v>
      </c>
      <c r="B48" s="562" t="s">
        <v>146</v>
      </c>
      <c r="C48" s="583">
        <v>2270308</v>
      </c>
      <c r="D48" s="583">
        <v>2073132</v>
      </c>
      <c r="E48" s="462">
        <v>427735</v>
      </c>
      <c r="F48" s="462">
        <v>114006</v>
      </c>
      <c r="G48" s="462">
        <v>83975</v>
      </c>
      <c r="H48" s="563">
        <v>625716</v>
      </c>
      <c r="I48" s="462">
        <v>179258</v>
      </c>
      <c r="J48" s="462">
        <v>107726</v>
      </c>
      <c r="K48" s="462">
        <v>55595</v>
      </c>
      <c r="L48" s="563">
        <v>342579</v>
      </c>
      <c r="M48" s="462">
        <v>449489</v>
      </c>
      <c r="N48" s="462">
        <v>434961</v>
      </c>
      <c r="O48" s="462">
        <v>220387</v>
      </c>
      <c r="P48" s="563">
        <v>1104837</v>
      </c>
      <c r="Q48" s="584">
        <v>197176</v>
      </c>
      <c r="R48" s="584">
        <v>123487</v>
      </c>
      <c r="S48" s="584">
        <v>73689</v>
      </c>
    </row>
    <row r="49" spans="1:19" ht="19.899999999999999" customHeight="1">
      <c r="A49" s="576">
        <v>43</v>
      </c>
      <c r="B49" s="562" t="s">
        <v>39</v>
      </c>
      <c r="C49" s="583">
        <v>576001</v>
      </c>
      <c r="D49" s="583">
        <v>548486</v>
      </c>
      <c r="E49" s="462">
        <v>119329</v>
      </c>
      <c r="F49" s="462">
        <v>18739</v>
      </c>
      <c r="G49" s="462">
        <v>22892</v>
      </c>
      <c r="H49" s="563">
        <v>160960</v>
      </c>
      <c r="I49" s="462">
        <v>91898</v>
      </c>
      <c r="J49" s="462">
        <v>18581</v>
      </c>
      <c r="K49" s="462">
        <v>15434</v>
      </c>
      <c r="L49" s="563">
        <v>125913</v>
      </c>
      <c r="M49" s="462">
        <v>147478</v>
      </c>
      <c r="N49" s="462">
        <v>61241</v>
      </c>
      <c r="O49" s="462">
        <v>52894</v>
      </c>
      <c r="P49" s="563">
        <v>261613</v>
      </c>
      <c r="Q49" s="584">
        <v>27515</v>
      </c>
      <c r="R49" s="584">
        <v>18336</v>
      </c>
      <c r="S49" s="584">
        <v>9179</v>
      </c>
    </row>
    <row r="50" spans="1:19" ht="19.899999999999999" customHeight="1">
      <c r="A50" s="576">
        <v>44</v>
      </c>
      <c r="B50" s="562" t="s">
        <v>40</v>
      </c>
      <c r="C50" s="583">
        <v>798832</v>
      </c>
      <c r="D50" s="583">
        <v>701499</v>
      </c>
      <c r="E50" s="462">
        <v>146155</v>
      </c>
      <c r="F50" s="462">
        <v>26939</v>
      </c>
      <c r="G50" s="462">
        <v>41809</v>
      </c>
      <c r="H50" s="563">
        <v>214903</v>
      </c>
      <c r="I50" s="462">
        <v>70521</v>
      </c>
      <c r="J50" s="462">
        <v>24117</v>
      </c>
      <c r="K50" s="462">
        <v>24098</v>
      </c>
      <c r="L50" s="563">
        <v>118736</v>
      </c>
      <c r="M50" s="462">
        <v>180184</v>
      </c>
      <c r="N50" s="462">
        <v>84503</v>
      </c>
      <c r="O50" s="462">
        <v>103173</v>
      </c>
      <c r="P50" s="563">
        <v>367860</v>
      </c>
      <c r="Q50" s="584">
        <v>97333</v>
      </c>
      <c r="R50" s="584">
        <v>79087</v>
      </c>
      <c r="S50" s="584">
        <v>18246</v>
      </c>
    </row>
    <row r="51" spans="1:19" ht="19.899999999999999" customHeight="1">
      <c r="A51" s="576">
        <v>45</v>
      </c>
      <c r="B51" s="562" t="s">
        <v>41</v>
      </c>
      <c r="C51" s="583">
        <v>1452300</v>
      </c>
      <c r="D51" s="583">
        <v>1331661</v>
      </c>
      <c r="E51" s="462">
        <v>336747</v>
      </c>
      <c r="F51" s="462">
        <v>69410</v>
      </c>
      <c r="G51" s="462">
        <v>49814</v>
      </c>
      <c r="H51" s="563">
        <v>455971</v>
      </c>
      <c r="I51" s="462">
        <v>148408</v>
      </c>
      <c r="J51" s="462">
        <v>96989</v>
      </c>
      <c r="K51" s="462">
        <v>37968</v>
      </c>
      <c r="L51" s="563">
        <v>283365</v>
      </c>
      <c r="M51" s="462">
        <v>290459</v>
      </c>
      <c r="N51" s="462">
        <v>191073</v>
      </c>
      <c r="O51" s="462">
        <v>110793</v>
      </c>
      <c r="P51" s="563">
        <v>592325</v>
      </c>
      <c r="Q51" s="584">
        <v>120639</v>
      </c>
      <c r="R51" s="584">
        <v>88237</v>
      </c>
      <c r="S51" s="584">
        <v>32402</v>
      </c>
    </row>
    <row r="52" spans="1:19" ht="19.899999999999999" customHeight="1">
      <c r="A52" s="576">
        <v>46</v>
      </c>
      <c r="B52" s="562" t="s">
        <v>206</v>
      </c>
      <c r="C52" s="583">
        <v>1167099</v>
      </c>
      <c r="D52" s="583">
        <v>1012067</v>
      </c>
      <c r="E52" s="462">
        <v>211108</v>
      </c>
      <c r="F52" s="462">
        <v>37233</v>
      </c>
      <c r="G52" s="462">
        <v>41157</v>
      </c>
      <c r="H52" s="563">
        <v>289498</v>
      </c>
      <c r="I52" s="462">
        <v>72781</v>
      </c>
      <c r="J52" s="462">
        <v>29191</v>
      </c>
      <c r="K52" s="462">
        <v>20564</v>
      </c>
      <c r="L52" s="563">
        <v>122536</v>
      </c>
      <c r="M52" s="462">
        <v>335327</v>
      </c>
      <c r="N52" s="462">
        <v>155594</v>
      </c>
      <c r="O52" s="462">
        <v>109112</v>
      </c>
      <c r="P52" s="563">
        <v>600033</v>
      </c>
      <c r="Q52" s="584">
        <v>155032</v>
      </c>
      <c r="R52" s="584">
        <v>127149</v>
      </c>
      <c r="S52" s="584">
        <v>27883</v>
      </c>
    </row>
    <row r="53" spans="1:19" ht="19.899999999999999" customHeight="1">
      <c r="A53" s="576">
        <v>47</v>
      </c>
      <c r="B53" s="562" t="s">
        <v>42</v>
      </c>
      <c r="C53" s="583">
        <v>860517</v>
      </c>
      <c r="D53" s="583">
        <v>621936</v>
      </c>
      <c r="E53" s="462">
        <v>139462</v>
      </c>
      <c r="F53" s="462">
        <v>19247</v>
      </c>
      <c r="G53" s="462">
        <v>32578</v>
      </c>
      <c r="H53" s="563">
        <v>191287</v>
      </c>
      <c r="I53" s="462">
        <v>23424</v>
      </c>
      <c r="J53" s="462">
        <v>14229</v>
      </c>
      <c r="K53" s="462">
        <v>9326</v>
      </c>
      <c r="L53" s="563">
        <v>46979</v>
      </c>
      <c r="M53" s="462">
        <v>178864</v>
      </c>
      <c r="N53" s="462">
        <v>117657</v>
      </c>
      <c r="O53" s="462">
        <v>87149</v>
      </c>
      <c r="P53" s="563">
        <v>383670</v>
      </c>
      <c r="Q53" s="584">
        <v>238581</v>
      </c>
      <c r="R53" s="584">
        <v>209683</v>
      </c>
      <c r="S53" s="584">
        <v>28898</v>
      </c>
    </row>
    <row r="54" spans="1:19" s="26" customFormat="1" ht="19.899999999999999" customHeight="1">
      <c r="A54" s="576">
        <v>48</v>
      </c>
      <c r="B54" s="562" t="s">
        <v>95</v>
      </c>
      <c r="C54" s="583">
        <v>1019323</v>
      </c>
      <c r="D54" s="583">
        <v>955794</v>
      </c>
      <c r="E54" s="462">
        <v>275019</v>
      </c>
      <c r="F54" s="462">
        <v>55759</v>
      </c>
      <c r="G54" s="462">
        <v>42113</v>
      </c>
      <c r="H54" s="563">
        <v>372891</v>
      </c>
      <c r="I54" s="462">
        <v>129107</v>
      </c>
      <c r="J54" s="462">
        <v>49681</v>
      </c>
      <c r="K54" s="462">
        <v>44262</v>
      </c>
      <c r="L54" s="563">
        <v>223050</v>
      </c>
      <c r="M54" s="462">
        <v>165827</v>
      </c>
      <c r="N54" s="462">
        <v>110313</v>
      </c>
      <c r="O54" s="462">
        <v>83713</v>
      </c>
      <c r="P54" s="563">
        <v>359853</v>
      </c>
      <c r="Q54" s="584">
        <v>63529</v>
      </c>
      <c r="R54" s="584">
        <v>35625</v>
      </c>
      <c r="S54" s="584">
        <v>27904</v>
      </c>
    </row>
    <row r="55" spans="1:19" ht="19.899999999999999" customHeight="1">
      <c r="A55" s="576">
        <v>49</v>
      </c>
      <c r="B55" s="562" t="s">
        <v>96</v>
      </c>
      <c r="C55" s="583">
        <v>393652</v>
      </c>
      <c r="D55" s="583">
        <v>250699</v>
      </c>
      <c r="E55" s="462">
        <v>44779</v>
      </c>
      <c r="F55" s="462">
        <v>8002</v>
      </c>
      <c r="G55" s="462">
        <v>14011</v>
      </c>
      <c r="H55" s="563">
        <v>66792</v>
      </c>
      <c r="I55" s="462">
        <v>8174</v>
      </c>
      <c r="J55" s="462">
        <v>10258</v>
      </c>
      <c r="K55" s="462">
        <v>4253</v>
      </c>
      <c r="L55" s="563">
        <v>22685</v>
      </c>
      <c r="M55" s="462">
        <v>79818</v>
      </c>
      <c r="N55" s="462">
        <v>47789</v>
      </c>
      <c r="O55" s="462">
        <v>33615</v>
      </c>
      <c r="P55" s="563">
        <v>161222</v>
      </c>
      <c r="Q55" s="584">
        <v>142953</v>
      </c>
      <c r="R55" s="584">
        <v>132592</v>
      </c>
      <c r="S55" s="584">
        <v>10361</v>
      </c>
    </row>
    <row r="56" spans="1:19" ht="19.899999999999999" customHeight="1">
      <c r="A56" s="576">
        <v>50</v>
      </c>
      <c r="B56" s="562" t="s">
        <v>97</v>
      </c>
      <c r="C56" s="583">
        <v>306978</v>
      </c>
      <c r="D56" s="583">
        <v>281918</v>
      </c>
      <c r="E56" s="462">
        <v>62126</v>
      </c>
      <c r="F56" s="462">
        <v>16860</v>
      </c>
      <c r="G56" s="462">
        <v>13600</v>
      </c>
      <c r="H56" s="563">
        <v>92586</v>
      </c>
      <c r="I56" s="462">
        <v>28811</v>
      </c>
      <c r="J56" s="462">
        <v>20532</v>
      </c>
      <c r="K56" s="462">
        <v>8862</v>
      </c>
      <c r="L56" s="563">
        <v>58205</v>
      </c>
      <c r="M56" s="462">
        <v>51436</v>
      </c>
      <c r="N56" s="462">
        <v>46557</v>
      </c>
      <c r="O56" s="462">
        <v>33134</v>
      </c>
      <c r="P56" s="563">
        <v>131127</v>
      </c>
      <c r="Q56" s="584">
        <v>25060</v>
      </c>
      <c r="R56" s="584">
        <v>17508</v>
      </c>
      <c r="S56" s="584">
        <v>7552</v>
      </c>
    </row>
    <row r="57" spans="1:19" ht="19.899999999999999" customHeight="1">
      <c r="A57" s="576">
        <v>51</v>
      </c>
      <c r="B57" s="562" t="s">
        <v>98</v>
      </c>
      <c r="C57" s="583">
        <v>356675</v>
      </c>
      <c r="D57" s="583">
        <v>313268</v>
      </c>
      <c r="E57" s="462">
        <v>54068</v>
      </c>
      <c r="F57" s="462">
        <v>21159</v>
      </c>
      <c r="G57" s="462">
        <v>15565</v>
      </c>
      <c r="H57" s="563">
        <v>90792</v>
      </c>
      <c r="I57" s="462">
        <v>25738</v>
      </c>
      <c r="J57" s="462">
        <v>16517</v>
      </c>
      <c r="K57" s="462">
        <v>10586</v>
      </c>
      <c r="L57" s="563">
        <v>52841</v>
      </c>
      <c r="M57" s="462">
        <v>61832</v>
      </c>
      <c r="N57" s="462">
        <v>72258</v>
      </c>
      <c r="O57" s="462">
        <v>35545</v>
      </c>
      <c r="P57" s="563">
        <v>169635</v>
      </c>
      <c r="Q57" s="584">
        <v>43407</v>
      </c>
      <c r="R57" s="584">
        <v>33093</v>
      </c>
      <c r="S57" s="584">
        <v>10314</v>
      </c>
    </row>
    <row r="58" spans="1:19" ht="19.899999999999999" customHeight="1">
      <c r="A58" s="576">
        <v>52</v>
      </c>
      <c r="B58" s="562" t="s">
        <v>99</v>
      </c>
      <c r="C58" s="583">
        <v>749768</v>
      </c>
      <c r="D58" s="583">
        <v>665872</v>
      </c>
      <c r="E58" s="462">
        <v>125750</v>
      </c>
      <c r="F58" s="462">
        <v>26546</v>
      </c>
      <c r="G58" s="462">
        <v>27762</v>
      </c>
      <c r="H58" s="563">
        <v>180058</v>
      </c>
      <c r="I58" s="462">
        <v>89130</v>
      </c>
      <c r="J58" s="462">
        <v>35109</v>
      </c>
      <c r="K58" s="462">
        <v>21730</v>
      </c>
      <c r="L58" s="563">
        <v>145969</v>
      </c>
      <c r="M58" s="462">
        <v>164736</v>
      </c>
      <c r="N58" s="462">
        <v>106085</v>
      </c>
      <c r="O58" s="462">
        <v>69024</v>
      </c>
      <c r="P58" s="563">
        <v>339845</v>
      </c>
      <c r="Q58" s="584">
        <v>83896</v>
      </c>
      <c r="R58" s="584">
        <v>66004</v>
      </c>
      <c r="S58" s="584">
        <v>17892</v>
      </c>
    </row>
    <row r="59" spans="1:19" s="26" customFormat="1" ht="19.899999999999999" customHeight="1">
      <c r="A59" s="576">
        <v>53</v>
      </c>
      <c r="B59" s="562" t="s">
        <v>100</v>
      </c>
      <c r="C59" s="583">
        <v>341556</v>
      </c>
      <c r="D59" s="583">
        <v>317332</v>
      </c>
      <c r="E59" s="462">
        <v>69807</v>
      </c>
      <c r="F59" s="462">
        <v>12131</v>
      </c>
      <c r="G59" s="462">
        <v>15997</v>
      </c>
      <c r="H59" s="563">
        <v>97935</v>
      </c>
      <c r="I59" s="462">
        <v>58294</v>
      </c>
      <c r="J59" s="462">
        <v>15589</v>
      </c>
      <c r="K59" s="462">
        <v>7920</v>
      </c>
      <c r="L59" s="563">
        <v>81803</v>
      </c>
      <c r="M59" s="462">
        <v>83186</v>
      </c>
      <c r="N59" s="462">
        <v>30488</v>
      </c>
      <c r="O59" s="462">
        <v>23920</v>
      </c>
      <c r="P59" s="563">
        <v>137594</v>
      </c>
      <c r="Q59" s="584">
        <v>24224</v>
      </c>
      <c r="R59" s="584">
        <v>15798</v>
      </c>
      <c r="S59" s="584">
        <v>8426</v>
      </c>
    </row>
    <row r="60" spans="1:19" ht="19.899999999999999" customHeight="1">
      <c r="A60" s="576">
        <v>54</v>
      </c>
      <c r="B60" s="562" t="s">
        <v>158</v>
      </c>
      <c r="C60" s="583">
        <v>1050311</v>
      </c>
      <c r="D60" s="583">
        <v>970485</v>
      </c>
      <c r="E60" s="462">
        <v>260721</v>
      </c>
      <c r="F60" s="462">
        <v>38988</v>
      </c>
      <c r="G60" s="462">
        <v>36719</v>
      </c>
      <c r="H60" s="563">
        <v>336428</v>
      </c>
      <c r="I60" s="462">
        <v>120518</v>
      </c>
      <c r="J60" s="462">
        <v>44812</v>
      </c>
      <c r="K60" s="462">
        <v>23827</v>
      </c>
      <c r="L60" s="563">
        <v>189157</v>
      </c>
      <c r="M60" s="462">
        <v>262343</v>
      </c>
      <c r="N60" s="462">
        <v>99705</v>
      </c>
      <c r="O60" s="462">
        <v>82852</v>
      </c>
      <c r="P60" s="563">
        <v>444900</v>
      </c>
      <c r="Q60" s="584">
        <v>79826</v>
      </c>
      <c r="R60" s="584">
        <v>52342</v>
      </c>
      <c r="S60" s="584">
        <v>27484</v>
      </c>
    </row>
    <row r="61" spans="1:19" ht="19.899999999999999" customHeight="1">
      <c r="A61" s="576">
        <v>55</v>
      </c>
      <c r="B61" s="562" t="s">
        <v>159</v>
      </c>
      <c r="C61" s="583">
        <v>1343883</v>
      </c>
      <c r="D61" s="583">
        <v>1222664</v>
      </c>
      <c r="E61" s="462">
        <v>248500</v>
      </c>
      <c r="F61" s="462">
        <v>50328</v>
      </c>
      <c r="G61" s="462">
        <v>59382</v>
      </c>
      <c r="H61" s="563">
        <v>358210</v>
      </c>
      <c r="I61" s="462">
        <v>169820</v>
      </c>
      <c r="J61" s="462">
        <v>64695</v>
      </c>
      <c r="K61" s="462">
        <v>43636</v>
      </c>
      <c r="L61" s="563">
        <v>278151</v>
      </c>
      <c r="M61" s="462">
        <v>288113</v>
      </c>
      <c r="N61" s="462">
        <v>162341</v>
      </c>
      <c r="O61" s="462">
        <v>135849</v>
      </c>
      <c r="P61" s="563">
        <v>586303</v>
      </c>
      <c r="Q61" s="584">
        <v>121219</v>
      </c>
      <c r="R61" s="584">
        <v>88472</v>
      </c>
      <c r="S61" s="584">
        <v>32747</v>
      </c>
    </row>
    <row r="62" spans="1:19" ht="19.899999999999999" customHeight="1">
      <c r="A62" s="576">
        <v>56</v>
      </c>
      <c r="B62" s="562" t="s">
        <v>116</v>
      </c>
      <c r="C62" s="583">
        <v>312551</v>
      </c>
      <c r="D62" s="583">
        <v>231227</v>
      </c>
      <c r="E62" s="462">
        <v>41136</v>
      </c>
      <c r="F62" s="462">
        <v>5229</v>
      </c>
      <c r="G62" s="462">
        <v>17579</v>
      </c>
      <c r="H62" s="563">
        <v>63944</v>
      </c>
      <c r="I62" s="462">
        <v>10287</v>
      </c>
      <c r="J62" s="462">
        <v>4025</v>
      </c>
      <c r="K62" s="462">
        <v>7018</v>
      </c>
      <c r="L62" s="563">
        <v>21330</v>
      </c>
      <c r="M62" s="462">
        <v>62763</v>
      </c>
      <c r="N62" s="462">
        <v>31410</v>
      </c>
      <c r="O62" s="462">
        <v>51780</v>
      </c>
      <c r="P62" s="563">
        <v>145953</v>
      </c>
      <c r="Q62" s="584">
        <v>81324</v>
      </c>
      <c r="R62" s="584">
        <v>74350</v>
      </c>
      <c r="S62" s="584">
        <v>6974</v>
      </c>
    </row>
    <row r="63" spans="1:19" ht="19.899999999999999" customHeight="1">
      <c r="A63" s="576">
        <v>57</v>
      </c>
      <c r="B63" s="562" t="s">
        <v>12</v>
      </c>
      <c r="C63" s="583">
        <v>213885</v>
      </c>
      <c r="D63" s="583">
        <v>199723</v>
      </c>
      <c r="E63" s="462">
        <v>38561</v>
      </c>
      <c r="F63" s="462">
        <v>7281</v>
      </c>
      <c r="G63" s="462">
        <v>10731</v>
      </c>
      <c r="H63" s="563">
        <v>56573</v>
      </c>
      <c r="I63" s="462">
        <v>36486</v>
      </c>
      <c r="J63" s="462">
        <v>12944</v>
      </c>
      <c r="K63" s="462">
        <v>9817</v>
      </c>
      <c r="L63" s="563">
        <v>59247</v>
      </c>
      <c r="M63" s="462">
        <v>45956</v>
      </c>
      <c r="N63" s="462">
        <v>20089</v>
      </c>
      <c r="O63" s="462">
        <v>17858</v>
      </c>
      <c r="P63" s="563">
        <v>83903</v>
      </c>
      <c r="Q63" s="584">
        <v>14162</v>
      </c>
      <c r="R63" s="584">
        <v>9987</v>
      </c>
      <c r="S63" s="584">
        <v>4175</v>
      </c>
    </row>
    <row r="64" spans="1:19" s="26" customFormat="1" ht="19.899999999999999" customHeight="1">
      <c r="A64" s="576">
        <v>58</v>
      </c>
      <c r="B64" s="562" t="s">
        <v>13</v>
      </c>
      <c r="C64" s="583">
        <v>629307</v>
      </c>
      <c r="D64" s="583">
        <v>574577</v>
      </c>
      <c r="E64" s="462">
        <v>103801</v>
      </c>
      <c r="F64" s="462">
        <v>24393</v>
      </c>
      <c r="G64" s="462">
        <v>30144</v>
      </c>
      <c r="H64" s="563">
        <v>158338</v>
      </c>
      <c r="I64" s="462">
        <v>66488</v>
      </c>
      <c r="J64" s="462">
        <v>33008</v>
      </c>
      <c r="K64" s="462">
        <v>17256</v>
      </c>
      <c r="L64" s="563">
        <v>116752</v>
      </c>
      <c r="M64" s="462">
        <v>155482</v>
      </c>
      <c r="N64" s="462">
        <v>73953</v>
      </c>
      <c r="O64" s="462">
        <v>70052</v>
      </c>
      <c r="P64" s="563">
        <v>299487</v>
      </c>
      <c r="Q64" s="584">
        <v>54730</v>
      </c>
      <c r="R64" s="584">
        <v>37496</v>
      </c>
      <c r="S64" s="584">
        <v>17234</v>
      </c>
    </row>
    <row r="65" spans="1:19" ht="19.899999999999999" customHeight="1">
      <c r="A65" s="576">
        <v>59</v>
      </c>
      <c r="B65" s="562" t="s">
        <v>14</v>
      </c>
      <c r="C65" s="583">
        <v>1102241</v>
      </c>
      <c r="D65" s="583">
        <v>1039400</v>
      </c>
      <c r="E65" s="462">
        <v>367613</v>
      </c>
      <c r="F65" s="462">
        <v>37724</v>
      </c>
      <c r="G65" s="462">
        <v>33877</v>
      </c>
      <c r="H65" s="563">
        <v>439214</v>
      </c>
      <c r="I65" s="462">
        <v>137863</v>
      </c>
      <c r="J65" s="462">
        <v>35870</v>
      </c>
      <c r="K65" s="462">
        <v>24802</v>
      </c>
      <c r="L65" s="563">
        <v>198535</v>
      </c>
      <c r="M65" s="462">
        <v>256220</v>
      </c>
      <c r="N65" s="462">
        <v>81422</v>
      </c>
      <c r="O65" s="462">
        <v>64009</v>
      </c>
      <c r="P65" s="563">
        <v>401651</v>
      </c>
      <c r="Q65" s="584">
        <v>62841</v>
      </c>
      <c r="R65" s="584">
        <v>38375</v>
      </c>
      <c r="S65" s="584">
        <v>24466</v>
      </c>
    </row>
    <row r="66" spans="1:19" ht="19.899999999999999" customHeight="1">
      <c r="A66" s="576">
        <v>60</v>
      </c>
      <c r="B66" s="562" t="s">
        <v>107</v>
      </c>
      <c r="C66" s="583">
        <v>599297</v>
      </c>
      <c r="D66" s="583">
        <v>539177</v>
      </c>
      <c r="E66" s="462">
        <v>90327</v>
      </c>
      <c r="F66" s="462">
        <v>21191</v>
      </c>
      <c r="G66" s="462">
        <v>25765</v>
      </c>
      <c r="H66" s="563">
        <v>137283</v>
      </c>
      <c r="I66" s="462">
        <v>58825</v>
      </c>
      <c r="J66" s="462">
        <v>32908</v>
      </c>
      <c r="K66" s="462">
        <v>18910</v>
      </c>
      <c r="L66" s="563">
        <v>110643</v>
      </c>
      <c r="M66" s="462">
        <v>126347</v>
      </c>
      <c r="N66" s="462">
        <v>95524</v>
      </c>
      <c r="O66" s="462">
        <v>69380</v>
      </c>
      <c r="P66" s="563">
        <v>291251</v>
      </c>
      <c r="Q66" s="584">
        <v>60120</v>
      </c>
      <c r="R66" s="584">
        <v>48543</v>
      </c>
      <c r="S66" s="584">
        <v>11577</v>
      </c>
    </row>
    <row r="67" spans="1:19" ht="19.899999999999999" customHeight="1">
      <c r="A67" s="576">
        <v>61</v>
      </c>
      <c r="B67" s="562" t="s">
        <v>108</v>
      </c>
      <c r="C67" s="583">
        <v>811868</v>
      </c>
      <c r="D67" s="583">
        <v>746305</v>
      </c>
      <c r="E67" s="462">
        <v>151324</v>
      </c>
      <c r="F67" s="462">
        <v>24232</v>
      </c>
      <c r="G67" s="462">
        <v>38858</v>
      </c>
      <c r="H67" s="563">
        <v>214414</v>
      </c>
      <c r="I67" s="462">
        <v>111841</v>
      </c>
      <c r="J67" s="462">
        <v>29488</v>
      </c>
      <c r="K67" s="462">
        <v>28062</v>
      </c>
      <c r="L67" s="563">
        <v>169391</v>
      </c>
      <c r="M67" s="462">
        <v>193651</v>
      </c>
      <c r="N67" s="462">
        <v>77614</v>
      </c>
      <c r="O67" s="462">
        <v>91235</v>
      </c>
      <c r="P67" s="563">
        <v>362500</v>
      </c>
      <c r="Q67" s="584">
        <v>65563</v>
      </c>
      <c r="R67" s="584">
        <v>47646</v>
      </c>
      <c r="S67" s="584">
        <v>17917</v>
      </c>
    </row>
    <row r="68" spans="1:19" ht="19.899999999999999" customHeight="1">
      <c r="A68" s="576">
        <v>62</v>
      </c>
      <c r="B68" s="562" t="s">
        <v>109</v>
      </c>
      <c r="C68" s="583">
        <v>82539</v>
      </c>
      <c r="D68" s="583">
        <v>72200</v>
      </c>
      <c r="E68" s="462">
        <v>11059</v>
      </c>
      <c r="F68" s="462">
        <v>2832</v>
      </c>
      <c r="G68" s="462">
        <v>14328</v>
      </c>
      <c r="H68" s="563">
        <v>28219</v>
      </c>
      <c r="I68" s="462">
        <v>6940</v>
      </c>
      <c r="J68" s="462">
        <v>2419</v>
      </c>
      <c r="K68" s="462">
        <v>2965</v>
      </c>
      <c r="L68" s="563">
        <v>12324</v>
      </c>
      <c r="M68" s="462">
        <v>4280</v>
      </c>
      <c r="N68" s="462">
        <v>5169</v>
      </c>
      <c r="O68" s="462">
        <v>22208</v>
      </c>
      <c r="P68" s="563">
        <v>31657</v>
      </c>
      <c r="Q68" s="584">
        <v>10339</v>
      </c>
      <c r="R68" s="584">
        <v>7492</v>
      </c>
      <c r="S68" s="584">
        <v>2847</v>
      </c>
    </row>
    <row r="69" spans="1:19" ht="19.899999999999999" customHeight="1">
      <c r="A69" s="576">
        <v>63</v>
      </c>
      <c r="B69" s="562" t="s">
        <v>104</v>
      </c>
      <c r="C69" s="583">
        <v>2101368</v>
      </c>
      <c r="D69" s="583">
        <v>1264767</v>
      </c>
      <c r="E69" s="462">
        <v>245849</v>
      </c>
      <c r="F69" s="462">
        <v>58063</v>
      </c>
      <c r="G69" s="462">
        <v>53221</v>
      </c>
      <c r="H69" s="563">
        <v>357133</v>
      </c>
      <c r="I69" s="462">
        <v>44121</v>
      </c>
      <c r="J69" s="462">
        <v>26808</v>
      </c>
      <c r="K69" s="462">
        <v>12468</v>
      </c>
      <c r="L69" s="563">
        <v>83397</v>
      </c>
      <c r="M69" s="462">
        <v>396146</v>
      </c>
      <c r="N69" s="462">
        <v>299907</v>
      </c>
      <c r="O69" s="462">
        <v>128184</v>
      </c>
      <c r="P69" s="563">
        <v>824237</v>
      </c>
      <c r="Q69" s="584">
        <v>836601</v>
      </c>
      <c r="R69" s="584">
        <v>777414</v>
      </c>
      <c r="S69" s="584">
        <v>59187</v>
      </c>
    </row>
    <row r="70" spans="1:19" ht="19.899999999999999" customHeight="1">
      <c r="A70" s="576">
        <v>64</v>
      </c>
      <c r="B70" s="562" t="s">
        <v>105</v>
      </c>
      <c r="C70" s="583">
        <v>372074</v>
      </c>
      <c r="D70" s="583">
        <v>347939</v>
      </c>
      <c r="E70" s="462">
        <v>86141</v>
      </c>
      <c r="F70" s="462">
        <v>19261</v>
      </c>
      <c r="G70" s="462">
        <v>14431</v>
      </c>
      <c r="H70" s="563">
        <v>119833</v>
      </c>
      <c r="I70" s="462">
        <v>49452</v>
      </c>
      <c r="J70" s="462">
        <v>24498</v>
      </c>
      <c r="K70" s="462">
        <v>11141</v>
      </c>
      <c r="L70" s="563">
        <v>85091</v>
      </c>
      <c r="M70" s="462">
        <v>70950</v>
      </c>
      <c r="N70" s="462">
        <v>45568</v>
      </c>
      <c r="O70" s="462">
        <v>26497</v>
      </c>
      <c r="P70" s="563">
        <v>143015</v>
      </c>
      <c r="Q70" s="584">
        <v>24135</v>
      </c>
      <c r="R70" s="584">
        <v>16616</v>
      </c>
      <c r="S70" s="584">
        <v>7519</v>
      </c>
    </row>
    <row r="71" spans="1:19" ht="19.899999999999999" customHeight="1">
      <c r="A71" s="576">
        <v>65</v>
      </c>
      <c r="B71" s="562" t="s">
        <v>106</v>
      </c>
      <c r="C71" s="583">
        <v>1129145</v>
      </c>
      <c r="D71" s="583">
        <v>804433</v>
      </c>
      <c r="E71" s="462">
        <v>149090</v>
      </c>
      <c r="F71" s="462">
        <v>21116</v>
      </c>
      <c r="G71" s="462">
        <v>43749</v>
      </c>
      <c r="H71" s="563">
        <v>213955</v>
      </c>
      <c r="I71" s="462">
        <v>31413</v>
      </c>
      <c r="J71" s="462">
        <v>12440</v>
      </c>
      <c r="K71" s="462">
        <v>15263</v>
      </c>
      <c r="L71" s="563">
        <v>59116</v>
      </c>
      <c r="M71" s="462">
        <v>302696</v>
      </c>
      <c r="N71" s="462">
        <v>118873</v>
      </c>
      <c r="O71" s="462">
        <v>109793</v>
      </c>
      <c r="P71" s="563">
        <v>531362</v>
      </c>
      <c r="Q71" s="584">
        <v>324712</v>
      </c>
      <c r="R71" s="584">
        <v>301346</v>
      </c>
      <c r="S71" s="584">
        <v>23366</v>
      </c>
    </row>
    <row r="72" spans="1:19" ht="19.899999999999999" customHeight="1">
      <c r="A72" s="576">
        <v>66</v>
      </c>
      <c r="B72" s="562" t="s">
        <v>87</v>
      </c>
      <c r="C72" s="583">
        <v>411379</v>
      </c>
      <c r="D72" s="583">
        <v>363943</v>
      </c>
      <c r="E72" s="462">
        <v>56762</v>
      </c>
      <c r="F72" s="462">
        <v>21512</v>
      </c>
      <c r="G72" s="462">
        <v>17384</v>
      </c>
      <c r="H72" s="563">
        <v>95658</v>
      </c>
      <c r="I72" s="462">
        <v>32291</v>
      </c>
      <c r="J72" s="462">
        <v>36267</v>
      </c>
      <c r="K72" s="462">
        <v>10730</v>
      </c>
      <c r="L72" s="563">
        <v>79288</v>
      </c>
      <c r="M72" s="462">
        <v>48986</v>
      </c>
      <c r="N72" s="462">
        <v>94417</v>
      </c>
      <c r="O72" s="462">
        <v>45594</v>
      </c>
      <c r="P72" s="563">
        <v>188997</v>
      </c>
      <c r="Q72" s="584">
        <v>47436</v>
      </c>
      <c r="R72" s="584">
        <v>32085</v>
      </c>
      <c r="S72" s="584">
        <v>15351</v>
      </c>
    </row>
    <row r="73" spans="1:19" ht="19.899999999999999" customHeight="1">
      <c r="A73" s="576">
        <v>67</v>
      </c>
      <c r="B73" s="562" t="s">
        <v>88</v>
      </c>
      <c r="C73" s="583">
        <v>587983</v>
      </c>
      <c r="D73" s="583">
        <v>553444</v>
      </c>
      <c r="E73" s="462">
        <v>123938</v>
      </c>
      <c r="F73" s="462">
        <v>13162</v>
      </c>
      <c r="G73" s="462">
        <v>22234</v>
      </c>
      <c r="H73" s="563">
        <v>159334</v>
      </c>
      <c r="I73" s="462">
        <v>136617</v>
      </c>
      <c r="J73" s="462">
        <v>13489</v>
      </c>
      <c r="K73" s="462">
        <v>14084</v>
      </c>
      <c r="L73" s="563">
        <v>164190</v>
      </c>
      <c r="M73" s="462">
        <v>174176</v>
      </c>
      <c r="N73" s="462">
        <v>23501</v>
      </c>
      <c r="O73" s="462">
        <v>32243</v>
      </c>
      <c r="P73" s="563">
        <v>229920</v>
      </c>
      <c r="Q73" s="584">
        <v>34539</v>
      </c>
      <c r="R73" s="584">
        <v>23631</v>
      </c>
      <c r="S73" s="584">
        <v>10908</v>
      </c>
    </row>
    <row r="74" spans="1:19" ht="19.899999999999999" customHeight="1">
      <c r="A74" s="576">
        <v>68</v>
      </c>
      <c r="B74" s="562" t="s">
        <v>89</v>
      </c>
      <c r="C74" s="583">
        <v>422112</v>
      </c>
      <c r="D74" s="583">
        <v>372923</v>
      </c>
      <c r="E74" s="462">
        <v>74462</v>
      </c>
      <c r="F74" s="462">
        <v>21581</v>
      </c>
      <c r="G74" s="462">
        <v>15292</v>
      </c>
      <c r="H74" s="563">
        <v>111335</v>
      </c>
      <c r="I74" s="462">
        <v>29355</v>
      </c>
      <c r="J74" s="462">
        <v>22811</v>
      </c>
      <c r="K74" s="462">
        <v>6569</v>
      </c>
      <c r="L74" s="563">
        <v>58735</v>
      </c>
      <c r="M74" s="462">
        <v>69424</v>
      </c>
      <c r="N74" s="462">
        <v>99603</v>
      </c>
      <c r="O74" s="462">
        <v>33826</v>
      </c>
      <c r="P74" s="563">
        <v>202853</v>
      </c>
      <c r="Q74" s="584">
        <v>49189</v>
      </c>
      <c r="R74" s="584">
        <v>34654</v>
      </c>
      <c r="S74" s="584">
        <v>14535</v>
      </c>
    </row>
    <row r="75" spans="1:19" ht="19.899999999999999" customHeight="1">
      <c r="A75" s="576">
        <v>69</v>
      </c>
      <c r="B75" s="562" t="s">
        <v>128</v>
      </c>
      <c r="C75" s="583">
        <v>78621</v>
      </c>
      <c r="D75" s="583">
        <v>69212</v>
      </c>
      <c r="E75" s="462">
        <v>12636</v>
      </c>
      <c r="F75" s="462">
        <v>2791</v>
      </c>
      <c r="G75" s="462">
        <v>6240</v>
      </c>
      <c r="H75" s="563">
        <v>21667</v>
      </c>
      <c r="I75" s="462">
        <v>6679</v>
      </c>
      <c r="J75" s="462">
        <v>4191</v>
      </c>
      <c r="K75" s="462">
        <v>1225</v>
      </c>
      <c r="L75" s="563">
        <v>12095</v>
      </c>
      <c r="M75" s="462">
        <v>12807</v>
      </c>
      <c r="N75" s="462">
        <v>8031</v>
      </c>
      <c r="O75" s="462">
        <v>14612</v>
      </c>
      <c r="P75" s="563">
        <v>35450</v>
      </c>
      <c r="Q75" s="584">
        <v>9409</v>
      </c>
      <c r="R75" s="584">
        <v>7424</v>
      </c>
      <c r="S75" s="584">
        <v>1985</v>
      </c>
    </row>
    <row r="76" spans="1:19" ht="19.899999999999999" customHeight="1">
      <c r="A76" s="576">
        <v>70</v>
      </c>
      <c r="B76" s="562" t="s">
        <v>129</v>
      </c>
      <c r="C76" s="583">
        <v>257424</v>
      </c>
      <c r="D76" s="583">
        <v>236535</v>
      </c>
      <c r="E76" s="462">
        <v>51393</v>
      </c>
      <c r="F76" s="462">
        <v>12475</v>
      </c>
      <c r="G76" s="462">
        <v>11252</v>
      </c>
      <c r="H76" s="563">
        <v>75120</v>
      </c>
      <c r="I76" s="462">
        <v>23912</v>
      </c>
      <c r="J76" s="462">
        <v>15596</v>
      </c>
      <c r="K76" s="462">
        <v>5298</v>
      </c>
      <c r="L76" s="563">
        <v>44806</v>
      </c>
      <c r="M76" s="462">
        <v>48147</v>
      </c>
      <c r="N76" s="462">
        <v>41539</v>
      </c>
      <c r="O76" s="462">
        <v>26923</v>
      </c>
      <c r="P76" s="563">
        <v>116609</v>
      </c>
      <c r="Q76" s="584">
        <v>20889</v>
      </c>
      <c r="R76" s="584">
        <v>14565</v>
      </c>
      <c r="S76" s="584">
        <v>6324</v>
      </c>
    </row>
    <row r="77" spans="1:19" s="26" customFormat="1" ht="19.899999999999999" customHeight="1">
      <c r="A77" s="576">
        <v>71</v>
      </c>
      <c r="B77" s="562" t="s">
        <v>130</v>
      </c>
      <c r="C77" s="583">
        <v>268428</v>
      </c>
      <c r="D77" s="583">
        <v>250383</v>
      </c>
      <c r="E77" s="462">
        <v>48128</v>
      </c>
      <c r="F77" s="462">
        <v>8495</v>
      </c>
      <c r="G77" s="462">
        <v>15605</v>
      </c>
      <c r="H77" s="563">
        <v>72228</v>
      </c>
      <c r="I77" s="462">
        <v>31795</v>
      </c>
      <c r="J77" s="462">
        <v>10894</v>
      </c>
      <c r="K77" s="462">
        <v>11133</v>
      </c>
      <c r="L77" s="563">
        <v>53822</v>
      </c>
      <c r="M77" s="462">
        <v>56900</v>
      </c>
      <c r="N77" s="462">
        <v>24803</v>
      </c>
      <c r="O77" s="462">
        <v>42630</v>
      </c>
      <c r="P77" s="563">
        <v>124333</v>
      </c>
      <c r="Q77" s="584">
        <v>18045</v>
      </c>
      <c r="R77" s="584">
        <v>12473</v>
      </c>
      <c r="S77" s="584">
        <v>5572</v>
      </c>
    </row>
    <row r="78" spans="1:19" s="26" customFormat="1" ht="19.899999999999999" customHeight="1">
      <c r="A78" s="576">
        <v>72</v>
      </c>
      <c r="B78" s="562" t="s">
        <v>131</v>
      </c>
      <c r="C78" s="583">
        <v>622699</v>
      </c>
      <c r="D78" s="583">
        <v>477510</v>
      </c>
      <c r="E78" s="462">
        <v>117971</v>
      </c>
      <c r="F78" s="462">
        <v>9423</v>
      </c>
      <c r="G78" s="462">
        <v>23316</v>
      </c>
      <c r="H78" s="563">
        <v>150710</v>
      </c>
      <c r="I78" s="462">
        <v>25092</v>
      </c>
      <c r="J78" s="462">
        <v>11511</v>
      </c>
      <c r="K78" s="462">
        <v>6327</v>
      </c>
      <c r="L78" s="563">
        <v>42930</v>
      </c>
      <c r="M78" s="462">
        <v>166597</v>
      </c>
      <c r="N78" s="462">
        <v>53841</v>
      </c>
      <c r="O78" s="462">
        <v>63432</v>
      </c>
      <c r="P78" s="563">
        <v>283870</v>
      </c>
      <c r="Q78" s="584">
        <v>145189</v>
      </c>
      <c r="R78" s="584">
        <v>132141</v>
      </c>
      <c r="S78" s="584">
        <v>13048</v>
      </c>
    </row>
    <row r="79" spans="1:19" ht="19.899999999999999" customHeight="1">
      <c r="A79" s="576">
        <v>73</v>
      </c>
      <c r="B79" s="562" t="s">
        <v>132</v>
      </c>
      <c r="C79" s="583">
        <v>532219</v>
      </c>
      <c r="D79" s="583">
        <v>351612</v>
      </c>
      <c r="E79" s="462">
        <v>80121</v>
      </c>
      <c r="F79" s="462">
        <v>7459</v>
      </c>
      <c r="G79" s="462">
        <v>32553</v>
      </c>
      <c r="H79" s="563">
        <v>120133</v>
      </c>
      <c r="I79" s="462">
        <v>7510</v>
      </c>
      <c r="J79" s="462">
        <v>3675</v>
      </c>
      <c r="K79" s="462">
        <v>7393</v>
      </c>
      <c r="L79" s="563">
        <v>18578</v>
      </c>
      <c r="M79" s="462">
        <v>74515</v>
      </c>
      <c r="N79" s="462">
        <v>60880</v>
      </c>
      <c r="O79" s="462">
        <v>77506</v>
      </c>
      <c r="P79" s="563">
        <v>212901</v>
      </c>
      <c r="Q79" s="584">
        <v>180607</v>
      </c>
      <c r="R79" s="584">
        <v>166659</v>
      </c>
      <c r="S79" s="584">
        <v>13948</v>
      </c>
    </row>
    <row r="80" spans="1:19" s="26" customFormat="1" ht="19.899999999999999" customHeight="1">
      <c r="A80" s="576">
        <v>74</v>
      </c>
      <c r="B80" s="562" t="s">
        <v>133</v>
      </c>
      <c r="C80" s="583">
        <v>199841</v>
      </c>
      <c r="D80" s="583">
        <v>189694</v>
      </c>
      <c r="E80" s="462">
        <v>39300</v>
      </c>
      <c r="F80" s="462">
        <v>5073</v>
      </c>
      <c r="G80" s="462">
        <v>8955</v>
      </c>
      <c r="H80" s="563">
        <v>53328</v>
      </c>
      <c r="I80" s="462">
        <v>41517</v>
      </c>
      <c r="J80" s="462">
        <v>4800</v>
      </c>
      <c r="K80" s="462">
        <v>4633</v>
      </c>
      <c r="L80" s="563">
        <v>50950</v>
      </c>
      <c r="M80" s="462">
        <v>58364</v>
      </c>
      <c r="N80" s="462">
        <v>9670</v>
      </c>
      <c r="O80" s="462">
        <v>17382</v>
      </c>
      <c r="P80" s="563">
        <v>85416</v>
      </c>
      <c r="Q80" s="584">
        <v>10147</v>
      </c>
      <c r="R80" s="584">
        <v>6842</v>
      </c>
      <c r="S80" s="584">
        <v>3305</v>
      </c>
    </row>
    <row r="81" spans="1:36" ht="19.899999999999999" customHeight="1">
      <c r="A81" s="576">
        <v>75</v>
      </c>
      <c r="B81" s="562" t="s">
        <v>134</v>
      </c>
      <c r="C81" s="583">
        <v>89882</v>
      </c>
      <c r="D81" s="583">
        <v>72236</v>
      </c>
      <c r="E81" s="462">
        <v>12570</v>
      </c>
      <c r="F81" s="462">
        <v>4946</v>
      </c>
      <c r="G81" s="462">
        <v>4891</v>
      </c>
      <c r="H81" s="563">
        <v>22407</v>
      </c>
      <c r="I81" s="462">
        <v>5023</v>
      </c>
      <c r="J81" s="462">
        <v>3404</v>
      </c>
      <c r="K81" s="462">
        <v>1717</v>
      </c>
      <c r="L81" s="563">
        <v>10144</v>
      </c>
      <c r="M81" s="462">
        <v>11229</v>
      </c>
      <c r="N81" s="462">
        <v>19062</v>
      </c>
      <c r="O81" s="462">
        <v>9394</v>
      </c>
      <c r="P81" s="563">
        <v>39685</v>
      </c>
      <c r="Q81" s="584">
        <v>17646</v>
      </c>
      <c r="R81" s="584">
        <v>13375</v>
      </c>
      <c r="S81" s="584">
        <v>4271</v>
      </c>
    </row>
    <row r="82" spans="1:36" ht="19.899999999999999" customHeight="1">
      <c r="A82" s="576">
        <v>76</v>
      </c>
      <c r="B82" s="562" t="s">
        <v>135</v>
      </c>
      <c r="C82" s="583">
        <v>194994</v>
      </c>
      <c r="D82" s="583">
        <v>130605</v>
      </c>
      <c r="E82" s="462">
        <v>24774</v>
      </c>
      <c r="F82" s="462">
        <v>5583</v>
      </c>
      <c r="G82" s="462">
        <v>7920</v>
      </c>
      <c r="H82" s="563">
        <v>38277</v>
      </c>
      <c r="I82" s="462">
        <v>5923</v>
      </c>
      <c r="J82" s="462">
        <v>6766</v>
      </c>
      <c r="K82" s="462">
        <v>2370</v>
      </c>
      <c r="L82" s="563">
        <v>15059</v>
      </c>
      <c r="M82" s="462">
        <v>28019</v>
      </c>
      <c r="N82" s="462">
        <v>33784</v>
      </c>
      <c r="O82" s="462">
        <v>15466</v>
      </c>
      <c r="P82" s="563">
        <v>77269</v>
      </c>
      <c r="Q82" s="584">
        <v>64389</v>
      </c>
      <c r="R82" s="584">
        <v>57509</v>
      </c>
      <c r="S82" s="584">
        <v>6880</v>
      </c>
    </row>
    <row r="83" spans="1:36" ht="19.899999999999999" customHeight="1">
      <c r="A83" s="576">
        <v>77</v>
      </c>
      <c r="B83" s="562" t="s">
        <v>136</v>
      </c>
      <c r="C83" s="583">
        <v>288106</v>
      </c>
      <c r="D83" s="583">
        <v>270222</v>
      </c>
      <c r="E83" s="462">
        <v>91579</v>
      </c>
      <c r="F83" s="462">
        <v>10202</v>
      </c>
      <c r="G83" s="462">
        <v>12759</v>
      </c>
      <c r="H83" s="563">
        <v>114540</v>
      </c>
      <c r="I83" s="462">
        <v>35975</v>
      </c>
      <c r="J83" s="462">
        <v>7485</v>
      </c>
      <c r="K83" s="462">
        <v>9360</v>
      </c>
      <c r="L83" s="563">
        <v>52820</v>
      </c>
      <c r="M83" s="462">
        <v>56006</v>
      </c>
      <c r="N83" s="462">
        <v>21032</v>
      </c>
      <c r="O83" s="462">
        <v>25824</v>
      </c>
      <c r="P83" s="563">
        <v>102862</v>
      </c>
      <c r="Q83" s="584">
        <v>17884</v>
      </c>
      <c r="R83" s="584">
        <v>10447</v>
      </c>
      <c r="S83" s="584">
        <v>7437</v>
      </c>
    </row>
    <row r="84" spans="1:36" ht="19.899999999999999" customHeight="1">
      <c r="A84" s="576">
        <v>78</v>
      </c>
      <c r="B84" s="562" t="s">
        <v>137</v>
      </c>
      <c r="C84" s="583">
        <v>245795</v>
      </c>
      <c r="D84" s="583">
        <v>233897</v>
      </c>
      <c r="E84" s="462">
        <v>48046</v>
      </c>
      <c r="F84" s="462">
        <v>6287</v>
      </c>
      <c r="G84" s="462">
        <v>12753</v>
      </c>
      <c r="H84" s="563">
        <v>67086</v>
      </c>
      <c r="I84" s="462">
        <v>42594</v>
      </c>
      <c r="J84" s="462">
        <v>5962</v>
      </c>
      <c r="K84" s="462">
        <v>7269</v>
      </c>
      <c r="L84" s="563">
        <v>55825</v>
      </c>
      <c r="M84" s="462">
        <v>63221</v>
      </c>
      <c r="N84" s="462">
        <v>21268</v>
      </c>
      <c r="O84" s="462">
        <v>26497</v>
      </c>
      <c r="P84" s="563">
        <v>110986</v>
      </c>
      <c r="Q84" s="584">
        <v>11898</v>
      </c>
      <c r="R84" s="584">
        <v>8444</v>
      </c>
      <c r="S84" s="584">
        <v>3454</v>
      </c>
    </row>
    <row r="85" spans="1:36" ht="19.899999999999999" customHeight="1">
      <c r="A85" s="576">
        <v>79</v>
      </c>
      <c r="B85" s="562" t="s">
        <v>138</v>
      </c>
      <c r="C85" s="583">
        <v>143594</v>
      </c>
      <c r="D85" s="583">
        <v>118587</v>
      </c>
      <c r="E85" s="462">
        <v>25863</v>
      </c>
      <c r="F85" s="462">
        <v>6809</v>
      </c>
      <c r="G85" s="462">
        <v>7708</v>
      </c>
      <c r="H85" s="563">
        <v>40380</v>
      </c>
      <c r="I85" s="462">
        <v>5080</v>
      </c>
      <c r="J85" s="462">
        <v>6711</v>
      </c>
      <c r="K85" s="462">
        <v>2306</v>
      </c>
      <c r="L85" s="563">
        <v>14097</v>
      </c>
      <c r="M85" s="462">
        <v>16940</v>
      </c>
      <c r="N85" s="462">
        <v>29253</v>
      </c>
      <c r="O85" s="462">
        <v>17917</v>
      </c>
      <c r="P85" s="563">
        <v>64110</v>
      </c>
      <c r="Q85" s="584">
        <v>25007</v>
      </c>
      <c r="R85" s="584">
        <v>21860</v>
      </c>
      <c r="S85" s="584">
        <v>3147</v>
      </c>
    </row>
    <row r="86" spans="1:36" ht="19.899999999999999" customHeight="1">
      <c r="A86" s="576">
        <v>80</v>
      </c>
      <c r="B86" s="562" t="s">
        <v>38</v>
      </c>
      <c r="C86" s="583">
        <v>550900</v>
      </c>
      <c r="D86" s="583">
        <v>473853</v>
      </c>
      <c r="E86" s="462">
        <v>82255</v>
      </c>
      <c r="F86" s="462">
        <v>17631</v>
      </c>
      <c r="G86" s="462">
        <v>22311</v>
      </c>
      <c r="H86" s="563">
        <v>122197</v>
      </c>
      <c r="I86" s="462">
        <v>38214</v>
      </c>
      <c r="J86" s="462">
        <v>16600</v>
      </c>
      <c r="K86" s="462">
        <v>15183</v>
      </c>
      <c r="L86" s="563">
        <v>69997</v>
      </c>
      <c r="M86" s="462">
        <v>153788</v>
      </c>
      <c r="N86" s="462">
        <v>59981</v>
      </c>
      <c r="O86" s="462">
        <v>67890</v>
      </c>
      <c r="P86" s="563">
        <v>281659</v>
      </c>
      <c r="Q86" s="584">
        <v>77047</v>
      </c>
      <c r="R86" s="584">
        <v>66178</v>
      </c>
      <c r="S86" s="584">
        <v>10869</v>
      </c>
    </row>
    <row r="87" spans="1:36" ht="19.899999999999999" customHeight="1">
      <c r="A87" s="576">
        <v>81</v>
      </c>
      <c r="B87" s="562" t="s">
        <v>157</v>
      </c>
      <c r="C87" s="583">
        <v>398030</v>
      </c>
      <c r="D87" s="583">
        <v>372619</v>
      </c>
      <c r="E87" s="462">
        <v>102874</v>
      </c>
      <c r="F87" s="462">
        <v>13968</v>
      </c>
      <c r="G87" s="462">
        <v>14067</v>
      </c>
      <c r="H87" s="563">
        <v>130909</v>
      </c>
      <c r="I87" s="462">
        <v>43536</v>
      </c>
      <c r="J87" s="462">
        <v>16530</v>
      </c>
      <c r="K87" s="462">
        <v>9033</v>
      </c>
      <c r="L87" s="563">
        <v>69099</v>
      </c>
      <c r="M87" s="462">
        <v>103279</v>
      </c>
      <c r="N87" s="462">
        <v>38454</v>
      </c>
      <c r="O87" s="462">
        <v>30878</v>
      </c>
      <c r="P87" s="563">
        <v>172611</v>
      </c>
      <c r="Q87" s="584">
        <v>25411</v>
      </c>
      <c r="R87" s="584">
        <v>15745</v>
      </c>
      <c r="S87" s="584">
        <v>9666</v>
      </c>
    </row>
    <row r="88" spans="1:36" ht="30" customHeight="1">
      <c r="A88" s="811" t="s">
        <v>697</v>
      </c>
      <c r="B88" s="811"/>
      <c r="C88" s="627">
        <v>9135</v>
      </c>
      <c r="D88" s="627">
        <v>9135</v>
      </c>
      <c r="E88" s="628">
        <v>0</v>
      </c>
      <c r="F88" s="628">
        <v>0</v>
      </c>
      <c r="G88" s="628">
        <v>0</v>
      </c>
      <c r="H88" s="563">
        <v>0</v>
      </c>
      <c r="I88" s="462">
        <v>4419</v>
      </c>
      <c r="J88" s="462">
        <v>0</v>
      </c>
      <c r="K88" s="462">
        <v>1368</v>
      </c>
      <c r="L88" s="563">
        <v>5787</v>
      </c>
      <c r="M88" s="462">
        <v>2158</v>
      </c>
      <c r="N88" s="462">
        <v>0</v>
      </c>
      <c r="O88" s="462">
        <v>1190</v>
      </c>
      <c r="P88" s="563">
        <v>3348</v>
      </c>
      <c r="Q88" s="584">
        <v>0</v>
      </c>
      <c r="R88" s="584"/>
      <c r="S88" s="584"/>
    </row>
    <row r="89" spans="1:36" s="2" customFormat="1" ht="30" customHeight="1">
      <c r="A89" s="806" t="s">
        <v>403</v>
      </c>
      <c r="B89" s="806"/>
      <c r="C89" s="630">
        <v>83681240</v>
      </c>
      <c r="D89" s="631">
        <v>74518617</v>
      </c>
      <c r="E89" s="630">
        <v>19747856</v>
      </c>
      <c r="F89" s="630">
        <v>3217468</v>
      </c>
      <c r="G89" s="630">
        <v>3265892</v>
      </c>
      <c r="H89" s="626">
        <v>26231216</v>
      </c>
      <c r="I89" s="437">
        <v>8795496</v>
      </c>
      <c r="J89" s="437">
        <v>2718456</v>
      </c>
      <c r="K89" s="437">
        <v>2399968</v>
      </c>
      <c r="L89" s="437">
        <v>13913920</v>
      </c>
      <c r="M89" s="437">
        <v>17343688</v>
      </c>
      <c r="N89" s="437">
        <v>9838205</v>
      </c>
      <c r="O89" s="437">
        <v>7191588</v>
      </c>
      <c r="P89" s="437">
        <v>34373481</v>
      </c>
      <c r="Q89" s="437">
        <v>9162623</v>
      </c>
      <c r="R89" s="437">
        <v>6993968</v>
      </c>
      <c r="S89" s="437">
        <v>2168655</v>
      </c>
      <c r="T89" s="12"/>
      <c r="U89" s="12"/>
      <c r="V89" s="12"/>
      <c r="W89" s="12"/>
      <c r="X89" s="12"/>
      <c r="Y89" s="12"/>
      <c r="Z89" s="12"/>
      <c r="AA89" s="12"/>
      <c r="AB89" s="12"/>
      <c r="AC89" s="12"/>
      <c r="AD89" s="12"/>
      <c r="AE89" s="12"/>
      <c r="AF89" s="12"/>
      <c r="AG89" s="12"/>
      <c r="AH89" s="12"/>
      <c r="AI89" s="12"/>
      <c r="AJ89" s="12"/>
    </row>
    <row r="90" spans="1:36" s="134" customFormat="1" ht="14.25" customHeight="1">
      <c r="A90" s="238" t="s">
        <v>123</v>
      </c>
      <c r="B90" s="629"/>
      <c r="C90" s="629"/>
      <c r="D90" s="629"/>
      <c r="E90" s="629"/>
      <c r="F90" s="629"/>
      <c r="G90" s="629"/>
      <c r="O90" s="135"/>
      <c r="Q90" s="136"/>
      <c r="R90" s="136"/>
      <c r="S90" s="136"/>
    </row>
    <row r="91" spans="1:36" s="134" customFormat="1" ht="14.25" customHeight="1">
      <c r="A91" s="239" t="s">
        <v>309</v>
      </c>
      <c r="B91" s="137"/>
      <c r="C91" s="137"/>
      <c r="D91" s="137"/>
      <c r="E91" s="137"/>
      <c r="F91" s="138"/>
      <c r="G91" s="138"/>
      <c r="I91" s="135"/>
      <c r="J91" s="267"/>
      <c r="K91" s="266"/>
      <c r="N91" s="135"/>
      <c r="O91" s="139"/>
      <c r="Q91" s="135" t="s">
        <v>142</v>
      </c>
      <c r="R91" s="140"/>
      <c r="S91" s="135" t="s">
        <v>142</v>
      </c>
    </row>
    <row r="92" spans="1:36" s="134" customFormat="1" ht="12.75">
      <c r="A92" s="239" t="s">
        <v>658</v>
      </c>
      <c r="B92" s="141"/>
      <c r="C92" s="141"/>
      <c r="D92" s="141"/>
      <c r="E92" s="141"/>
      <c r="F92" s="141"/>
      <c r="G92" s="141"/>
      <c r="I92" s="141"/>
      <c r="J92" s="141"/>
      <c r="K92" s="141"/>
      <c r="L92" s="141"/>
      <c r="M92" s="141" t="s">
        <v>142</v>
      </c>
      <c r="N92" s="141"/>
      <c r="O92" s="141"/>
      <c r="P92" s="141"/>
      <c r="Q92" s="141"/>
      <c r="R92" s="141" t="s">
        <v>142</v>
      </c>
      <c r="S92" s="141" t="s">
        <v>142</v>
      </c>
    </row>
    <row r="93" spans="1:36">
      <c r="A93" s="239" t="s">
        <v>659</v>
      </c>
      <c r="K93" s="10">
        <f>+K89-'6.4-c Sigortalı Sayıları'!P10</f>
        <v>0</v>
      </c>
      <c r="L93" s="10"/>
      <c r="M93" s="10"/>
      <c r="N93" s="10"/>
      <c r="O93" s="10"/>
      <c r="R93" s="2" t="s">
        <v>142</v>
      </c>
    </row>
  </sheetData>
  <mergeCells count="13">
    <mergeCell ref="Q3:S3"/>
    <mergeCell ref="A4:A6"/>
    <mergeCell ref="A88:B88"/>
    <mergeCell ref="A89:B89"/>
    <mergeCell ref="S4:S6"/>
    <mergeCell ref="Q4:Q6"/>
    <mergeCell ref="C4:C6"/>
    <mergeCell ref="B4:B6"/>
    <mergeCell ref="R4:R6"/>
    <mergeCell ref="D4:D6"/>
    <mergeCell ref="E4:H5"/>
    <mergeCell ref="I4:L5"/>
    <mergeCell ref="M4:P5"/>
  </mergeCells>
  <phoneticPr fontId="6" type="noConversion"/>
  <pageMargins left="0" right="0" top="0" bottom="0" header="0" footer="0"/>
  <pageSetup paperSize="9" scale="41" orientation="landscape" r:id="rId1"/>
  <headerFooter alignWithMargins="0"/>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ayfa30">
    <tabColor theme="4" tint="0.39997558519241921"/>
    <pageSetUpPr fitToPage="1"/>
  </sheetPr>
  <dimension ref="A1:G163"/>
  <sheetViews>
    <sheetView showGridLines="0" zoomScale="70" zoomScaleNormal="70" workbookViewId="0">
      <selection activeCell="M12" sqref="M12"/>
    </sheetView>
  </sheetViews>
  <sheetFormatPr defaultRowHeight="15"/>
  <cols>
    <col min="1" max="1" width="18.140625" style="2" customWidth="1"/>
    <col min="2" max="2" width="85.5703125" style="2" customWidth="1"/>
    <col min="3" max="3" width="57.140625" style="2" customWidth="1"/>
    <col min="4" max="4" width="26.7109375" style="600" customWidth="1"/>
    <col min="5" max="5" width="44.42578125" style="2" customWidth="1"/>
    <col min="6" max="6" width="31.42578125" style="13" customWidth="1"/>
    <col min="7" max="254" width="9.140625" style="3"/>
    <col min="255" max="255" width="18.140625" style="3" customWidth="1"/>
    <col min="256" max="256" width="85.5703125" style="3" customWidth="1"/>
    <col min="257" max="257" width="57.140625" style="3" customWidth="1"/>
    <col min="258" max="258" width="26.7109375" style="3" customWidth="1"/>
    <col min="259" max="259" width="44.42578125" style="3" customWidth="1"/>
    <col min="260" max="260" width="27.7109375" style="3" customWidth="1"/>
    <col min="261" max="261" width="5.5703125" style="3" customWidth="1"/>
    <col min="262" max="510" width="9.140625" style="3"/>
    <col min="511" max="511" width="18.140625" style="3" customWidth="1"/>
    <col min="512" max="512" width="85.5703125" style="3" customWidth="1"/>
    <col min="513" max="513" width="57.140625" style="3" customWidth="1"/>
    <col min="514" max="514" width="26.7109375" style="3" customWidth="1"/>
    <col min="515" max="515" width="44.42578125" style="3" customWidth="1"/>
    <col min="516" max="516" width="27.7109375" style="3" customWidth="1"/>
    <col min="517" max="517" width="5.5703125" style="3" customWidth="1"/>
    <col min="518" max="766" width="9.140625" style="3"/>
    <col min="767" max="767" width="18.140625" style="3" customWidth="1"/>
    <col min="768" max="768" width="85.5703125" style="3" customWidth="1"/>
    <col min="769" max="769" width="57.140625" style="3" customWidth="1"/>
    <col min="770" max="770" width="26.7109375" style="3" customWidth="1"/>
    <col min="771" max="771" width="44.42578125" style="3" customWidth="1"/>
    <col min="772" max="772" width="27.7109375" style="3" customWidth="1"/>
    <col min="773" max="773" width="5.5703125" style="3" customWidth="1"/>
    <col min="774" max="1022" width="9.140625" style="3"/>
    <col min="1023" max="1023" width="18.140625" style="3" customWidth="1"/>
    <col min="1024" max="1024" width="85.5703125" style="3" customWidth="1"/>
    <col min="1025" max="1025" width="57.140625" style="3" customWidth="1"/>
    <col min="1026" max="1026" width="26.7109375" style="3" customWidth="1"/>
    <col min="1027" max="1027" width="44.42578125" style="3" customWidth="1"/>
    <col min="1028" max="1028" width="27.7109375" style="3" customWidth="1"/>
    <col min="1029" max="1029" width="5.5703125" style="3" customWidth="1"/>
    <col min="1030" max="1278" width="9.140625" style="3"/>
    <col min="1279" max="1279" width="18.140625" style="3" customWidth="1"/>
    <col min="1280" max="1280" width="85.5703125" style="3" customWidth="1"/>
    <col min="1281" max="1281" width="57.140625" style="3" customWidth="1"/>
    <col min="1282" max="1282" width="26.7109375" style="3" customWidth="1"/>
    <col min="1283" max="1283" width="44.42578125" style="3" customWidth="1"/>
    <col min="1284" max="1284" width="27.7109375" style="3" customWidth="1"/>
    <col min="1285" max="1285" width="5.5703125" style="3" customWidth="1"/>
    <col min="1286" max="1534" width="9.140625" style="3"/>
    <col min="1535" max="1535" width="18.140625" style="3" customWidth="1"/>
    <col min="1536" max="1536" width="85.5703125" style="3" customWidth="1"/>
    <col min="1537" max="1537" width="57.140625" style="3" customWidth="1"/>
    <col min="1538" max="1538" width="26.7109375" style="3" customWidth="1"/>
    <col min="1539" max="1539" width="44.42578125" style="3" customWidth="1"/>
    <col min="1540" max="1540" width="27.7109375" style="3" customWidth="1"/>
    <col min="1541" max="1541" width="5.5703125" style="3" customWidth="1"/>
    <col min="1542" max="1790" width="9.140625" style="3"/>
    <col min="1791" max="1791" width="18.140625" style="3" customWidth="1"/>
    <col min="1792" max="1792" width="85.5703125" style="3" customWidth="1"/>
    <col min="1793" max="1793" width="57.140625" style="3" customWidth="1"/>
    <col min="1794" max="1794" width="26.7109375" style="3" customWidth="1"/>
    <col min="1795" max="1795" width="44.42578125" style="3" customWidth="1"/>
    <col min="1796" max="1796" width="27.7109375" style="3" customWidth="1"/>
    <col min="1797" max="1797" width="5.5703125" style="3" customWidth="1"/>
    <col min="1798" max="2046" width="9.140625" style="3"/>
    <col min="2047" max="2047" width="18.140625" style="3" customWidth="1"/>
    <col min="2048" max="2048" width="85.5703125" style="3" customWidth="1"/>
    <col min="2049" max="2049" width="57.140625" style="3" customWidth="1"/>
    <col min="2050" max="2050" width="26.7109375" style="3" customWidth="1"/>
    <col min="2051" max="2051" width="44.42578125" style="3" customWidth="1"/>
    <col min="2052" max="2052" width="27.7109375" style="3" customWidth="1"/>
    <col min="2053" max="2053" width="5.5703125" style="3" customWidth="1"/>
    <col min="2054" max="2302" width="9.140625" style="3"/>
    <col min="2303" max="2303" width="18.140625" style="3" customWidth="1"/>
    <col min="2304" max="2304" width="85.5703125" style="3" customWidth="1"/>
    <col min="2305" max="2305" width="57.140625" style="3" customWidth="1"/>
    <col min="2306" max="2306" width="26.7109375" style="3" customWidth="1"/>
    <col min="2307" max="2307" width="44.42578125" style="3" customWidth="1"/>
    <col min="2308" max="2308" width="27.7109375" style="3" customWidth="1"/>
    <col min="2309" max="2309" width="5.5703125" style="3" customWidth="1"/>
    <col min="2310" max="2558" width="9.140625" style="3"/>
    <col min="2559" max="2559" width="18.140625" style="3" customWidth="1"/>
    <col min="2560" max="2560" width="85.5703125" style="3" customWidth="1"/>
    <col min="2561" max="2561" width="57.140625" style="3" customWidth="1"/>
    <col min="2562" max="2562" width="26.7109375" style="3" customWidth="1"/>
    <col min="2563" max="2563" width="44.42578125" style="3" customWidth="1"/>
    <col min="2564" max="2564" width="27.7109375" style="3" customWidth="1"/>
    <col min="2565" max="2565" width="5.5703125" style="3" customWidth="1"/>
    <col min="2566" max="2814" width="9.140625" style="3"/>
    <col min="2815" max="2815" width="18.140625" style="3" customWidth="1"/>
    <col min="2816" max="2816" width="85.5703125" style="3" customWidth="1"/>
    <col min="2817" max="2817" width="57.140625" style="3" customWidth="1"/>
    <col min="2818" max="2818" width="26.7109375" style="3" customWidth="1"/>
    <col min="2819" max="2819" width="44.42578125" style="3" customWidth="1"/>
    <col min="2820" max="2820" width="27.7109375" style="3" customWidth="1"/>
    <col min="2821" max="2821" width="5.5703125" style="3" customWidth="1"/>
    <col min="2822" max="3070" width="9.140625" style="3"/>
    <col min="3071" max="3071" width="18.140625" style="3" customWidth="1"/>
    <col min="3072" max="3072" width="85.5703125" style="3" customWidth="1"/>
    <col min="3073" max="3073" width="57.140625" style="3" customWidth="1"/>
    <col min="3074" max="3074" width="26.7109375" style="3" customWidth="1"/>
    <col min="3075" max="3075" width="44.42578125" style="3" customWidth="1"/>
    <col min="3076" max="3076" width="27.7109375" style="3" customWidth="1"/>
    <col min="3077" max="3077" width="5.5703125" style="3" customWidth="1"/>
    <col min="3078" max="3326" width="9.140625" style="3"/>
    <col min="3327" max="3327" width="18.140625" style="3" customWidth="1"/>
    <col min="3328" max="3328" width="85.5703125" style="3" customWidth="1"/>
    <col min="3329" max="3329" width="57.140625" style="3" customWidth="1"/>
    <col min="3330" max="3330" width="26.7109375" style="3" customWidth="1"/>
    <col min="3331" max="3331" width="44.42578125" style="3" customWidth="1"/>
    <col min="3332" max="3332" width="27.7109375" style="3" customWidth="1"/>
    <col min="3333" max="3333" width="5.5703125" style="3" customWidth="1"/>
    <col min="3334" max="3582" width="9.140625" style="3"/>
    <col min="3583" max="3583" width="18.140625" style="3" customWidth="1"/>
    <col min="3584" max="3584" width="85.5703125" style="3" customWidth="1"/>
    <col min="3585" max="3585" width="57.140625" style="3" customWidth="1"/>
    <col min="3586" max="3586" width="26.7109375" style="3" customWidth="1"/>
    <col min="3587" max="3587" width="44.42578125" style="3" customWidth="1"/>
    <col min="3588" max="3588" width="27.7109375" style="3" customWidth="1"/>
    <col min="3589" max="3589" width="5.5703125" style="3" customWidth="1"/>
    <col min="3590" max="3838" width="9.140625" style="3"/>
    <col min="3839" max="3839" width="18.140625" style="3" customWidth="1"/>
    <col min="3840" max="3840" width="85.5703125" style="3" customWidth="1"/>
    <col min="3841" max="3841" width="57.140625" style="3" customWidth="1"/>
    <col min="3842" max="3842" width="26.7109375" style="3" customWidth="1"/>
    <col min="3843" max="3843" width="44.42578125" style="3" customWidth="1"/>
    <col min="3844" max="3844" width="27.7109375" style="3" customWidth="1"/>
    <col min="3845" max="3845" width="5.5703125" style="3" customWidth="1"/>
    <col min="3846" max="4094" width="9.140625" style="3"/>
    <col min="4095" max="4095" width="18.140625" style="3" customWidth="1"/>
    <col min="4096" max="4096" width="85.5703125" style="3" customWidth="1"/>
    <col min="4097" max="4097" width="57.140625" style="3" customWidth="1"/>
    <col min="4098" max="4098" width="26.7109375" style="3" customWidth="1"/>
    <col min="4099" max="4099" width="44.42578125" style="3" customWidth="1"/>
    <col min="4100" max="4100" width="27.7109375" style="3" customWidth="1"/>
    <col min="4101" max="4101" width="5.5703125" style="3" customWidth="1"/>
    <col min="4102" max="4350" width="9.140625" style="3"/>
    <col min="4351" max="4351" width="18.140625" style="3" customWidth="1"/>
    <col min="4352" max="4352" width="85.5703125" style="3" customWidth="1"/>
    <col min="4353" max="4353" width="57.140625" style="3" customWidth="1"/>
    <col min="4354" max="4354" width="26.7109375" style="3" customWidth="1"/>
    <col min="4355" max="4355" width="44.42578125" style="3" customWidth="1"/>
    <col min="4356" max="4356" width="27.7109375" style="3" customWidth="1"/>
    <col min="4357" max="4357" width="5.5703125" style="3" customWidth="1"/>
    <col min="4358" max="4606" width="9.140625" style="3"/>
    <col min="4607" max="4607" width="18.140625" style="3" customWidth="1"/>
    <col min="4608" max="4608" width="85.5703125" style="3" customWidth="1"/>
    <col min="4609" max="4609" width="57.140625" style="3" customWidth="1"/>
    <col min="4610" max="4610" width="26.7109375" style="3" customWidth="1"/>
    <col min="4611" max="4611" width="44.42578125" style="3" customWidth="1"/>
    <col min="4612" max="4612" width="27.7109375" style="3" customWidth="1"/>
    <col min="4613" max="4613" width="5.5703125" style="3" customWidth="1"/>
    <col min="4614" max="4862" width="9.140625" style="3"/>
    <col min="4863" max="4863" width="18.140625" style="3" customWidth="1"/>
    <col min="4864" max="4864" width="85.5703125" style="3" customWidth="1"/>
    <col min="4865" max="4865" width="57.140625" style="3" customWidth="1"/>
    <col min="4866" max="4866" width="26.7109375" style="3" customWidth="1"/>
    <col min="4867" max="4867" width="44.42578125" style="3" customWidth="1"/>
    <col min="4868" max="4868" width="27.7109375" style="3" customWidth="1"/>
    <col min="4869" max="4869" width="5.5703125" style="3" customWidth="1"/>
    <col min="4870" max="5118" width="9.140625" style="3"/>
    <col min="5119" max="5119" width="18.140625" style="3" customWidth="1"/>
    <col min="5120" max="5120" width="85.5703125" style="3" customWidth="1"/>
    <col min="5121" max="5121" width="57.140625" style="3" customWidth="1"/>
    <col min="5122" max="5122" width="26.7109375" style="3" customWidth="1"/>
    <col min="5123" max="5123" width="44.42578125" style="3" customWidth="1"/>
    <col min="5124" max="5124" width="27.7109375" style="3" customWidth="1"/>
    <col min="5125" max="5125" width="5.5703125" style="3" customWidth="1"/>
    <col min="5126" max="5374" width="9.140625" style="3"/>
    <col min="5375" max="5375" width="18.140625" style="3" customWidth="1"/>
    <col min="5376" max="5376" width="85.5703125" style="3" customWidth="1"/>
    <col min="5377" max="5377" width="57.140625" style="3" customWidth="1"/>
    <col min="5378" max="5378" width="26.7109375" style="3" customWidth="1"/>
    <col min="5379" max="5379" width="44.42578125" style="3" customWidth="1"/>
    <col min="5380" max="5380" width="27.7109375" style="3" customWidth="1"/>
    <col min="5381" max="5381" width="5.5703125" style="3" customWidth="1"/>
    <col min="5382" max="5630" width="9.140625" style="3"/>
    <col min="5631" max="5631" width="18.140625" style="3" customWidth="1"/>
    <col min="5632" max="5632" width="85.5703125" style="3" customWidth="1"/>
    <col min="5633" max="5633" width="57.140625" style="3" customWidth="1"/>
    <col min="5634" max="5634" width="26.7109375" style="3" customWidth="1"/>
    <col min="5635" max="5635" width="44.42578125" style="3" customWidth="1"/>
    <col min="5636" max="5636" width="27.7109375" style="3" customWidth="1"/>
    <col min="5637" max="5637" width="5.5703125" style="3" customWidth="1"/>
    <col min="5638" max="5886" width="9.140625" style="3"/>
    <col min="5887" max="5887" width="18.140625" style="3" customWidth="1"/>
    <col min="5888" max="5888" width="85.5703125" style="3" customWidth="1"/>
    <col min="5889" max="5889" width="57.140625" style="3" customWidth="1"/>
    <col min="5890" max="5890" width="26.7109375" style="3" customWidth="1"/>
    <col min="5891" max="5891" width="44.42578125" style="3" customWidth="1"/>
    <col min="5892" max="5892" width="27.7109375" style="3" customWidth="1"/>
    <col min="5893" max="5893" width="5.5703125" style="3" customWidth="1"/>
    <col min="5894" max="6142" width="9.140625" style="3"/>
    <col min="6143" max="6143" width="18.140625" style="3" customWidth="1"/>
    <col min="6144" max="6144" width="85.5703125" style="3" customWidth="1"/>
    <col min="6145" max="6145" width="57.140625" style="3" customWidth="1"/>
    <col min="6146" max="6146" width="26.7109375" style="3" customWidth="1"/>
    <col min="6147" max="6147" width="44.42578125" style="3" customWidth="1"/>
    <col min="6148" max="6148" width="27.7109375" style="3" customWidth="1"/>
    <col min="6149" max="6149" width="5.5703125" style="3" customWidth="1"/>
    <col min="6150" max="6398" width="9.140625" style="3"/>
    <col min="6399" max="6399" width="18.140625" style="3" customWidth="1"/>
    <col min="6400" max="6400" width="85.5703125" style="3" customWidth="1"/>
    <col min="6401" max="6401" width="57.140625" style="3" customWidth="1"/>
    <col min="6402" max="6402" width="26.7109375" style="3" customWidth="1"/>
    <col min="6403" max="6403" width="44.42578125" style="3" customWidth="1"/>
    <col min="6404" max="6404" width="27.7109375" style="3" customWidth="1"/>
    <col min="6405" max="6405" width="5.5703125" style="3" customWidth="1"/>
    <col min="6406" max="6654" width="9.140625" style="3"/>
    <col min="6655" max="6655" width="18.140625" style="3" customWidth="1"/>
    <col min="6656" max="6656" width="85.5703125" style="3" customWidth="1"/>
    <col min="6657" max="6657" width="57.140625" style="3" customWidth="1"/>
    <col min="6658" max="6658" width="26.7109375" style="3" customWidth="1"/>
    <col min="6659" max="6659" width="44.42578125" style="3" customWidth="1"/>
    <col min="6660" max="6660" width="27.7109375" style="3" customWidth="1"/>
    <col min="6661" max="6661" width="5.5703125" style="3" customWidth="1"/>
    <col min="6662" max="6910" width="9.140625" style="3"/>
    <col min="6911" max="6911" width="18.140625" style="3" customWidth="1"/>
    <col min="6912" max="6912" width="85.5703125" style="3" customWidth="1"/>
    <col min="6913" max="6913" width="57.140625" style="3" customWidth="1"/>
    <col min="6914" max="6914" width="26.7109375" style="3" customWidth="1"/>
    <col min="6915" max="6915" width="44.42578125" style="3" customWidth="1"/>
    <col min="6916" max="6916" width="27.7109375" style="3" customWidth="1"/>
    <col min="6917" max="6917" width="5.5703125" style="3" customWidth="1"/>
    <col min="6918" max="7166" width="9.140625" style="3"/>
    <col min="7167" max="7167" width="18.140625" style="3" customWidth="1"/>
    <col min="7168" max="7168" width="85.5703125" style="3" customWidth="1"/>
    <col min="7169" max="7169" width="57.140625" style="3" customWidth="1"/>
    <col min="7170" max="7170" width="26.7109375" style="3" customWidth="1"/>
    <col min="7171" max="7171" width="44.42578125" style="3" customWidth="1"/>
    <col min="7172" max="7172" width="27.7109375" style="3" customWidth="1"/>
    <col min="7173" max="7173" width="5.5703125" style="3" customWidth="1"/>
    <col min="7174" max="7422" width="9.140625" style="3"/>
    <col min="7423" max="7423" width="18.140625" style="3" customWidth="1"/>
    <col min="7424" max="7424" width="85.5703125" style="3" customWidth="1"/>
    <col min="7425" max="7425" width="57.140625" style="3" customWidth="1"/>
    <col min="7426" max="7426" width="26.7109375" style="3" customWidth="1"/>
    <col min="7427" max="7427" width="44.42578125" style="3" customWidth="1"/>
    <col min="7428" max="7428" width="27.7109375" style="3" customWidth="1"/>
    <col min="7429" max="7429" width="5.5703125" style="3" customWidth="1"/>
    <col min="7430" max="7678" width="9.140625" style="3"/>
    <col min="7679" max="7679" width="18.140625" style="3" customWidth="1"/>
    <col min="7680" max="7680" width="85.5703125" style="3" customWidth="1"/>
    <col min="7681" max="7681" width="57.140625" style="3" customWidth="1"/>
    <col min="7682" max="7682" width="26.7109375" style="3" customWidth="1"/>
    <col min="7683" max="7683" width="44.42578125" style="3" customWidth="1"/>
    <col min="7684" max="7684" width="27.7109375" style="3" customWidth="1"/>
    <col min="7685" max="7685" width="5.5703125" style="3" customWidth="1"/>
    <col min="7686" max="7934" width="9.140625" style="3"/>
    <col min="7935" max="7935" width="18.140625" style="3" customWidth="1"/>
    <col min="7936" max="7936" width="85.5703125" style="3" customWidth="1"/>
    <col min="7937" max="7937" width="57.140625" style="3" customWidth="1"/>
    <col min="7938" max="7938" width="26.7109375" style="3" customWidth="1"/>
    <col min="7939" max="7939" width="44.42578125" style="3" customWidth="1"/>
    <col min="7940" max="7940" width="27.7109375" style="3" customWidth="1"/>
    <col min="7941" max="7941" width="5.5703125" style="3" customWidth="1"/>
    <col min="7942" max="8190" width="9.140625" style="3"/>
    <col min="8191" max="8191" width="18.140625" style="3" customWidth="1"/>
    <col min="8192" max="8192" width="85.5703125" style="3" customWidth="1"/>
    <col min="8193" max="8193" width="57.140625" style="3" customWidth="1"/>
    <col min="8194" max="8194" width="26.7109375" style="3" customWidth="1"/>
    <col min="8195" max="8195" width="44.42578125" style="3" customWidth="1"/>
    <col min="8196" max="8196" width="27.7109375" style="3" customWidth="1"/>
    <col min="8197" max="8197" width="5.5703125" style="3" customWidth="1"/>
    <col min="8198" max="8446" width="9.140625" style="3"/>
    <col min="8447" max="8447" width="18.140625" style="3" customWidth="1"/>
    <col min="8448" max="8448" width="85.5703125" style="3" customWidth="1"/>
    <col min="8449" max="8449" width="57.140625" style="3" customWidth="1"/>
    <col min="8450" max="8450" width="26.7109375" style="3" customWidth="1"/>
    <col min="8451" max="8451" width="44.42578125" style="3" customWidth="1"/>
    <col min="8452" max="8452" width="27.7109375" style="3" customWidth="1"/>
    <col min="8453" max="8453" width="5.5703125" style="3" customWidth="1"/>
    <col min="8454" max="8702" width="9.140625" style="3"/>
    <col min="8703" max="8703" width="18.140625" style="3" customWidth="1"/>
    <col min="8704" max="8704" width="85.5703125" style="3" customWidth="1"/>
    <col min="8705" max="8705" width="57.140625" style="3" customWidth="1"/>
    <col min="8706" max="8706" width="26.7109375" style="3" customWidth="1"/>
    <col min="8707" max="8707" width="44.42578125" style="3" customWidth="1"/>
    <col min="8708" max="8708" width="27.7109375" style="3" customWidth="1"/>
    <col min="8709" max="8709" width="5.5703125" style="3" customWidth="1"/>
    <col min="8710" max="8958" width="9.140625" style="3"/>
    <col min="8959" max="8959" width="18.140625" style="3" customWidth="1"/>
    <col min="8960" max="8960" width="85.5703125" style="3" customWidth="1"/>
    <col min="8961" max="8961" width="57.140625" style="3" customWidth="1"/>
    <col min="8962" max="8962" width="26.7109375" style="3" customWidth="1"/>
    <col min="8963" max="8963" width="44.42578125" style="3" customWidth="1"/>
    <col min="8964" max="8964" width="27.7109375" style="3" customWidth="1"/>
    <col min="8965" max="8965" width="5.5703125" style="3" customWidth="1"/>
    <col min="8966" max="9214" width="9.140625" style="3"/>
    <col min="9215" max="9215" width="18.140625" style="3" customWidth="1"/>
    <col min="9216" max="9216" width="85.5703125" style="3" customWidth="1"/>
    <col min="9217" max="9217" width="57.140625" style="3" customWidth="1"/>
    <col min="9218" max="9218" width="26.7109375" style="3" customWidth="1"/>
    <col min="9219" max="9219" width="44.42578125" style="3" customWidth="1"/>
    <col min="9220" max="9220" width="27.7109375" style="3" customWidth="1"/>
    <col min="9221" max="9221" width="5.5703125" style="3" customWidth="1"/>
    <col min="9222" max="9470" width="9.140625" style="3"/>
    <col min="9471" max="9471" width="18.140625" style="3" customWidth="1"/>
    <col min="9472" max="9472" width="85.5703125" style="3" customWidth="1"/>
    <col min="9473" max="9473" width="57.140625" style="3" customWidth="1"/>
    <col min="9474" max="9474" width="26.7109375" style="3" customWidth="1"/>
    <col min="9475" max="9475" width="44.42578125" style="3" customWidth="1"/>
    <col min="9476" max="9476" width="27.7109375" style="3" customWidth="1"/>
    <col min="9477" max="9477" width="5.5703125" style="3" customWidth="1"/>
    <col min="9478" max="9726" width="9.140625" style="3"/>
    <col min="9727" max="9727" width="18.140625" style="3" customWidth="1"/>
    <col min="9728" max="9728" width="85.5703125" style="3" customWidth="1"/>
    <col min="9729" max="9729" width="57.140625" style="3" customWidth="1"/>
    <col min="9730" max="9730" width="26.7109375" style="3" customWidth="1"/>
    <col min="9731" max="9731" width="44.42578125" style="3" customWidth="1"/>
    <col min="9732" max="9732" width="27.7109375" style="3" customWidth="1"/>
    <col min="9733" max="9733" width="5.5703125" style="3" customWidth="1"/>
    <col min="9734" max="9982" width="9.140625" style="3"/>
    <col min="9983" max="9983" width="18.140625" style="3" customWidth="1"/>
    <col min="9984" max="9984" width="85.5703125" style="3" customWidth="1"/>
    <col min="9985" max="9985" width="57.140625" style="3" customWidth="1"/>
    <col min="9986" max="9986" width="26.7109375" style="3" customWidth="1"/>
    <col min="9987" max="9987" width="44.42578125" style="3" customWidth="1"/>
    <col min="9988" max="9988" width="27.7109375" style="3" customWidth="1"/>
    <col min="9989" max="9989" width="5.5703125" style="3" customWidth="1"/>
    <col min="9990" max="10238" width="9.140625" style="3"/>
    <col min="10239" max="10239" width="18.140625" style="3" customWidth="1"/>
    <col min="10240" max="10240" width="85.5703125" style="3" customWidth="1"/>
    <col min="10241" max="10241" width="57.140625" style="3" customWidth="1"/>
    <col min="10242" max="10242" width="26.7109375" style="3" customWidth="1"/>
    <col min="10243" max="10243" width="44.42578125" style="3" customWidth="1"/>
    <col min="10244" max="10244" width="27.7109375" style="3" customWidth="1"/>
    <col min="10245" max="10245" width="5.5703125" style="3" customWidth="1"/>
    <col min="10246" max="10494" width="9.140625" style="3"/>
    <col min="10495" max="10495" width="18.140625" style="3" customWidth="1"/>
    <col min="10496" max="10496" width="85.5703125" style="3" customWidth="1"/>
    <col min="10497" max="10497" width="57.140625" style="3" customWidth="1"/>
    <col min="10498" max="10498" width="26.7109375" style="3" customWidth="1"/>
    <col min="10499" max="10499" width="44.42578125" style="3" customWidth="1"/>
    <col min="10500" max="10500" width="27.7109375" style="3" customWidth="1"/>
    <col min="10501" max="10501" width="5.5703125" style="3" customWidth="1"/>
    <col min="10502" max="10750" width="9.140625" style="3"/>
    <col min="10751" max="10751" width="18.140625" style="3" customWidth="1"/>
    <col min="10752" max="10752" width="85.5703125" style="3" customWidth="1"/>
    <col min="10753" max="10753" width="57.140625" style="3" customWidth="1"/>
    <col min="10754" max="10754" width="26.7109375" style="3" customWidth="1"/>
    <col min="10755" max="10755" width="44.42578125" style="3" customWidth="1"/>
    <col min="10756" max="10756" width="27.7109375" style="3" customWidth="1"/>
    <col min="10757" max="10757" width="5.5703125" style="3" customWidth="1"/>
    <col min="10758" max="11006" width="9.140625" style="3"/>
    <col min="11007" max="11007" width="18.140625" style="3" customWidth="1"/>
    <col min="11008" max="11008" width="85.5703125" style="3" customWidth="1"/>
    <col min="11009" max="11009" width="57.140625" style="3" customWidth="1"/>
    <col min="11010" max="11010" width="26.7109375" style="3" customWidth="1"/>
    <col min="11011" max="11011" width="44.42578125" style="3" customWidth="1"/>
    <col min="11012" max="11012" width="27.7109375" style="3" customWidth="1"/>
    <col min="11013" max="11013" width="5.5703125" style="3" customWidth="1"/>
    <col min="11014" max="11262" width="9.140625" style="3"/>
    <col min="11263" max="11263" width="18.140625" style="3" customWidth="1"/>
    <col min="11264" max="11264" width="85.5703125" style="3" customWidth="1"/>
    <col min="11265" max="11265" width="57.140625" style="3" customWidth="1"/>
    <col min="11266" max="11266" width="26.7109375" style="3" customWidth="1"/>
    <col min="11267" max="11267" width="44.42578125" style="3" customWidth="1"/>
    <col min="11268" max="11268" width="27.7109375" style="3" customWidth="1"/>
    <col min="11269" max="11269" width="5.5703125" style="3" customWidth="1"/>
    <col min="11270" max="11518" width="9.140625" style="3"/>
    <col min="11519" max="11519" width="18.140625" style="3" customWidth="1"/>
    <col min="11520" max="11520" width="85.5703125" style="3" customWidth="1"/>
    <col min="11521" max="11521" width="57.140625" style="3" customWidth="1"/>
    <col min="11522" max="11522" width="26.7109375" style="3" customWidth="1"/>
    <col min="11523" max="11523" width="44.42578125" style="3" customWidth="1"/>
    <col min="11524" max="11524" width="27.7109375" style="3" customWidth="1"/>
    <col min="11525" max="11525" width="5.5703125" style="3" customWidth="1"/>
    <col min="11526" max="11774" width="9.140625" style="3"/>
    <col min="11775" max="11775" width="18.140625" style="3" customWidth="1"/>
    <col min="11776" max="11776" width="85.5703125" style="3" customWidth="1"/>
    <col min="11777" max="11777" width="57.140625" style="3" customWidth="1"/>
    <col min="11778" max="11778" width="26.7109375" style="3" customWidth="1"/>
    <col min="11779" max="11779" width="44.42578125" style="3" customWidth="1"/>
    <col min="11780" max="11780" width="27.7109375" style="3" customWidth="1"/>
    <col min="11781" max="11781" width="5.5703125" style="3" customWidth="1"/>
    <col min="11782" max="12030" width="9.140625" style="3"/>
    <col min="12031" max="12031" width="18.140625" style="3" customWidth="1"/>
    <col min="12032" max="12032" width="85.5703125" style="3" customWidth="1"/>
    <col min="12033" max="12033" width="57.140625" style="3" customWidth="1"/>
    <col min="12034" max="12034" width="26.7109375" style="3" customWidth="1"/>
    <col min="12035" max="12035" width="44.42578125" style="3" customWidth="1"/>
    <col min="12036" max="12036" width="27.7109375" style="3" customWidth="1"/>
    <col min="12037" max="12037" width="5.5703125" style="3" customWidth="1"/>
    <col min="12038" max="12286" width="9.140625" style="3"/>
    <col min="12287" max="12287" width="18.140625" style="3" customWidth="1"/>
    <col min="12288" max="12288" width="85.5703125" style="3" customWidth="1"/>
    <col min="12289" max="12289" width="57.140625" style="3" customWidth="1"/>
    <col min="12290" max="12290" width="26.7109375" style="3" customWidth="1"/>
    <col min="12291" max="12291" width="44.42578125" style="3" customWidth="1"/>
    <col min="12292" max="12292" width="27.7109375" style="3" customWidth="1"/>
    <col min="12293" max="12293" width="5.5703125" style="3" customWidth="1"/>
    <col min="12294" max="12542" width="9.140625" style="3"/>
    <col min="12543" max="12543" width="18.140625" style="3" customWidth="1"/>
    <col min="12544" max="12544" width="85.5703125" style="3" customWidth="1"/>
    <col min="12545" max="12545" width="57.140625" style="3" customWidth="1"/>
    <col min="12546" max="12546" width="26.7109375" style="3" customWidth="1"/>
    <col min="12547" max="12547" width="44.42578125" style="3" customWidth="1"/>
    <col min="12548" max="12548" width="27.7109375" style="3" customWidth="1"/>
    <col min="12549" max="12549" width="5.5703125" style="3" customWidth="1"/>
    <col min="12550" max="12798" width="9.140625" style="3"/>
    <col min="12799" max="12799" width="18.140625" style="3" customWidth="1"/>
    <col min="12800" max="12800" width="85.5703125" style="3" customWidth="1"/>
    <col min="12801" max="12801" width="57.140625" style="3" customWidth="1"/>
    <col min="12802" max="12802" width="26.7109375" style="3" customWidth="1"/>
    <col min="12803" max="12803" width="44.42578125" style="3" customWidth="1"/>
    <col min="12804" max="12804" width="27.7109375" style="3" customWidth="1"/>
    <col min="12805" max="12805" width="5.5703125" style="3" customWidth="1"/>
    <col min="12806" max="13054" width="9.140625" style="3"/>
    <col min="13055" max="13055" width="18.140625" style="3" customWidth="1"/>
    <col min="13056" max="13056" width="85.5703125" style="3" customWidth="1"/>
    <col min="13057" max="13057" width="57.140625" style="3" customWidth="1"/>
    <col min="13058" max="13058" width="26.7109375" style="3" customWidth="1"/>
    <col min="13059" max="13059" width="44.42578125" style="3" customWidth="1"/>
    <col min="13060" max="13060" width="27.7109375" style="3" customWidth="1"/>
    <col min="13061" max="13061" width="5.5703125" style="3" customWidth="1"/>
    <col min="13062" max="13310" width="9.140625" style="3"/>
    <col min="13311" max="13311" width="18.140625" style="3" customWidth="1"/>
    <col min="13312" max="13312" width="85.5703125" style="3" customWidth="1"/>
    <col min="13313" max="13313" width="57.140625" style="3" customWidth="1"/>
    <col min="13314" max="13314" width="26.7109375" style="3" customWidth="1"/>
    <col min="13315" max="13315" width="44.42578125" style="3" customWidth="1"/>
    <col min="13316" max="13316" width="27.7109375" style="3" customWidth="1"/>
    <col min="13317" max="13317" width="5.5703125" style="3" customWidth="1"/>
    <col min="13318" max="13566" width="9.140625" style="3"/>
    <col min="13567" max="13567" width="18.140625" style="3" customWidth="1"/>
    <col min="13568" max="13568" width="85.5703125" style="3" customWidth="1"/>
    <col min="13569" max="13569" width="57.140625" style="3" customWidth="1"/>
    <col min="13570" max="13570" width="26.7109375" style="3" customWidth="1"/>
    <col min="13571" max="13571" width="44.42578125" style="3" customWidth="1"/>
    <col min="13572" max="13572" width="27.7109375" style="3" customWidth="1"/>
    <col min="13573" max="13573" width="5.5703125" style="3" customWidth="1"/>
    <col min="13574" max="13822" width="9.140625" style="3"/>
    <col min="13823" max="13823" width="18.140625" style="3" customWidth="1"/>
    <col min="13824" max="13824" width="85.5703125" style="3" customWidth="1"/>
    <col min="13825" max="13825" width="57.140625" style="3" customWidth="1"/>
    <col min="13826" max="13826" width="26.7109375" style="3" customWidth="1"/>
    <col min="13827" max="13827" width="44.42578125" style="3" customWidth="1"/>
    <col min="13828" max="13828" width="27.7109375" style="3" customWidth="1"/>
    <col min="13829" max="13829" width="5.5703125" style="3" customWidth="1"/>
    <col min="13830" max="14078" width="9.140625" style="3"/>
    <col min="14079" max="14079" width="18.140625" style="3" customWidth="1"/>
    <col min="14080" max="14080" width="85.5703125" style="3" customWidth="1"/>
    <col min="14081" max="14081" width="57.140625" style="3" customWidth="1"/>
    <col min="14082" max="14082" width="26.7109375" style="3" customWidth="1"/>
    <col min="14083" max="14083" width="44.42578125" style="3" customWidth="1"/>
    <col min="14084" max="14084" width="27.7109375" style="3" customWidth="1"/>
    <col min="14085" max="14085" width="5.5703125" style="3" customWidth="1"/>
    <col min="14086" max="14334" width="9.140625" style="3"/>
    <col min="14335" max="14335" width="18.140625" style="3" customWidth="1"/>
    <col min="14336" max="14336" width="85.5703125" style="3" customWidth="1"/>
    <col min="14337" max="14337" width="57.140625" style="3" customWidth="1"/>
    <col min="14338" max="14338" width="26.7109375" style="3" customWidth="1"/>
    <col min="14339" max="14339" width="44.42578125" style="3" customWidth="1"/>
    <col min="14340" max="14340" width="27.7109375" style="3" customWidth="1"/>
    <col min="14341" max="14341" width="5.5703125" style="3" customWidth="1"/>
    <col min="14342" max="14590" width="9.140625" style="3"/>
    <col min="14591" max="14591" width="18.140625" style="3" customWidth="1"/>
    <col min="14592" max="14592" width="85.5703125" style="3" customWidth="1"/>
    <col min="14593" max="14593" width="57.140625" style="3" customWidth="1"/>
    <col min="14594" max="14594" width="26.7109375" style="3" customWidth="1"/>
    <col min="14595" max="14595" width="44.42578125" style="3" customWidth="1"/>
    <col min="14596" max="14596" width="27.7109375" style="3" customWidth="1"/>
    <col min="14597" max="14597" width="5.5703125" style="3" customWidth="1"/>
    <col min="14598" max="14846" width="9.140625" style="3"/>
    <col min="14847" max="14847" width="18.140625" style="3" customWidth="1"/>
    <col min="14848" max="14848" width="85.5703125" style="3" customWidth="1"/>
    <col min="14849" max="14849" width="57.140625" style="3" customWidth="1"/>
    <col min="14850" max="14850" width="26.7109375" style="3" customWidth="1"/>
    <col min="14851" max="14851" width="44.42578125" style="3" customWidth="1"/>
    <col min="14852" max="14852" width="27.7109375" style="3" customWidth="1"/>
    <col min="14853" max="14853" width="5.5703125" style="3" customWidth="1"/>
    <col min="14854" max="15102" width="9.140625" style="3"/>
    <col min="15103" max="15103" width="18.140625" style="3" customWidth="1"/>
    <col min="15104" max="15104" width="85.5703125" style="3" customWidth="1"/>
    <col min="15105" max="15105" width="57.140625" style="3" customWidth="1"/>
    <col min="15106" max="15106" width="26.7109375" style="3" customWidth="1"/>
    <col min="15107" max="15107" width="44.42578125" style="3" customWidth="1"/>
    <col min="15108" max="15108" width="27.7109375" style="3" customWidth="1"/>
    <col min="15109" max="15109" width="5.5703125" style="3" customWidth="1"/>
    <col min="15110" max="15358" width="9.140625" style="3"/>
    <col min="15359" max="15359" width="18.140625" style="3" customWidth="1"/>
    <col min="15360" max="15360" width="85.5703125" style="3" customWidth="1"/>
    <col min="15361" max="15361" width="57.140625" style="3" customWidth="1"/>
    <col min="15362" max="15362" width="26.7109375" style="3" customWidth="1"/>
    <col min="15363" max="15363" width="44.42578125" style="3" customWidth="1"/>
    <col min="15364" max="15364" width="27.7109375" style="3" customWidth="1"/>
    <col min="15365" max="15365" width="5.5703125" style="3" customWidth="1"/>
    <col min="15366" max="15614" width="9.140625" style="3"/>
    <col min="15615" max="15615" width="18.140625" style="3" customWidth="1"/>
    <col min="15616" max="15616" width="85.5703125" style="3" customWidth="1"/>
    <col min="15617" max="15617" width="57.140625" style="3" customWidth="1"/>
    <col min="15618" max="15618" width="26.7109375" style="3" customWidth="1"/>
    <col min="15619" max="15619" width="44.42578125" style="3" customWidth="1"/>
    <col min="15620" max="15620" width="27.7109375" style="3" customWidth="1"/>
    <col min="15621" max="15621" width="5.5703125" style="3" customWidth="1"/>
    <col min="15622" max="15870" width="9.140625" style="3"/>
    <col min="15871" max="15871" width="18.140625" style="3" customWidth="1"/>
    <col min="15872" max="15872" width="85.5703125" style="3" customWidth="1"/>
    <col min="15873" max="15873" width="57.140625" style="3" customWidth="1"/>
    <col min="15874" max="15874" width="26.7109375" style="3" customWidth="1"/>
    <col min="15875" max="15875" width="44.42578125" style="3" customWidth="1"/>
    <col min="15876" max="15876" width="27.7109375" style="3" customWidth="1"/>
    <col min="15877" max="15877" width="5.5703125" style="3" customWidth="1"/>
    <col min="15878" max="16126" width="9.140625" style="3"/>
    <col min="16127" max="16127" width="18.140625" style="3" customWidth="1"/>
    <col min="16128" max="16128" width="85.5703125" style="3" customWidth="1"/>
    <col min="16129" max="16129" width="57.140625" style="3" customWidth="1"/>
    <col min="16130" max="16130" width="26.7109375" style="3" customWidth="1"/>
    <col min="16131" max="16131" width="44.42578125" style="3" customWidth="1"/>
    <col min="16132" max="16132" width="27.7109375" style="3" customWidth="1"/>
    <col min="16133" max="16133" width="5.5703125" style="3" customWidth="1"/>
    <col min="16134" max="16384" width="9.140625" style="3"/>
  </cols>
  <sheetData>
    <row r="1" spans="1:7" ht="19.149999999999999" customHeight="1"/>
    <row r="2" spans="1:7" ht="19.149999999999999" customHeight="1"/>
    <row r="3" spans="1:7" ht="19.149999999999999" customHeight="1"/>
    <row r="4" spans="1:7" ht="27" customHeight="1">
      <c r="A4" s="829" t="s">
        <v>817</v>
      </c>
      <c r="B4" s="829"/>
      <c r="C4" s="829"/>
      <c r="D4" s="829"/>
      <c r="E4" s="829"/>
      <c r="F4" s="829"/>
    </row>
    <row r="5" spans="1:7" s="601" customFormat="1" ht="15" customHeight="1">
      <c r="A5" s="834" t="s">
        <v>772</v>
      </c>
      <c r="B5" s="834"/>
      <c r="C5" s="834"/>
      <c r="D5" s="834"/>
      <c r="E5" s="834"/>
      <c r="F5" s="834"/>
    </row>
    <row r="6" spans="1:7" s="601" customFormat="1" ht="30" customHeight="1">
      <c r="A6" s="835" t="s">
        <v>868</v>
      </c>
      <c r="B6" s="836"/>
      <c r="C6" s="836"/>
      <c r="D6" s="836"/>
      <c r="E6" s="836"/>
      <c r="F6" s="837"/>
    </row>
    <row r="7" spans="1:7" s="601" customFormat="1" ht="25.5">
      <c r="A7" s="587"/>
      <c r="B7" s="588" t="s">
        <v>818</v>
      </c>
      <c r="C7" s="589">
        <v>10008</v>
      </c>
      <c r="D7" s="590" t="s">
        <v>819</v>
      </c>
      <c r="E7" s="591"/>
      <c r="F7" s="592"/>
    </row>
    <row r="8" spans="1:7" s="601" customFormat="1" ht="51">
      <c r="A8" s="593" t="s">
        <v>820</v>
      </c>
      <c r="B8" s="593" t="s">
        <v>821</v>
      </c>
      <c r="C8" s="593" t="s">
        <v>822</v>
      </c>
      <c r="D8" s="593" t="s">
        <v>823</v>
      </c>
      <c r="E8" s="593" t="s">
        <v>824</v>
      </c>
      <c r="F8" s="593" t="s">
        <v>825</v>
      </c>
      <c r="G8" s="601" t="s">
        <v>142</v>
      </c>
    </row>
    <row r="9" spans="1:7" s="601" customFormat="1" ht="63.75">
      <c r="A9" s="593" t="s">
        <v>717</v>
      </c>
      <c r="B9" s="594" t="s">
        <v>826</v>
      </c>
      <c r="C9" s="594" t="s">
        <v>65</v>
      </c>
      <c r="D9" s="594" t="s">
        <v>11</v>
      </c>
      <c r="E9" s="594" t="s">
        <v>873</v>
      </c>
      <c r="F9" s="634" t="s">
        <v>852</v>
      </c>
    </row>
    <row r="10" spans="1:7" s="601" customFormat="1" ht="43.5" customHeight="1">
      <c r="A10" s="593" t="s">
        <v>718</v>
      </c>
      <c r="B10" s="594" t="s">
        <v>827</v>
      </c>
      <c r="C10" s="594"/>
      <c r="D10" s="594" t="s">
        <v>11</v>
      </c>
      <c r="E10" s="594" t="s">
        <v>874</v>
      </c>
      <c r="F10" s="634" t="s">
        <v>853</v>
      </c>
    </row>
    <row r="11" spans="1:7" s="601" customFormat="1" ht="54" customHeight="1">
      <c r="A11" s="593" t="s">
        <v>719</v>
      </c>
      <c r="B11" s="594" t="s">
        <v>828</v>
      </c>
      <c r="C11" s="594"/>
      <c r="D11" s="594" t="s">
        <v>11</v>
      </c>
      <c r="E11" s="594" t="s">
        <v>875</v>
      </c>
      <c r="F11" s="634" t="s">
        <v>854</v>
      </c>
    </row>
    <row r="12" spans="1:7" s="601" customFormat="1" ht="110.1" customHeight="1">
      <c r="A12" s="819" t="s">
        <v>720</v>
      </c>
      <c r="B12" s="821" t="s">
        <v>721</v>
      </c>
      <c r="C12" s="821" t="s">
        <v>722</v>
      </c>
      <c r="D12" s="821" t="s">
        <v>723</v>
      </c>
      <c r="E12" s="594" t="s">
        <v>876</v>
      </c>
      <c r="F12" s="634" t="s">
        <v>855</v>
      </c>
    </row>
    <row r="13" spans="1:7" s="601" customFormat="1" ht="110.1" customHeight="1">
      <c r="A13" s="823"/>
      <c r="B13" s="824"/>
      <c r="C13" s="824"/>
      <c r="D13" s="824"/>
      <c r="E13" s="594" t="s">
        <v>877</v>
      </c>
      <c r="F13" s="634" t="s">
        <v>853</v>
      </c>
    </row>
    <row r="14" spans="1:7" s="601" customFormat="1" ht="110.1" customHeight="1">
      <c r="A14" s="820"/>
      <c r="B14" s="822"/>
      <c r="C14" s="822"/>
      <c r="D14" s="822"/>
      <c r="E14" s="594" t="s">
        <v>878</v>
      </c>
      <c r="F14" s="634" t="s">
        <v>852</v>
      </c>
    </row>
    <row r="15" spans="1:7" s="601" customFormat="1" ht="84" customHeight="1">
      <c r="A15" s="819" t="s">
        <v>724</v>
      </c>
      <c r="B15" s="821" t="s">
        <v>725</v>
      </c>
      <c r="C15" s="821" t="s">
        <v>726</v>
      </c>
      <c r="D15" s="821" t="s">
        <v>11</v>
      </c>
      <c r="E15" s="594" t="s">
        <v>727</v>
      </c>
      <c r="F15" s="632" t="s">
        <v>913</v>
      </c>
    </row>
    <row r="16" spans="1:7" s="601" customFormat="1" ht="96" customHeight="1">
      <c r="A16" s="820"/>
      <c r="B16" s="822"/>
      <c r="C16" s="822"/>
      <c r="D16" s="822"/>
      <c r="E16" s="594" t="s">
        <v>879</v>
      </c>
      <c r="F16" s="632" t="s">
        <v>856</v>
      </c>
    </row>
    <row r="17" spans="1:6" s="601" customFormat="1" ht="114.75">
      <c r="A17" s="593" t="s">
        <v>728</v>
      </c>
      <c r="B17" s="594" t="s">
        <v>729</v>
      </c>
      <c r="C17" s="594" t="s">
        <v>850</v>
      </c>
      <c r="D17" s="594" t="s">
        <v>11</v>
      </c>
      <c r="E17" s="594" t="s">
        <v>880</v>
      </c>
      <c r="F17" s="632" t="s">
        <v>857</v>
      </c>
    </row>
    <row r="18" spans="1:6" s="601" customFormat="1" ht="99.75" customHeight="1">
      <c r="A18" s="593" t="s">
        <v>730</v>
      </c>
      <c r="B18" s="594" t="s">
        <v>731</v>
      </c>
      <c r="C18" s="594" t="s">
        <v>732</v>
      </c>
      <c r="D18" s="594" t="s">
        <v>11</v>
      </c>
      <c r="E18" s="594" t="s">
        <v>881</v>
      </c>
      <c r="F18" s="634" t="s">
        <v>853</v>
      </c>
    </row>
    <row r="19" spans="1:6" s="601" customFormat="1" ht="105.75" customHeight="1">
      <c r="A19" s="593" t="s">
        <v>733</v>
      </c>
      <c r="B19" s="594" t="s">
        <v>882</v>
      </c>
      <c r="C19" s="595" t="s">
        <v>122</v>
      </c>
      <c r="D19" s="594" t="s">
        <v>734</v>
      </c>
      <c r="E19" s="594" t="s">
        <v>883</v>
      </c>
      <c r="F19" s="634" t="s">
        <v>853</v>
      </c>
    </row>
    <row r="20" spans="1:6" s="601" customFormat="1" ht="57.95" customHeight="1">
      <c r="A20" s="819" t="s">
        <v>735</v>
      </c>
      <c r="B20" s="821" t="s">
        <v>869</v>
      </c>
      <c r="C20" s="821" t="s">
        <v>162</v>
      </c>
      <c r="D20" s="821" t="s">
        <v>163</v>
      </c>
      <c r="E20" s="594" t="s">
        <v>884</v>
      </c>
      <c r="F20" s="634" t="s">
        <v>858</v>
      </c>
    </row>
    <row r="21" spans="1:6" s="601" customFormat="1" ht="57.95" customHeight="1">
      <c r="A21" s="823"/>
      <c r="B21" s="824"/>
      <c r="C21" s="824"/>
      <c r="D21" s="824"/>
      <c r="E21" s="594" t="s">
        <v>885</v>
      </c>
      <c r="F21" s="634" t="s">
        <v>859</v>
      </c>
    </row>
    <row r="22" spans="1:6" s="601" customFormat="1" ht="57.95" customHeight="1">
      <c r="A22" s="820"/>
      <c r="B22" s="822"/>
      <c r="C22" s="822"/>
      <c r="D22" s="822"/>
      <c r="E22" s="594" t="s">
        <v>886</v>
      </c>
      <c r="F22" s="634" t="s">
        <v>855</v>
      </c>
    </row>
    <row r="23" spans="1:6" s="601" customFormat="1" ht="90" customHeight="1">
      <c r="A23" s="596" t="s">
        <v>736</v>
      </c>
      <c r="B23" s="597" t="s">
        <v>737</v>
      </c>
      <c r="C23" s="597" t="s">
        <v>122</v>
      </c>
      <c r="D23" s="597"/>
      <c r="E23" s="594" t="s">
        <v>887</v>
      </c>
      <c r="F23" s="634" t="s">
        <v>860</v>
      </c>
    </row>
    <row r="24" spans="1:6" s="601" customFormat="1" ht="63.75">
      <c r="A24" s="596" t="s">
        <v>738</v>
      </c>
      <c r="B24" s="597" t="s">
        <v>888</v>
      </c>
      <c r="C24" s="597" t="s">
        <v>739</v>
      </c>
      <c r="D24" s="597" t="s">
        <v>120</v>
      </c>
      <c r="E24" s="594" t="s">
        <v>889</v>
      </c>
      <c r="F24" s="634" t="s">
        <v>853</v>
      </c>
    </row>
    <row r="25" spans="1:6" s="602" customFormat="1" ht="50.1" customHeight="1">
      <c r="A25" s="819" t="s">
        <v>740</v>
      </c>
      <c r="B25" s="821" t="s">
        <v>911</v>
      </c>
      <c r="C25" s="821" t="s">
        <v>741</v>
      </c>
      <c r="D25" s="821" t="s">
        <v>742</v>
      </c>
      <c r="E25" s="594" t="s">
        <v>890</v>
      </c>
      <c r="F25" s="635" t="s">
        <v>909</v>
      </c>
    </row>
    <row r="26" spans="1:6" s="602" customFormat="1" ht="50.1" customHeight="1">
      <c r="A26" s="820"/>
      <c r="B26" s="822"/>
      <c r="C26" s="822"/>
      <c r="D26" s="822"/>
      <c r="E26" s="594" t="s">
        <v>872</v>
      </c>
      <c r="F26" s="635" t="s">
        <v>910</v>
      </c>
    </row>
    <row r="27" spans="1:6" s="601" customFormat="1" ht="63.75" customHeight="1">
      <c r="A27" s="596" t="s">
        <v>743</v>
      </c>
      <c r="B27" s="597" t="s">
        <v>871</v>
      </c>
      <c r="C27" s="597" t="s">
        <v>152</v>
      </c>
      <c r="D27" s="597" t="s">
        <v>21</v>
      </c>
      <c r="E27" s="594" t="s">
        <v>891</v>
      </c>
      <c r="F27" s="634" t="s">
        <v>852</v>
      </c>
    </row>
    <row r="28" spans="1:6" s="603" customFormat="1" ht="63.75" customHeight="1">
      <c r="A28" s="830" t="s">
        <v>744</v>
      </c>
      <c r="B28" s="594" t="s">
        <v>870</v>
      </c>
      <c r="C28" s="821" t="s">
        <v>745</v>
      </c>
      <c r="D28" s="821" t="s">
        <v>745</v>
      </c>
      <c r="E28" s="598" t="s">
        <v>892</v>
      </c>
      <c r="F28" s="634" t="s">
        <v>854</v>
      </c>
    </row>
    <row r="29" spans="1:6" s="603" customFormat="1" ht="63.75" customHeight="1">
      <c r="A29" s="831"/>
      <c r="B29" s="594" t="s">
        <v>843</v>
      </c>
      <c r="C29" s="822"/>
      <c r="D29" s="822"/>
      <c r="E29" s="598" t="s">
        <v>893</v>
      </c>
      <c r="F29" s="634" t="s">
        <v>861</v>
      </c>
    </row>
    <row r="30" spans="1:6" s="603" customFormat="1" ht="63.75" customHeight="1">
      <c r="A30" s="830" t="s">
        <v>746</v>
      </c>
      <c r="B30" s="832" t="s">
        <v>845</v>
      </c>
      <c r="C30" s="821" t="s">
        <v>122</v>
      </c>
      <c r="D30" s="821" t="s">
        <v>67</v>
      </c>
      <c r="E30" s="599" t="s">
        <v>894</v>
      </c>
      <c r="F30" s="636" t="s">
        <v>854</v>
      </c>
    </row>
    <row r="31" spans="1:6" s="603" customFormat="1" ht="63.75" customHeight="1">
      <c r="A31" s="831"/>
      <c r="B31" s="833"/>
      <c r="C31" s="822"/>
      <c r="D31" s="822"/>
      <c r="E31" s="599" t="s">
        <v>895</v>
      </c>
      <c r="F31" s="636" t="s">
        <v>853</v>
      </c>
    </row>
    <row r="32" spans="1:6" s="601" customFormat="1" ht="63" customHeight="1">
      <c r="A32" s="819" t="s">
        <v>747</v>
      </c>
      <c r="B32" s="825" t="s">
        <v>846</v>
      </c>
      <c r="C32" s="821" t="s">
        <v>66</v>
      </c>
      <c r="D32" s="827" t="s">
        <v>67</v>
      </c>
      <c r="E32" s="598" t="s">
        <v>896</v>
      </c>
      <c r="F32" s="634" t="s">
        <v>862</v>
      </c>
    </row>
    <row r="33" spans="1:6" s="604" customFormat="1" ht="63" customHeight="1">
      <c r="A33" s="820"/>
      <c r="B33" s="826"/>
      <c r="C33" s="822"/>
      <c r="D33" s="828"/>
      <c r="E33" s="598" t="s">
        <v>897</v>
      </c>
      <c r="F33" s="634" t="s">
        <v>860</v>
      </c>
    </row>
    <row r="34" spans="1:6" s="604" customFormat="1" ht="59.25" customHeight="1">
      <c r="A34" s="819" t="s">
        <v>748</v>
      </c>
      <c r="B34" s="821" t="s">
        <v>847</v>
      </c>
      <c r="C34" s="821" t="s">
        <v>749</v>
      </c>
      <c r="D34" s="821" t="s">
        <v>750</v>
      </c>
      <c r="E34" s="594" t="s">
        <v>898</v>
      </c>
      <c r="F34" s="634" t="s">
        <v>912</v>
      </c>
    </row>
    <row r="35" spans="1:6" s="604" customFormat="1" ht="59.25" customHeight="1">
      <c r="A35" s="823"/>
      <c r="B35" s="824"/>
      <c r="C35" s="824"/>
      <c r="D35" s="824"/>
      <c r="E35" s="594" t="s">
        <v>899</v>
      </c>
      <c r="F35" s="634" t="s">
        <v>862</v>
      </c>
    </row>
    <row r="36" spans="1:6" s="604" customFormat="1" ht="59.25" customHeight="1">
      <c r="A36" s="820"/>
      <c r="B36" s="822"/>
      <c r="C36" s="822"/>
      <c r="D36" s="822"/>
      <c r="E36" s="594" t="s">
        <v>751</v>
      </c>
      <c r="F36" s="634" t="s">
        <v>863</v>
      </c>
    </row>
    <row r="37" spans="1:6" s="604" customFormat="1" ht="76.5">
      <c r="A37" s="596" t="s">
        <v>752</v>
      </c>
      <c r="B37" s="597" t="s">
        <v>848</v>
      </c>
      <c r="C37" s="597"/>
      <c r="D37" s="597"/>
      <c r="E37" s="594" t="s">
        <v>900</v>
      </c>
      <c r="F37" s="634" t="s">
        <v>862</v>
      </c>
    </row>
    <row r="38" spans="1:6" s="604" customFormat="1" ht="47.25" customHeight="1">
      <c r="A38" s="596" t="s">
        <v>753</v>
      </c>
      <c r="B38" s="597" t="s">
        <v>844</v>
      </c>
      <c r="C38" s="597"/>
      <c r="D38" s="597"/>
      <c r="E38" s="594" t="s">
        <v>901</v>
      </c>
      <c r="F38" s="634" t="s">
        <v>860</v>
      </c>
    </row>
    <row r="39" spans="1:6" s="605" customFormat="1" ht="40.9" customHeight="1">
      <c r="A39" s="596" t="s">
        <v>754</v>
      </c>
      <c r="B39" s="597" t="s">
        <v>849</v>
      </c>
      <c r="C39" s="597"/>
      <c r="D39" s="597"/>
      <c r="E39" s="594" t="s">
        <v>902</v>
      </c>
      <c r="F39" s="634" t="s">
        <v>852</v>
      </c>
    </row>
    <row r="40" spans="1:6" ht="90" customHeight="1">
      <c r="A40" s="596" t="s">
        <v>755</v>
      </c>
      <c r="B40" s="597" t="s">
        <v>756</v>
      </c>
      <c r="C40" s="597" t="s">
        <v>757</v>
      </c>
      <c r="D40" s="597" t="s">
        <v>758</v>
      </c>
      <c r="E40" s="594" t="s">
        <v>903</v>
      </c>
      <c r="F40" s="632" t="s">
        <v>864</v>
      </c>
    </row>
    <row r="41" spans="1:6" ht="90" customHeight="1">
      <c r="A41" s="596" t="s">
        <v>759</v>
      </c>
      <c r="B41" s="597" t="s">
        <v>760</v>
      </c>
      <c r="C41" s="597" t="s">
        <v>757</v>
      </c>
      <c r="D41" s="597" t="s">
        <v>758</v>
      </c>
      <c r="E41" s="594" t="s">
        <v>904</v>
      </c>
      <c r="F41" s="632" t="s">
        <v>865</v>
      </c>
    </row>
    <row r="42" spans="1:6" ht="118.5" customHeight="1">
      <c r="A42" s="596" t="s">
        <v>761</v>
      </c>
      <c r="B42" s="597" t="s">
        <v>762</v>
      </c>
      <c r="C42" s="597" t="s">
        <v>851</v>
      </c>
      <c r="D42" s="597" t="s">
        <v>758</v>
      </c>
      <c r="E42" s="594" t="s">
        <v>905</v>
      </c>
      <c r="F42" s="632" t="s">
        <v>866</v>
      </c>
    </row>
    <row r="43" spans="1:6" ht="90" customHeight="1">
      <c r="A43" s="819" t="s">
        <v>763</v>
      </c>
      <c r="B43" s="821" t="s">
        <v>764</v>
      </c>
      <c r="C43" s="821" t="s">
        <v>757</v>
      </c>
      <c r="D43" s="821" t="s">
        <v>758</v>
      </c>
      <c r="E43" s="594" t="s">
        <v>765</v>
      </c>
      <c r="F43" s="632" t="s">
        <v>867</v>
      </c>
    </row>
    <row r="44" spans="1:6" ht="90" customHeight="1">
      <c r="A44" s="823"/>
      <c r="B44" s="824"/>
      <c r="C44" s="824"/>
      <c r="D44" s="824"/>
      <c r="E44" s="594" t="s">
        <v>766</v>
      </c>
      <c r="F44" s="632" t="s">
        <v>866</v>
      </c>
    </row>
    <row r="45" spans="1:6" ht="76.5" customHeight="1">
      <c r="A45" s="820"/>
      <c r="B45" s="822"/>
      <c r="C45" s="822"/>
      <c r="D45" s="822"/>
      <c r="E45" s="594" t="s">
        <v>767</v>
      </c>
      <c r="F45" s="632" t="s">
        <v>915</v>
      </c>
    </row>
    <row r="46" spans="1:6" ht="46.5" customHeight="1">
      <c r="A46" s="819" t="s">
        <v>768</v>
      </c>
      <c r="B46" s="821" t="s">
        <v>769</v>
      </c>
      <c r="C46" s="821" t="s">
        <v>757</v>
      </c>
      <c r="D46" s="821" t="s">
        <v>758</v>
      </c>
      <c r="E46" s="827" t="s">
        <v>906</v>
      </c>
      <c r="F46" s="838" t="s">
        <v>914</v>
      </c>
    </row>
    <row r="47" spans="1:6" ht="46.5" customHeight="1">
      <c r="A47" s="823"/>
      <c r="B47" s="824"/>
      <c r="C47" s="824"/>
      <c r="D47" s="824"/>
      <c r="E47" s="841"/>
      <c r="F47" s="839"/>
    </row>
    <row r="48" spans="1:6" ht="79.5" customHeight="1">
      <c r="A48" s="823"/>
      <c r="B48" s="824"/>
      <c r="C48" s="824"/>
      <c r="D48" s="824"/>
      <c r="E48" s="828"/>
      <c r="F48" s="840"/>
    </row>
    <row r="49" spans="1:6" ht="56.25" customHeight="1">
      <c r="A49" s="593" t="s">
        <v>770</v>
      </c>
      <c r="B49" s="594" t="s">
        <v>829</v>
      </c>
      <c r="C49" s="594" t="s">
        <v>745</v>
      </c>
      <c r="D49" s="594" t="s">
        <v>771</v>
      </c>
      <c r="E49" s="594" t="s">
        <v>907</v>
      </c>
      <c r="F49" s="633" t="s">
        <v>862</v>
      </c>
    </row>
    <row r="50" spans="1:6" ht="47.25" customHeight="1">
      <c r="A50" s="817" t="s">
        <v>908</v>
      </c>
      <c r="B50" s="818"/>
      <c r="C50" s="818"/>
      <c r="D50" s="818"/>
      <c r="E50" s="818"/>
      <c r="F50" s="818"/>
    </row>
    <row r="51" spans="1:6" ht="20.25" customHeight="1"/>
    <row r="52" spans="1:6" ht="20.25" customHeight="1"/>
    <row r="53" spans="1:6" ht="20.25" customHeight="1"/>
    <row r="54" spans="1:6" ht="20.25" customHeight="1"/>
    <row r="55" spans="1:6" ht="20.25" customHeight="1"/>
    <row r="56" spans="1:6" ht="20.25" customHeight="1"/>
    <row r="57" spans="1:6" ht="20.25" customHeight="1"/>
    <row r="58" spans="1:6" ht="20.25" customHeight="1"/>
    <row r="59" spans="1:6" ht="20.25" customHeight="1"/>
    <row r="60" spans="1:6" ht="20.25" customHeight="1"/>
    <row r="61" spans="1:6" ht="20.25" customHeight="1"/>
    <row r="62" spans="1:6" ht="20.25" customHeight="1"/>
    <row r="63" spans="1:6" ht="20.25" customHeight="1"/>
    <row r="64" spans="1:6" ht="20.25" customHeight="1"/>
    <row r="65" ht="20.25" customHeight="1"/>
    <row r="66" ht="20.25" customHeight="1"/>
    <row r="67" ht="20.25" customHeight="1"/>
    <row r="68" ht="20.25" customHeight="1"/>
    <row r="69" ht="20.25" customHeight="1"/>
    <row r="70" ht="20.25" customHeight="1"/>
    <row r="71" ht="20.25" customHeight="1"/>
    <row r="72" ht="20.25" customHeight="1"/>
    <row r="73" ht="20.25" customHeight="1"/>
    <row r="74" ht="20.25" customHeight="1"/>
    <row r="75" ht="20.25" customHeight="1"/>
    <row r="76" ht="20.25" customHeight="1"/>
    <row r="77" ht="20.25" customHeight="1"/>
    <row r="78" ht="20.25" customHeight="1"/>
    <row r="79" ht="20.25" customHeight="1"/>
    <row r="80" ht="20.25" customHeight="1"/>
    <row r="81" ht="20.25" customHeight="1"/>
    <row r="82" ht="20.25" customHeight="1"/>
    <row r="83" ht="20.25" customHeight="1"/>
    <row r="84" ht="20.25" customHeight="1"/>
    <row r="85" ht="20.25" customHeight="1"/>
    <row r="86" ht="20.25" customHeight="1"/>
    <row r="87" ht="20.25" customHeight="1"/>
    <row r="88" ht="20.25" customHeight="1"/>
    <row r="89" ht="20.25" customHeight="1"/>
    <row r="90" ht="20.25" customHeight="1"/>
    <row r="91" ht="20.25" customHeight="1"/>
    <row r="92" ht="20.25" customHeight="1"/>
    <row r="93" ht="20.25" customHeight="1"/>
    <row r="94" ht="20.25" customHeight="1"/>
    <row r="95" ht="20.25" customHeight="1"/>
    <row r="96" ht="20.25" customHeight="1"/>
    <row r="97" ht="20.25" customHeight="1"/>
    <row r="98" ht="20.25" customHeight="1"/>
    <row r="99" ht="20.25" customHeight="1"/>
    <row r="100" ht="20.25" customHeight="1"/>
    <row r="101" ht="20.25" customHeight="1"/>
    <row r="102" ht="20.25" customHeight="1"/>
    <row r="103" ht="20.25" customHeight="1"/>
    <row r="104" ht="20.25" customHeight="1"/>
    <row r="105" ht="20.25" customHeight="1"/>
    <row r="106" ht="20.25" customHeight="1"/>
    <row r="107" ht="20.25" customHeight="1"/>
    <row r="108" ht="20.25" customHeight="1"/>
    <row r="109" ht="20.25" customHeight="1"/>
    <row r="110" ht="20.25" customHeight="1"/>
    <row r="111" ht="20.25" customHeight="1"/>
    <row r="112" ht="20.25" customHeight="1"/>
    <row r="113" ht="20.25" customHeight="1"/>
    <row r="114" ht="20.25" customHeight="1"/>
    <row r="115" ht="20.25" customHeight="1"/>
    <row r="116" ht="20.25" customHeight="1"/>
    <row r="117" ht="20.25" customHeight="1"/>
    <row r="118" ht="20.25" customHeight="1"/>
    <row r="119" ht="20.25" customHeight="1"/>
    <row r="120" ht="20.25" customHeight="1"/>
    <row r="121" ht="20.25" customHeight="1"/>
    <row r="122" ht="20.25" customHeight="1"/>
    <row r="123" ht="20.25" customHeight="1"/>
    <row r="124" ht="20.25" customHeight="1"/>
    <row r="125" ht="20.25" customHeight="1"/>
    <row r="126" ht="20.25" customHeight="1"/>
    <row r="127" ht="20.25" customHeight="1"/>
    <row r="128" ht="20.25" customHeight="1"/>
    <row r="129" ht="20.25" customHeight="1"/>
    <row r="130" ht="20.25" customHeight="1"/>
    <row r="131" ht="20.25" customHeight="1"/>
    <row r="132" ht="20.25" customHeight="1"/>
    <row r="133" ht="20.25" customHeight="1"/>
    <row r="134" ht="20.25" customHeight="1"/>
    <row r="135" ht="20.25" customHeight="1"/>
    <row r="136" ht="20.25" customHeight="1"/>
    <row r="137" ht="20.25" customHeight="1"/>
    <row r="138" ht="20.25" customHeight="1"/>
    <row r="139" ht="20.25" customHeight="1"/>
    <row r="140" ht="20.25" customHeight="1"/>
    <row r="141" ht="20.25" customHeight="1"/>
    <row r="142" ht="20.25" customHeight="1"/>
    <row r="143" ht="20.25" customHeight="1"/>
    <row r="144" ht="20.25" customHeight="1"/>
    <row r="145" ht="20.25" customHeight="1"/>
    <row r="146" ht="20.25" customHeight="1"/>
    <row r="147" ht="20.25" customHeight="1"/>
    <row r="148" ht="20.25" customHeight="1"/>
    <row r="149" ht="20.25" customHeight="1"/>
    <row r="150" ht="20.25" customHeight="1"/>
    <row r="151" ht="20.25" customHeight="1"/>
    <row r="152" ht="20.25" customHeight="1"/>
    <row r="153" ht="20.25" customHeight="1"/>
    <row r="154" ht="20.25" customHeight="1"/>
    <row r="155" ht="20.25" customHeight="1"/>
    <row r="156" ht="20.25" customHeight="1"/>
    <row r="157" ht="20.25" customHeight="1"/>
    <row r="158" ht="20.25" customHeight="1"/>
    <row r="159" ht="20.25" customHeight="1"/>
    <row r="160" ht="20.25" customHeight="1"/>
    <row r="161" ht="20.25" customHeight="1"/>
    <row r="162" ht="20.25" customHeight="1"/>
    <row r="163" ht="20.25" customHeight="1"/>
  </sheetData>
  <mergeCells count="45">
    <mergeCell ref="C25:C26"/>
    <mergeCell ref="D25:D26"/>
    <mergeCell ref="F46:F48"/>
    <mergeCell ref="A46:A48"/>
    <mergeCell ref="B46:B48"/>
    <mergeCell ref="C46:C48"/>
    <mergeCell ref="D46:D48"/>
    <mergeCell ref="E46:E48"/>
    <mergeCell ref="D34:D36"/>
    <mergeCell ref="A43:A45"/>
    <mergeCell ref="B43:B45"/>
    <mergeCell ref="C43:C45"/>
    <mergeCell ref="D43:D45"/>
    <mergeCell ref="A4:F4"/>
    <mergeCell ref="A28:A29"/>
    <mergeCell ref="C28:C29"/>
    <mergeCell ref="D28:D29"/>
    <mergeCell ref="A30:A31"/>
    <mergeCell ref="B30:B31"/>
    <mergeCell ref="C30:C31"/>
    <mergeCell ref="D30:D31"/>
    <mergeCell ref="A5:F5"/>
    <mergeCell ref="A6:F6"/>
    <mergeCell ref="A12:A14"/>
    <mergeCell ref="B12:B14"/>
    <mergeCell ref="C12:C14"/>
    <mergeCell ref="D12:D14"/>
    <mergeCell ref="B25:B26"/>
    <mergeCell ref="A25:A26"/>
    <mergeCell ref="A50:F50"/>
    <mergeCell ref="A15:A16"/>
    <mergeCell ref="B15:B16"/>
    <mergeCell ref="C15:C16"/>
    <mergeCell ref="D15:D16"/>
    <mergeCell ref="A20:A22"/>
    <mergeCell ref="B20:B22"/>
    <mergeCell ref="C20:C22"/>
    <mergeCell ref="D20:D22"/>
    <mergeCell ref="A32:A33"/>
    <mergeCell ref="B32:B33"/>
    <mergeCell ref="C32:C33"/>
    <mergeCell ref="D32:D33"/>
    <mergeCell ref="A34:A36"/>
    <mergeCell ref="B34:B36"/>
    <mergeCell ref="C34:C36"/>
  </mergeCells>
  <phoneticPr fontId="6" type="noConversion"/>
  <pageMargins left="0.59055118110236227" right="0" top="0.27559055118110237" bottom="0" header="0" footer="0"/>
  <pageSetup paperSize="9" scale="42"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ayfa18">
    <tabColor theme="3" tint="0.59999389629810485"/>
  </sheetPr>
  <dimension ref="A1:I50"/>
  <sheetViews>
    <sheetView showGridLines="0" workbookViewId="0">
      <selection activeCell="B30" sqref="B30"/>
    </sheetView>
  </sheetViews>
  <sheetFormatPr defaultRowHeight="12.75"/>
  <sheetData>
    <row r="1" spans="1:9" ht="19.899999999999999" customHeight="1"/>
    <row r="2" spans="1:9" ht="13.9" customHeight="1" thickBot="1">
      <c r="A2" s="196"/>
      <c r="B2" s="196"/>
      <c r="C2" s="196"/>
      <c r="D2" s="196"/>
      <c r="E2" s="196"/>
      <c r="F2" s="196"/>
      <c r="G2" s="196"/>
      <c r="H2" s="196"/>
      <c r="I2" s="196"/>
    </row>
    <row r="3" spans="1:9" ht="27" thickTop="1">
      <c r="A3" s="198"/>
      <c r="B3" s="198"/>
      <c r="C3" s="198"/>
      <c r="D3" s="198"/>
      <c r="E3" s="198"/>
      <c r="F3" s="198"/>
      <c r="G3" s="198"/>
      <c r="H3" s="198"/>
      <c r="I3" s="198"/>
    </row>
    <row r="4" spans="1:9" ht="15" customHeight="1">
      <c r="A4" s="195"/>
      <c r="B4" s="195"/>
      <c r="C4" s="195"/>
      <c r="D4" s="195"/>
      <c r="E4" s="195"/>
      <c r="F4" s="195"/>
      <c r="G4" s="195"/>
      <c r="H4" s="195"/>
      <c r="I4" s="195"/>
    </row>
    <row r="5" spans="1:9" ht="15" customHeight="1">
      <c r="A5" s="195"/>
      <c r="B5" s="195"/>
      <c r="C5" s="195"/>
      <c r="D5" s="195"/>
      <c r="E5" s="195"/>
      <c r="F5" s="195"/>
      <c r="G5" s="195"/>
      <c r="H5" s="195"/>
      <c r="I5" s="195"/>
    </row>
    <row r="6" spans="1:9" ht="15" customHeight="1">
      <c r="A6" s="667" t="s">
        <v>616</v>
      </c>
      <c r="B6" s="667"/>
      <c r="C6" s="667"/>
      <c r="D6" s="667"/>
      <c r="E6" s="667"/>
      <c r="F6" s="667"/>
      <c r="G6" s="667"/>
      <c r="H6" s="667"/>
      <c r="I6" s="667"/>
    </row>
    <row r="7" spans="1:9" ht="15" customHeight="1">
      <c r="A7" s="667"/>
      <c r="B7" s="667"/>
      <c r="C7" s="667"/>
      <c r="D7" s="667"/>
      <c r="E7" s="667"/>
      <c r="F7" s="667"/>
      <c r="G7" s="667"/>
      <c r="H7" s="667"/>
      <c r="I7" s="667"/>
    </row>
    <row r="8" spans="1:9" ht="15" customHeight="1">
      <c r="A8" s="193"/>
      <c r="B8" s="193"/>
      <c r="C8" s="193"/>
      <c r="D8" s="193"/>
      <c r="E8" s="193"/>
      <c r="F8" s="193"/>
      <c r="G8" s="193"/>
      <c r="H8" s="193"/>
      <c r="I8" s="193"/>
    </row>
    <row r="9" spans="1:9" ht="15" customHeight="1">
      <c r="A9" s="667" t="s">
        <v>617</v>
      </c>
      <c r="B9" s="667"/>
      <c r="C9" s="667"/>
      <c r="D9" s="667"/>
      <c r="E9" s="667"/>
      <c r="F9" s="667"/>
      <c r="G9" s="667"/>
      <c r="H9" s="667"/>
      <c r="I9" s="667"/>
    </row>
    <row r="10" spans="1:9" ht="15" customHeight="1">
      <c r="A10" s="667"/>
      <c r="B10" s="667"/>
      <c r="C10" s="667"/>
      <c r="D10" s="667"/>
      <c r="E10" s="667"/>
      <c r="F10" s="667"/>
      <c r="G10" s="667"/>
      <c r="H10" s="667"/>
      <c r="I10" s="667"/>
    </row>
    <row r="11" spans="1:9" ht="15" customHeight="1">
      <c r="A11" s="195"/>
      <c r="B11" s="195"/>
      <c r="C11" s="195"/>
      <c r="D11" s="195"/>
      <c r="E11" s="195"/>
      <c r="F11" s="195"/>
      <c r="G11" s="195"/>
      <c r="H11" s="195"/>
      <c r="I11" s="195"/>
    </row>
    <row r="12" spans="1:9" ht="15" customHeight="1">
      <c r="A12" s="195"/>
      <c r="B12" s="195"/>
      <c r="C12" s="195"/>
      <c r="D12" s="195"/>
      <c r="E12" s="195"/>
      <c r="F12" s="195"/>
      <c r="G12" s="195"/>
      <c r="H12" s="195"/>
      <c r="I12" s="195"/>
    </row>
    <row r="13" spans="1:9" ht="15" customHeight="1">
      <c r="A13" s="667" t="s">
        <v>618</v>
      </c>
      <c r="B13" s="667"/>
      <c r="C13" s="667"/>
      <c r="D13" s="667"/>
      <c r="E13" s="667"/>
      <c r="F13" s="667"/>
      <c r="G13" s="667"/>
      <c r="H13" s="667"/>
      <c r="I13" s="667"/>
    </row>
    <row r="14" spans="1:9" ht="15" customHeight="1">
      <c r="A14" s="667"/>
      <c r="B14" s="667"/>
      <c r="C14" s="667"/>
      <c r="D14" s="667"/>
      <c r="E14" s="667"/>
      <c r="F14" s="667"/>
      <c r="G14" s="667"/>
      <c r="H14" s="667"/>
      <c r="I14" s="667"/>
    </row>
    <row r="15" spans="1:9" ht="15" customHeight="1">
      <c r="A15" s="667"/>
      <c r="B15" s="667"/>
      <c r="C15" s="667"/>
      <c r="D15" s="667"/>
      <c r="E15" s="667"/>
      <c r="F15" s="667"/>
      <c r="G15" s="667"/>
      <c r="H15" s="667"/>
      <c r="I15" s="667"/>
    </row>
    <row r="16" spans="1:9" ht="15" customHeight="1">
      <c r="A16" s="667"/>
      <c r="B16" s="667"/>
      <c r="C16" s="667"/>
      <c r="D16" s="667"/>
      <c r="E16" s="667"/>
      <c r="F16" s="667"/>
      <c r="G16" s="667"/>
      <c r="H16" s="667"/>
      <c r="I16" s="667"/>
    </row>
    <row r="17" spans="1:9" ht="15" customHeight="1">
      <c r="A17" s="668" t="s">
        <v>619</v>
      </c>
      <c r="B17" s="668"/>
      <c r="C17" s="668"/>
      <c r="D17" s="668"/>
      <c r="E17" s="668"/>
      <c r="F17" s="668"/>
      <c r="G17" s="668"/>
      <c r="H17" s="668"/>
      <c r="I17" s="668"/>
    </row>
    <row r="18" spans="1:9" ht="15" customHeight="1">
      <c r="A18" s="668"/>
      <c r="B18" s="668"/>
      <c r="C18" s="668"/>
      <c r="D18" s="668"/>
      <c r="E18" s="668"/>
      <c r="F18" s="668"/>
      <c r="G18" s="668"/>
      <c r="H18" s="668"/>
      <c r="I18" s="668"/>
    </row>
    <row r="19" spans="1:9" ht="15" customHeight="1">
      <c r="A19" s="668"/>
      <c r="B19" s="668"/>
      <c r="C19" s="668"/>
      <c r="D19" s="668"/>
      <c r="E19" s="668"/>
      <c r="F19" s="668"/>
      <c r="G19" s="668"/>
      <c r="H19" s="668"/>
      <c r="I19" s="668"/>
    </row>
    <row r="20" spans="1:9" ht="15" customHeight="1">
      <c r="A20" s="668"/>
      <c r="B20" s="668"/>
      <c r="C20" s="668"/>
      <c r="D20" s="668"/>
      <c r="E20" s="668"/>
      <c r="F20" s="668"/>
      <c r="G20" s="668"/>
      <c r="H20" s="668"/>
      <c r="I20" s="668"/>
    </row>
    <row r="21" spans="1:9" ht="15" customHeight="1">
      <c r="A21" s="195"/>
      <c r="B21" s="195"/>
      <c r="C21" s="195"/>
      <c r="D21" s="195"/>
      <c r="E21" s="195"/>
      <c r="F21" s="195"/>
      <c r="G21" s="195"/>
      <c r="H21" s="195"/>
      <c r="I21" s="195"/>
    </row>
    <row r="22" spans="1:9" ht="15" customHeight="1" thickBot="1">
      <c r="A22" s="195"/>
      <c r="B22" s="195"/>
      <c r="C22" s="195"/>
      <c r="D22" s="195"/>
      <c r="E22" s="195"/>
      <c r="F22" s="195"/>
      <c r="G22" s="195"/>
      <c r="H22" s="195"/>
      <c r="I22" s="195"/>
    </row>
    <row r="23" spans="1:9" ht="27" thickTop="1">
      <c r="A23" s="197"/>
      <c r="B23" s="197"/>
      <c r="C23" s="197"/>
      <c r="D23" s="197"/>
      <c r="E23" s="197"/>
      <c r="F23" s="197"/>
      <c r="G23" s="197"/>
      <c r="H23" s="197"/>
      <c r="I23" s="197"/>
    </row>
    <row r="24" spans="1:9" ht="26.25">
      <c r="A24" s="195"/>
      <c r="B24" s="195"/>
      <c r="C24" s="195"/>
      <c r="D24" s="195"/>
      <c r="E24" s="195"/>
      <c r="F24" s="195"/>
      <c r="G24" s="195"/>
      <c r="H24" s="195"/>
      <c r="I24" s="195"/>
    </row>
    <row r="25" spans="1:9" ht="26.25">
      <c r="A25" s="195"/>
      <c r="B25" s="195"/>
      <c r="C25" s="195"/>
      <c r="D25" s="195"/>
      <c r="E25" s="195"/>
      <c r="F25" s="195"/>
      <c r="G25" s="195"/>
      <c r="H25" s="195"/>
      <c r="I25" s="195"/>
    </row>
    <row r="26" spans="1:9" ht="26.25">
      <c r="A26" s="195"/>
      <c r="B26" s="195"/>
      <c r="C26" s="195"/>
      <c r="D26" s="195"/>
      <c r="E26" s="195"/>
      <c r="F26" s="195"/>
      <c r="G26" s="195"/>
      <c r="H26" s="195"/>
      <c r="I26" s="195"/>
    </row>
    <row r="27" spans="1:9" ht="26.25">
      <c r="A27" s="195"/>
      <c r="B27" s="195"/>
      <c r="C27" s="195"/>
      <c r="D27" s="195"/>
      <c r="E27" s="195"/>
      <c r="F27" s="195"/>
      <c r="G27" s="195"/>
      <c r="H27" s="195"/>
      <c r="I27" s="195"/>
    </row>
    <row r="28" spans="1:9" ht="26.25">
      <c r="A28" s="195"/>
      <c r="B28" s="195"/>
      <c r="C28" s="195"/>
      <c r="D28" s="195"/>
      <c r="E28" s="195"/>
      <c r="F28" s="195"/>
      <c r="G28" s="195"/>
      <c r="H28" s="195"/>
      <c r="I28" s="195"/>
    </row>
    <row r="29" spans="1:9" ht="26.25">
      <c r="A29" s="195"/>
      <c r="B29" s="195"/>
      <c r="C29" s="195"/>
      <c r="D29" s="195"/>
      <c r="E29" s="195"/>
      <c r="F29" s="195"/>
      <c r="G29" s="195"/>
      <c r="H29" s="195"/>
      <c r="I29" s="195"/>
    </row>
    <row r="30" spans="1:9" ht="26.25">
      <c r="A30" s="195"/>
      <c r="B30" s="195"/>
      <c r="C30" s="195"/>
      <c r="D30" s="195"/>
      <c r="E30" s="195"/>
      <c r="F30" s="195"/>
      <c r="G30" s="195"/>
      <c r="H30" s="195"/>
      <c r="I30" s="195"/>
    </row>
    <row r="31" spans="1:9" ht="26.25">
      <c r="A31" s="195"/>
      <c r="B31" s="195"/>
      <c r="C31" s="195"/>
      <c r="D31" s="195"/>
      <c r="E31" s="195"/>
      <c r="F31" s="195"/>
      <c r="G31" s="195"/>
      <c r="H31" s="195"/>
      <c r="I31" s="195"/>
    </row>
    <row r="32" spans="1:9" ht="26.25">
      <c r="A32" s="195"/>
      <c r="B32" s="195"/>
      <c r="C32" s="195"/>
      <c r="D32" s="195"/>
      <c r="E32" s="195"/>
      <c r="F32" s="195"/>
      <c r="G32" s="195"/>
      <c r="H32" s="195"/>
      <c r="I32" s="195"/>
    </row>
    <row r="33" spans="1:9" ht="26.25">
      <c r="A33" s="195"/>
      <c r="B33" s="195"/>
      <c r="C33" s="195"/>
      <c r="D33" s="195"/>
      <c r="E33" s="195"/>
      <c r="F33" s="195"/>
      <c r="G33" s="195"/>
      <c r="H33" s="195"/>
      <c r="I33" s="195"/>
    </row>
    <row r="34" spans="1:9" ht="26.25">
      <c r="A34" s="195"/>
      <c r="B34" s="195"/>
      <c r="C34" s="195"/>
      <c r="D34" s="195"/>
      <c r="E34" s="195"/>
      <c r="F34" s="195"/>
      <c r="G34" s="195"/>
      <c r="H34" s="195"/>
      <c r="I34" s="195"/>
    </row>
    <row r="35" spans="1:9" ht="26.25">
      <c r="A35" s="195"/>
      <c r="B35" s="195"/>
      <c r="C35" s="195"/>
      <c r="D35" s="195"/>
      <c r="E35" s="195"/>
      <c r="F35" s="195"/>
      <c r="G35" s="195"/>
      <c r="H35" s="195"/>
      <c r="I35" s="195"/>
    </row>
    <row r="36" spans="1:9" ht="26.25">
      <c r="A36" s="195"/>
      <c r="B36" s="195"/>
      <c r="C36" s="195"/>
      <c r="D36" s="195"/>
      <c r="E36" s="195"/>
      <c r="F36" s="195"/>
      <c r="G36" s="195"/>
      <c r="H36" s="195"/>
      <c r="I36" s="195"/>
    </row>
    <row r="37" spans="1:9" ht="26.25">
      <c r="A37" s="195"/>
      <c r="B37" s="195"/>
      <c r="C37" s="195"/>
      <c r="D37" s="195"/>
      <c r="E37" s="195"/>
      <c r="F37" s="195"/>
      <c r="G37" s="195"/>
      <c r="H37" s="195"/>
      <c r="I37" s="195"/>
    </row>
    <row r="38" spans="1:9" ht="26.25">
      <c r="A38" s="195"/>
      <c r="B38" s="195"/>
      <c r="C38" s="195"/>
      <c r="D38" s="195"/>
      <c r="E38" s="195"/>
      <c r="F38" s="195"/>
      <c r="G38" s="195"/>
      <c r="H38" s="195"/>
      <c r="I38" s="195"/>
    </row>
    <row r="39" spans="1:9" ht="26.25">
      <c r="A39" s="195"/>
      <c r="B39" s="195"/>
      <c r="C39" s="195"/>
      <c r="D39" s="195"/>
      <c r="E39" s="195"/>
      <c r="F39" s="195"/>
      <c r="G39" s="195"/>
      <c r="H39" s="195"/>
      <c r="I39" s="195"/>
    </row>
    <row r="40" spans="1:9" ht="26.25">
      <c r="A40" s="195"/>
      <c r="B40" s="195"/>
      <c r="C40" s="195"/>
      <c r="D40" s="195"/>
      <c r="E40" s="195"/>
      <c r="F40" s="195"/>
      <c r="G40" s="195"/>
      <c r="H40" s="195"/>
      <c r="I40" s="195"/>
    </row>
    <row r="41" spans="1:9" ht="26.25">
      <c r="A41" s="195"/>
      <c r="B41" s="195"/>
      <c r="C41" s="195"/>
      <c r="D41" s="195"/>
      <c r="E41" s="195"/>
      <c r="F41" s="195"/>
      <c r="G41" s="195"/>
      <c r="H41" s="195"/>
      <c r="I41" s="195"/>
    </row>
    <row r="42" spans="1:9" ht="26.25">
      <c r="A42" s="195"/>
      <c r="B42" s="195"/>
      <c r="C42" s="195"/>
      <c r="D42" s="195"/>
      <c r="E42" s="195"/>
      <c r="F42" s="195"/>
      <c r="G42" s="195"/>
      <c r="H42" s="195"/>
      <c r="I42" s="195"/>
    </row>
    <row r="43" spans="1:9" ht="26.25">
      <c r="A43" s="195"/>
      <c r="B43" s="195"/>
      <c r="C43" s="195"/>
      <c r="D43" s="195"/>
      <c r="E43" s="195"/>
      <c r="F43" s="195"/>
      <c r="G43" s="195"/>
      <c r="H43" s="195"/>
      <c r="I43" s="195"/>
    </row>
    <row r="44" spans="1:9" ht="26.25">
      <c r="A44" s="195"/>
      <c r="B44" s="195"/>
      <c r="C44" s="195"/>
      <c r="D44" s="195"/>
      <c r="E44" s="195"/>
      <c r="F44" s="195"/>
      <c r="G44" s="195"/>
      <c r="H44" s="195"/>
      <c r="I44" s="195"/>
    </row>
    <row r="45" spans="1:9" ht="26.25">
      <c r="A45" s="195"/>
      <c r="B45" s="195"/>
      <c r="C45" s="195"/>
      <c r="D45" s="195"/>
      <c r="E45" s="195"/>
      <c r="F45" s="195"/>
      <c r="G45" s="195"/>
      <c r="H45" s="195"/>
      <c r="I45" s="195"/>
    </row>
    <row r="46" spans="1:9" ht="26.25">
      <c r="A46" s="195"/>
      <c r="B46" s="195"/>
      <c r="C46" s="195"/>
      <c r="D46" s="195"/>
      <c r="E46" s="195"/>
      <c r="F46" s="195"/>
      <c r="G46" s="195"/>
      <c r="H46" s="195"/>
      <c r="I46" s="195"/>
    </row>
    <row r="47" spans="1:9" ht="26.25">
      <c r="A47" s="195"/>
      <c r="B47" s="195"/>
      <c r="C47" s="195"/>
      <c r="D47" s="195"/>
      <c r="E47" s="195"/>
      <c r="F47" s="195"/>
      <c r="G47" s="195"/>
      <c r="H47" s="195"/>
      <c r="I47" s="195"/>
    </row>
    <row r="48" spans="1:9" ht="26.25">
      <c r="A48" s="195"/>
      <c r="B48" s="195"/>
      <c r="C48" s="195"/>
      <c r="D48" s="195"/>
      <c r="E48" s="195"/>
      <c r="F48" s="195"/>
      <c r="G48" s="195"/>
      <c r="H48" s="195"/>
      <c r="I48" s="195"/>
    </row>
    <row r="49" spans="1:9" ht="26.25">
      <c r="A49" s="195"/>
      <c r="B49" s="195"/>
      <c r="C49" s="195"/>
      <c r="D49" s="195"/>
      <c r="E49" s="195"/>
      <c r="F49" s="195"/>
      <c r="G49" s="195"/>
      <c r="H49" s="195"/>
      <c r="I49" s="195"/>
    </row>
    <row r="50" spans="1:9" ht="26.25">
      <c r="A50" s="195"/>
      <c r="B50" s="195"/>
      <c r="C50" s="195"/>
      <c r="D50" s="195"/>
      <c r="E50" s="195"/>
      <c r="F50" s="195"/>
      <c r="G50" s="195"/>
      <c r="H50" s="195"/>
      <c r="I50" s="195"/>
    </row>
  </sheetData>
  <mergeCells count="4">
    <mergeCell ref="A6:I7"/>
    <mergeCell ref="A9:I10"/>
    <mergeCell ref="A13:I16"/>
    <mergeCell ref="A17:I20"/>
  </mergeCells>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ayfa4">
    <tabColor theme="4" tint="0.39997558519241921"/>
  </sheetPr>
  <dimension ref="A1:W18"/>
  <sheetViews>
    <sheetView showGridLines="0" zoomScaleNormal="100" workbookViewId="0">
      <selection activeCell="E18" sqref="E17:E18"/>
    </sheetView>
  </sheetViews>
  <sheetFormatPr defaultColWidth="9.28515625" defaultRowHeight="20.100000000000001" customHeight="1"/>
  <cols>
    <col min="1" max="1" width="22.7109375" style="32" customWidth="1"/>
    <col min="2" max="3" width="16.7109375" style="32" customWidth="1"/>
    <col min="4" max="4" width="24.28515625" style="32" customWidth="1"/>
    <col min="5" max="5" width="19.28515625" style="32" bestFit="1" customWidth="1"/>
    <col min="6" max="6" width="9.28515625" style="34"/>
    <col min="7" max="7" width="11.28515625" style="35" bestFit="1" customWidth="1"/>
    <col min="8" max="23" width="9.28515625" style="35"/>
    <col min="24" max="16384" width="9.28515625" style="32"/>
  </cols>
  <sheetData>
    <row r="1" spans="1:23" ht="19.149999999999999" customHeight="1"/>
    <row r="2" spans="1:23" ht="27" customHeight="1">
      <c r="A2" s="6" t="s">
        <v>58</v>
      </c>
      <c r="C2" s="33"/>
      <c r="D2" s="33"/>
      <c r="E2" s="33"/>
    </row>
    <row r="3" spans="1:23" s="187" customFormat="1" ht="15" customHeight="1">
      <c r="A3" s="228" t="s">
        <v>207</v>
      </c>
      <c r="B3" s="229"/>
      <c r="C3" s="229"/>
      <c r="D3" s="229"/>
      <c r="E3" s="230" t="s">
        <v>782</v>
      </c>
      <c r="F3" s="185"/>
      <c r="G3" s="186"/>
      <c r="H3" s="186">
        <v>2529</v>
      </c>
      <c r="I3" s="186">
        <v>61</v>
      </c>
      <c r="J3" s="186">
        <v>75</v>
      </c>
      <c r="K3" s="186">
        <v>18</v>
      </c>
      <c r="L3" s="186"/>
      <c r="M3" s="186"/>
      <c r="N3" s="186"/>
      <c r="O3" s="186"/>
      <c r="P3" s="186"/>
      <c r="Q3" s="186"/>
      <c r="R3" s="186"/>
      <c r="S3" s="186"/>
      <c r="T3" s="186"/>
      <c r="U3" s="186"/>
      <c r="V3" s="186"/>
      <c r="W3" s="186"/>
    </row>
    <row r="4" spans="1:23" ht="21" customHeight="1">
      <c r="A4" s="669"/>
      <c r="B4" s="606" t="s">
        <v>139</v>
      </c>
      <c r="C4" s="606" t="s">
        <v>43</v>
      </c>
      <c r="D4" s="606" t="s">
        <v>15</v>
      </c>
      <c r="E4" s="606" t="s">
        <v>140</v>
      </c>
    </row>
    <row r="5" spans="1:23" s="36" customFormat="1" ht="15.75">
      <c r="A5" s="670"/>
      <c r="B5" s="607" t="s">
        <v>189</v>
      </c>
      <c r="C5" s="607" t="s">
        <v>113</v>
      </c>
      <c r="D5" s="607" t="s">
        <v>16</v>
      </c>
      <c r="E5" s="607" t="s">
        <v>155</v>
      </c>
      <c r="F5" s="37"/>
      <c r="G5" s="38"/>
      <c r="H5" s="39"/>
      <c r="I5" s="40"/>
      <c r="J5" s="39"/>
      <c r="K5" s="39"/>
      <c r="L5" s="39"/>
      <c r="M5" s="39"/>
      <c r="N5" s="39"/>
      <c r="O5" s="41" t="s">
        <v>142</v>
      </c>
      <c r="P5" s="39"/>
      <c r="Q5" s="39"/>
      <c r="R5" s="39"/>
      <c r="S5" s="39"/>
      <c r="T5" s="39"/>
      <c r="U5" s="39"/>
      <c r="V5" s="39"/>
      <c r="W5" s="39"/>
    </row>
    <row r="6" spans="1:23" s="36" customFormat="1" ht="25.5">
      <c r="A6" s="608" t="s">
        <v>653</v>
      </c>
      <c r="B6" s="609">
        <v>3295</v>
      </c>
      <c r="C6" s="609">
        <v>117</v>
      </c>
      <c r="D6" s="609">
        <v>901</v>
      </c>
      <c r="E6" s="610">
        <v>4313</v>
      </c>
      <c r="F6" s="37"/>
      <c r="G6" s="41"/>
      <c r="H6" s="39"/>
      <c r="I6" s="42"/>
      <c r="J6" s="39"/>
      <c r="K6" s="39"/>
      <c r="L6" s="39"/>
      <c r="M6" s="39"/>
      <c r="N6" s="39"/>
      <c r="O6" s="39"/>
      <c r="P6" s="39"/>
      <c r="Q6" s="39"/>
      <c r="R6" s="39"/>
      <c r="S6" s="39"/>
      <c r="T6" s="39"/>
      <c r="U6" s="39"/>
      <c r="V6" s="39"/>
      <c r="W6" s="39"/>
    </row>
    <row r="7" spans="1:23" s="36" customFormat="1" ht="34.9" customHeight="1">
      <c r="A7" s="611" t="s">
        <v>663</v>
      </c>
      <c r="B7" s="609">
        <v>22983</v>
      </c>
      <c r="C7" s="609">
        <v>995</v>
      </c>
      <c r="D7" s="609">
        <v>5004</v>
      </c>
      <c r="E7" s="610">
        <v>28982</v>
      </c>
      <c r="F7" s="37"/>
      <c r="G7" s="39"/>
      <c r="H7" s="39"/>
      <c r="I7" s="43"/>
      <c r="J7" s="39"/>
      <c r="K7" s="39"/>
      <c r="L7" s="39"/>
      <c r="M7" s="39"/>
      <c r="N7" s="39"/>
      <c r="O7" s="39"/>
      <c r="P7" s="39"/>
      <c r="Q7" s="39"/>
      <c r="R7" s="39"/>
      <c r="S7" s="39"/>
      <c r="T7" s="39"/>
      <c r="U7" s="39"/>
      <c r="V7" s="39"/>
      <c r="W7" s="39"/>
    </row>
    <row r="8" spans="1:23" ht="25.5">
      <c r="A8" s="612" t="s">
        <v>654</v>
      </c>
      <c r="B8" s="613">
        <v>26278</v>
      </c>
      <c r="C8" s="613">
        <v>1112</v>
      </c>
      <c r="D8" s="613">
        <v>5905</v>
      </c>
      <c r="E8" s="613">
        <v>33295</v>
      </c>
    </row>
    <row r="9" spans="1:23" ht="20.100000000000001" customHeight="1">
      <c r="A9" s="44"/>
      <c r="B9" s="44"/>
      <c r="C9" s="316" t="s">
        <v>142</v>
      </c>
      <c r="D9" s="44"/>
      <c r="E9" s="44"/>
    </row>
    <row r="10" spans="1:23" ht="20.100000000000001" customHeight="1">
      <c r="A10" s="44"/>
      <c r="B10" s="44"/>
      <c r="C10" s="44"/>
      <c r="D10" s="44"/>
      <c r="E10" s="44"/>
    </row>
    <row r="11" spans="1:23" ht="20.100000000000001" customHeight="1">
      <c r="A11" s="44"/>
      <c r="B11" s="44" t="s">
        <v>142</v>
      </c>
      <c r="C11" s="44"/>
      <c r="D11" s="44"/>
      <c r="E11" s="44"/>
    </row>
    <row r="12" spans="1:23" ht="20.100000000000001" customHeight="1">
      <c r="A12" s="44"/>
      <c r="B12" s="44" t="s">
        <v>142</v>
      </c>
      <c r="C12" s="44"/>
      <c r="D12" s="44"/>
      <c r="E12" s="44"/>
    </row>
    <row r="13" spans="1:23" ht="20.100000000000001" customHeight="1">
      <c r="A13" s="44"/>
      <c r="B13" s="44"/>
      <c r="C13" s="44"/>
      <c r="D13" s="44"/>
      <c r="E13" s="44"/>
    </row>
    <row r="14" spans="1:23" ht="20.100000000000001" customHeight="1">
      <c r="A14" s="44"/>
      <c r="B14" s="44"/>
      <c r="C14" s="44"/>
      <c r="D14" s="44"/>
      <c r="E14" s="44"/>
    </row>
    <row r="15" spans="1:23" ht="20.100000000000001" customHeight="1">
      <c r="A15" s="44"/>
      <c r="B15" s="44"/>
      <c r="C15" s="44"/>
      <c r="D15" s="44"/>
      <c r="E15" s="44"/>
    </row>
    <row r="16" spans="1:23" ht="20.100000000000001" customHeight="1">
      <c r="A16" s="44"/>
      <c r="B16" s="44"/>
      <c r="C16" s="44"/>
      <c r="D16" s="44"/>
      <c r="E16" s="44"/>
    </row>
    <row r="17" spans="1:5" ht="20.100000000000001" customHeight="1">
      <c r="A17" s="44"/>
      <c r="B17" s="44"/>
      <c r="C17" s="44"/>
      <c r="D17" s="44"/>
      <c r="E17" s="44"/>
    </row>
    <row r="18" spans="1:5" ht="20.100000000000001" customHeight="1">
      <c r="A18" s="44"/>
      <c r="B18" s="44"/>
      <c r="C18" s="44"/>
      <c r="D18" s="44"/>
      <c r="E18" s="44"/>
    </row>
  </sheetData>
  <mergeCells count="1">
    <mergeCell ref="A4:A5"/>
  </mergeCells>
  <phoneticPr fontId="6" type="noConversion"/>
  <printOptions horizontalCentered="1" verticalCentered="1"/>
  <pageMargins left="0" right="0" top="0" bottom="0" header="0" footer="0"/>
  <pageSetup paperSize="9"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ayfa19">
    <tabColor theme="3" tint="0.59999389629810485"/>
  </sheetPr>
  <dimension ref="A1:I23"/>
  <sheetViews>
    <sheetView showGridLines="0" workbookViewId="0"/>
  </sheetViews>
  <sheetFormatPr defaultRowHeight="12.75"/>
  <sheetData>
    <row r="1" spans="1:9" ht="19.899999999999999" customHeight="1"/>
    <row r="2" spans="1:9" ht="13.9" customHeight="1" thickBot="1">
      <c r="A2" s="196"/>
      <c r="B2" s="196"/>
      <c r="C2" s="196"/>
      <c r="D2" s="196"/>
      <c r="E2" s="196"/>
      <c r="F2" s="196"/>
      <c r="G2" s="196"/>
      <c r="H2" s="196"/>
      <c r="I2" s="196"/>
    </row>
    <row r="3" spans="1:9" ht="27" thickTop="1">
      <c r="A3" s="198"/>
      <c r="B3" s="198"/>
      <c r="C3" s="198"/>
      <c r="D3" s="198"/>
      <c r="E3" s="198"/>
      <c r="F3" s="198"/>
      <c r="G3" s="198"/>
      <c r="H3" s="198"/>
      <c r="I3" s="198"/>
    </row>
    <row r="4" spans="1:9" ht="15" customHeight="1">
      <c r="A4" s="195"/>
      <c r="B4" s="195"/>
      <c r="C4" s="195"/>
      <c r="D4" s="195"/>
      <c r="E4" s="195"/>
      <c r="F4" s="195"/>
      <c r="G4" s="195"/>
      <c r="H4" s="195"/>
      <c r="I4" s="195"/>
    </row>
    <row r="5" spans="1:9" ht="15" customHeight="1">
      <c r="A5" s="195"/>
      <c r="B5" s="195"/>
      <c r="C5" s="195"/>
      <c r="D5" s="195"/>
      <c r="E5" s="195"/>
      <c r="F5" s="195"/>
      <c r="G5" s="195"/>
      <c r="H5" s="195"/>
      <c r="I5" s="195"/>
    </row>
    <row r="6" spans="1:9" ht="15" customHeight="1">
      <c r="A6" s="667" t="s">
        <v>621</v>
      </c>
      <c r="B6" s="667"/>
      <c r="C6" s="667"/>
      <c r="D6" s="667"/>
      <c r="E6" s="667"/>
      <c r="F6" s="667"/>
      <c r="G6" s="667"/>
      <c r="H6" s="667"/>
      <c r="I6" s="667"/>
    </row>
    <row r="7" spans="1:9" ht="15" customHeight="1">
      <c r="A7" s="667"/>
      <c r="B7" s="667"/>
      <c r="C7" s="667"/>
      <c r="D7" s="667"/>
      <c r="E7" s="667"/>
      <c r="F7" s="667"/>
      <c r="G7" s="667"/>
      <c r="H7" s="667"/>
      <c r="I7" s="667"/>
    </row>
    <row r="8" spans="1:9" ht="15" customHeight="1">
      <c r="A8" s="193"/>
      <c r="B8" s="193"/>
      <c r="C8" s="193"/>
      <c r="D8" s="193"/>
      <c r="E8" s="193"/>
      <c r="F8" s="193"/>
      <c r="G8" s="193"/>
      <c r="H8" s="193"/>
      <c r="I8" s="193"/>
    </row>
    <row r="9" spans="1:9" ht="15" customHeight="1">
      <c r="A9" s="667" t="s">
        <v>622</v>
      </c>
      <c r="B9" s="667"/>
      <c r="C9" s="667"/>
      <c r="D9" s="667"/>
      <c r="E9" s="667"/>
      <c r="F9" s="667"/>
      <c r="G9" s="667"/>
      <c r="H9" s="667"/>
      <c r="I9" s="667"/>
    </row>
    <row r="10" spans="1:9" ht="15" customHeight="1">
      <c r="A10" s="667"/>
      <c r="B10" s="667"/>
      <c r="C10" s="667"/>
      <c r="D10" s="667"/>
      <c r="E10" s="667"/>
      <c r="F10" s="667"/>
      <c r="G10" s="667"/>
      <c r="H10" s="667"/>
      <c r="I10" s="667"/>
    </row>
    <row r="11" spans="1:9" ht="15" customHeight="1">
      <c r="A11" s="195"/>
      <c r="B11" s="195"/>
      <c r="C11" s="195"/>
      <c r="D11" s="195"/>
      <c r="E11" s="195"/>
      <c r="F11" s="195"/>
      <c r="G11" s="195"/>
      <c r="H11" s="195"/>
      <c r="I11" s="195"/>
    </row>
    <row r="12" spans="1:9" ht="15" customHeight="1">
      <c r="A12" s="195"/>
      <c r="B12" s="195"/>
      <c r="C12" s="195"/>
      <c r="D12" s="195"/>
      <c r="E12" s="195"/>
      <c r="F12" s="195"/>
      <c r="G12" s="195"/>
      <c r="H12" s="195"/>
      <c r="I12" s="195"/>
    </row>
    <row r="13" spans="1:9" ht="15" customHeight="1">
      <c r="A13" s="667" t="s">
        <v>623</v>
      </c>
      <c r="B13" s="667"/>
      <c r="C13" s="667"/>
      <c r="D13" s="667"/>
      <c r="E13" s="667"/>
      <c r="F13" s="667"/>
      <c r="G13" s="667"/>
      <c r="H13" s="667"/>
      <c r="I13" s="667"/>
    </row>
    <row r="14" spans="1:9" ht="15" customHeight="1">
      <c r="A14" s="667"/>
      <c r="B14" s="667"/>
      <c r="C14" s="667"/>
      <c r="D14" s="667"/>
      <c r="E14" s="667"/>
      <c r="F14" s="667"/>
      <c r="G14" s="667"/>
      <c r="H14" s="667"/>
      <c r="I14" s="667"/>
    </row>
    <row r="15" spans="1:9" ht="15" customHeight="1">
      <c r="A15" s="667"/>
      <c r="B15" s="667"/>
      <c r="C15" s="667"/>
      <c r="D15" s="667"/>
      <c r="E15" s="667"/>
      <c r="F15" s="667"/>
      <c r="G15" s="667"/>
      <c r="H15" s="667"/>
      <c r="I15" s="667"/>
    </row>
    <row r="16" spans="1:9" ht="15" customHeight="1">
      <c r="A16" s="194"/>
      <c r="B16" s="194"/>
      <c r="C16" s="194"/>
      <c r="D16" s="194"/>
      <c r="E16" s="194"/>
      <c r="F16" s="194"/>
      <c r="G16" s="194"/>
      <c r="H16" s="194"/>
      <c r="I16" s="194"/>
    </row>
    <row r="17" spans="1:9" ht="15" customHeight="1">
      <c r="A17" s="668" t="s">
        <v>624</v>
      </c>
      <c r="B17" s="668"/>
      <c r="C17" s="668"/>
      <c r="D17" s="668"/>
      <c r="E17" s="668"/>
      <c r="F17" s="668"/>
      <c r="G17" s="668"/>
      <c r="H17" s="668"/>
      <c r="I17" s="668"/>
    </row>
    <row r="18" spans="1:9" ht="15" customHeight="1">
      <c r="A18" s="668"/>
      <c r="B18" s="668"/>
      <c r="C18" s="668"/>
      <c r="D18" s="668"/>
      <c r="E18" s="668"/>
      <c r="F18" s="668"/>
      <c r="G18" s="668"/>
      <c r="H18" s="668"/>
      <c r="I18" s="668"/>
    </row>
    <row r="19" spans="1:9" ht="15" customHeight="1">
      <c r="A19" s="668"/>
      <c r="B19" s="668"/>
      <c r="C19" s="668"/>
      <c r="D19" s="668"/>
      <c r="E19" s="668"/>
      <c r="F19" s="668"/>
      <c r="G19" s="668"/>
      <c r="H19" s="668"/>
      <c r="I19" s="668"/>
    </row>
    <row r="20" spans="1:9" ht="15" customHeight="1">
      <c r="A20" s="668"/>
      <c r="B20" s="668"/>
      <c r="C20" s="668"/>
      <c r="D20" s="668"/>
      <c r="E20" s="668"/>
      <c r="F20" s="668"/>
      <c r="G20" s="668"/>
      <c r="H20" s="668"/>
      <c r="I20" s="668"/>
    </row>
    <row r="21" spans="1:9" ht="15" customHeight="1">
      <c r="A21" s="195"/>
      <c r="B21" s="195"/>
      <c r="C21" s="195"/>
      <c r="D21" s="195"/>
      <c r="E21" s="195"/>
      <c r="F21" s="195"/>
      <c r="G21" s="195"/>
      <c r="H21" s="195"/>
      <c r="I21" s="195"/>
    </row>
    <row r="22" spans="1:9" ht="15" customHeight="1" thickBot="1">
      <c r="A22" s="195"/>
      <c r="B22" s="195"/>
      <c r="C22" s="195"/>
      <c r="D22" s="195"/>
      <c r="E22" s="195"/>
      <c r="F22" s="195"/>
      <c r="G22" s="195"/>
      <c r="H22" s="195"/>
      <c r="I22" s="195"/>
    </row>
    <row r="23" spans="1:9" ht="27" thickTop="1">
      <c r="A23" s="197"/>
      <c r="B23" s="197"/>
      <c r="C23" s="197"/>
      <c r="D23" s="197"/>
      <c r="E23" s="197"/>
      <c r="F23" s="197"/>
      <c r="G23" s="197"/>
      <c r="H23" s="197"/>
      <c r="I23" s="197"/>
    </row>
  </sheetData>
  <mergeCells count="4">
    <mergeCell ref="A6:I7"/>
    <mergeCell ref="A9:I10"/>
    <mergeCell ref="A13:I15"/>
    <mergeCell ref="A17:I20"/>
  </mergeCell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ayfa9">
    <tabColor theme="3" tint="0.59999389629810485"/>
  </sheetPr>
  <dimension ref="A1:IL95"/>
  <sheetViews>
    <sheetView showGridLines="0" topLeftCell="A31" zoomScale="70" zoomScaleNormal="70" workbookViewId="0">
      <selection activeCell="AA17" sqref="AA17"/>
    </sheetView>
  </sheetViews>
  <sheetFormatPr defaultColWidth="9.28515625" defaultRowHeight="15"/>
  <cols>
    <col min="1" max="1" width="22.7109375" style="2" customWidth="1"/>
    <col min="2" max="12" width="15.7109375" style="21" customWidth="1"/>
    <col min="13" max="17" width="9.28515625" style="49" customWidth="1"/>
    <col min="18" max="18" width="9.28515625" style="29" customWidth="1"/>
    <col min="19" max="23" width="9.28515625" style="2"/>
    <col min="24" max="24" width="15.7109375" style="2" customWidth="1"/>
    <col min="25" max="16384" width="9.28515625" style="2"/>
  </cols>
  <sheetData>
    <row r="1" spans="1:246" ht="19.149999999999999" customHeight="1"/>
    <row r="2" spans="1:246" ht="27" customHeight="1">
      <c r="A2" s="671" t="s">
        <v>192</v>
      </c>
      <c r="B2" s="671"/>
      <c r="C2" s="671"/>
      <c r="D2" s="671"/>
      <c r="E2" s="671"/>
      <c r="F2" s="671"/>
      <c r="G2" s="671"/>
      <c r="H2" s="45"/>
      <c r="I2" s="45" t="s">
        <v>142</v>
      </c>
      <c r="J2" s="45"/>
      <c r="K2" s="45"/>
      <c r="L2" s="45"/>
      <c r="M2" s="46"/>
      <c r="N2" s="46"/>
      <c r="O2" s="46"/>
      <c r="P2" s="46"/>
      <c r="Q2" s="46"/>
      <c r="R2" s="47"/>
      <c r="S2" s="45"/>
      <c r="T2" s="45"/>
      <c r="U2" s="45"/>
      <c r="V2" s="45"/>
      <c r="W2" s="45"/>
      <c r="X2" s="45"/>
      <c r="Y2" s="45"/>
      <c r="Z2" s="45"/>
      <c r="AA2" s="45"/>
      <c r="AB2" s="45"/>
      <c r="AC2" s="45"/>
      <c r="AD2" s="45"/>
      <c r="AE2" s="45"/>
      <c r="AF2" s="45"/>
      <c r="AG2" s="45"/>
      <c r="AH2" s="45"/>
      <c r="AI2" s="45"/>
      <c r="AJ2" s="45"/>
      <c r="AK2" s="45"/>
      <c r="AL2" s="45"/>
      <c r="AM2" s="45"/>
      <c r="AN2" s="45"/>
      <c r="AO2" s="45"/>
      <c r="AP2" s="45"/>
      <c r="AQ2" s="45"/>
      <c r="AR2" s="45"/>
      <c r="AS2" s="45"/>
      <c r="AT2" s="45"/>
      <c r="AU2" s="45"/>
      <c r="AV2" s="45"/>
      <c r="AW2" s="45"/>
      <c r="AX2" s="45"/>
      <c r="AY2" s="45"/>
      <c r="AZ2" s="45"/>
      <c r="BA2" s="45"/>
      <c r="BB2" s="48"/>
      <c r="BC2" s="48"/>
      <c r="BD2" s="48"/>
      <c r="BE2" s="48"/>
      <c r="BF2" s="48"/>
      <c r="BG2" s="48"/>
      <c r="BH2" s="48"/>
      <c r="BI2" s="48"/>
      <c r="BJ2" s="48"/>
      <c r="BK2" s="48"/>
      <c r="BL2" s="48"/>
      <c r="BM2" s="48"/>
      <c r="BN2" s="48"/>
      <c r="BO2" s="48"/>
      <c r="BP2" s="48"/>
      <c r="BQ2" s="48"/>
      <c r="BR2" s="48"/>
      <c r="BS2" s="48"/>
      <c r="BT2" s="48"/>
      <c r="BU2" s="48"/>
      <c r="BV2" s="48"/>
      <c r="BW2" s="48"/>
      <c r="BX2" s="48"/>
      <c r="BY2" s="48"/>
      <c r="BZ2" s="48"/>
      <c r="CA2" s="48"/>
      <c r="CB2" s="48"/>
      <c r="CC2" s="48"/>
      <c r="CD2" s="48"/>
      <c r="CE2" s="48"/>
      <c r="CF2" s="48"/>
      <c r="CG2" s="48"/>
      <c r="CH2" s="48"/>
      <c r="CI2" s="48"/>
      <c r="CJ2" s="48"/>
      <c r="CK2" s="48"/>
      <c r="CL2" s="48"/>
      <c r="CM2" s="48"/>
      <c r="CN2" s="48"/>
      <c r="CO2" s="48"/>
      <c r="CP2" s="48"/>
      <c r="CQ2" s="48"/>
      <c r="CR2" s="48"/>
      <c r="CS2" s="48"/>
      <c r="CT2" s="48"/>
      <c r="CU2" s="48"/>
      <c r="CV2" s="48"/>
      <c r="CW2" s="48"/>
      <c r="CX2" s="48"/>
      <c r="CY2" s="48"/>
      <c r="CZ2" s="48"/>
      <c r="DA2" s="48"/>
      <c r="DB2" s="48"/>
      <c r="DC2" s="48"/>
      <c r="DD2" s="48"/>
      <c r="DE2" s="48"/>
      <c r="DF2" s="48"/>
      <c r="DG2" s="48"/>
      <c r="DH2" s="48"/>
      <c r="DI2" s="48"/>
      <c r="DJ2" s="48"/>
      <c r="DK2" s="48"/>
      <c r="DL2" s="48"/>
      <c r="DM2" s="48"/>
      <c r="DN2" s="48"/>
      <c r="DO2" s="48"/>
      <c r="DP2" s="48"/>
      <c r="DQ2" s="48"/>
      <c r="DR2" s="48"/>
      <c r="DS2" s="48"/>
      <c r="DT2" s="48"/>
      <c r="DU2" s="48"/>
      <c r="DV2" s="48"/>
      <c r="DW2" s="48"/>
      <c r="DX2" s="48"/>
      <c r="DY2" s="48"/>
      <c r="DZ2" s="48"/>
      <c r="EA2" s="48"/>
      <c r="EB2" s="48"/>
      <c r="EC2" s="48"/>
      <c r="ED2" s="48"/>
      <c r="EE2" s="48"/>
      <c r="EF2" s="48"/>
      <c r="EG2" s="48"/>
      <c r="EH2" s="48"/>
      <c r="EI2" s="48"/>
      <c r="EJ2" s="48"/>
      <c r="EK2" s="48"/>
      <c r="EL2" s="48"/>
      <c r="EM2" s="48"/>
      <c r="EN2" s="48"/>
      <c r="EO2" s="48"/>
      <c r="EP2" s="48"/>
      <c r="EQ2" s="48"/>
      <c r="ER2" s="48"/>
      <c r="ES2" s="48"/>
      <c r="ET2" s="48"/>
      <c r="EU2" s="48"/>
      <c r="EV2" s="48"/>
      <c r="EW2" s="48"/>
      <c r="EX2" s="48"/>
      <c r="EY2" s="48"/>
      <c r="EZ2" s="48"/>
      <c r="FA2" s="48"/>
      <c r="FB2" s="48"/>
      <c r="FC2" s="48"/>
      <c r="FD2" s="48"/>
      <c r="FE2" s="48"/>
      <c r="FF2" s="48"/>
      <c r="FG2" s="48"/>
      <c r="FH2" s="48"/>
      <c r="FI2" s="48"/>
      <c r="FJ2" s="48"/>
      <c r="FK2" s="48"/>
      <c r="FL2" s="48"/>
      <c r="FM2" s="48"/>
      <c r="FN2" s="48"/>
      <c r="FO2" s="48"/>
      <c r="FP2" s="48"/>
      <c r="FQ2" s="48"/>
      <c r="FR2" s="48"/>
      <c r="FS2" s="48"/>
      <c r="FT2" s="48"/>
      <c r="FU2" s="48"/>
      <c r="FV2" s="48"/>
      <c r="FW2" s="48"/>
      <c r="FX2" s="48"/>
      <c r="FY2" s="48"/>
      <c r="FZ2" s="48"/>
      <c r="GA2" s="48"/>
      <c r="GB2" s="48"/>
      <c r="GC2" s="48"/>
      <c r="GD2" s="48"/>
      <c r="GE2" s="48"/>
      <c r="GF2" s="48"/>
      <c r="GG2" s="48"/>
      <c r="GH2" s="48"/>
      <c r="GI2" s="48"/>
      <c r="GJ2" s="48"/>
      <c r="GK2" s="48"/>
      <c r="GL2" s="48"/>
      <c r="GM2" s="48"/>
      <c r="GN2" s="48"/>
      <c r="GO2" s="48"/>
      <c r="GP2" s="48"/>
      <c r="GQ2" s="48"/>
      <c r="GR2" s="48"/>
      <c r="GS2" s="48"/>
      <c r="GT2" s="48"/>
      <c r="GU2" s="48"/>
      <c r="GV2" s="48"/>
      <c r="GW2" s="48"/>
      <c r="GX2" s="48"/>
      <c r="GY2" s="48"/>
      <c r="GZ2" s="48"/>
      <c r="HA2" s="48"/>
      <c r="HB2" s="48"/>
      <c r="HC2" s="48"/>
      <c r="HD2" s="48"/>
      <c r="HE2" s="48"/>
      <c r="HF2" s="48"/>
      <c r="HG2" s="48"/>
      <c r="HH2" s="48"/>
      <c r="HI2" s="48"/>
      <c r="HJ2" s="48"/>
      <c r="HK2" s="48"/>
      <c r="HL2" s="48"/>
      <c r="HM2" s="48"/>
      <c r="HN2" s="48"/>
      <c r="HO2" s="48"/>
      <c r="HP2" s="48"/>
      <c r="HQ2" s="48"/>
      <c r="HR2" s="48"/>
      <c r="HS2" s="48"/>
      <c r="HT2" s="48"/>
      <c r="HU2" s="48"/>
      <c r="HV2" s="48"/>
      <c r="HW2" s="48"/>
      <c r="HX2" s="48"/>
      <c r="HY2" s="48"/>
      <c r="HZ2" s="48"/>
      <c r="IA2" s="48"/>
      <c r="IB2" s="48"/>
      <c r="IC2" s="48"/>
      <c r="ID2" s="48"/>
      <c r="IE2" s="48"/>
      <c r="IF2" s="48"/>
      <c r="IG2" s="48"/>
      <c r="IH2" s="48"/>
      <c r="II2" s="48"/>
      <c r="IJ2" s="48"/>
      <c r="IK2" s="48"/>
      <c r="IL2" s="48"/>
    </row>
    <row r="3" spans="1:246" s="118" customFormat="1" ht="15" customHeight="1">
      <c r="A3" s="168" t="s">
        <v>208</v>
      </c>
      <c r="B3" s="169"/>
      <c r="C3" s="169"/>
      <c r="D3" s="170"/>
      <c r="E3" s="170"/>
      <c r="F3" s="169"/>
      <c r="G3" s="169"/>
      <c r="H3" s="169"/>
      <c r="I3" s="171" t="s">
        <v>142</v>
      </c>
      <c r="J3" s="171"/>
      <c r="K3" s="171"/>
      <c r="L3" s="171"/>
      <c r="M3" s="172"/>
      <c r="N3" s="172"/>
      <c r="O3" s="172"/>
      <c r="P3" s="172"/>
      <c r="Q3" s="172"/>
      <c r="R3" s="173"/>
      <c r="S3" s="169"/>
      <c r="T3" s="169"/>
      <c r="U3" s="169"/>
      <c r="V3" s="169"/>
      <c r="W3" s="169"/>
      <c r="X3" s="169"/>
      <c r="Y3" s="169"/>
      <c r="Z3" s="169"/>
      <c r="AA3" s="169"/>
      <c r="AB3" s="169"/>
      <c r="AC3" s="169"/>
      <c r="AD3" s="169"/>
      <c r="AE3" s="169"/>
      <c r="AF3" s="169"/>
      <c r="AG3" s="169"/>
      <c r="AH3" s="169"/>
      <c r="AI3" s="169"/>
      <c r="AJ3" s="169"/>
      <c r="AK3" s="169"/>
      <c r="AL3" s="169"/>
      <c r="AM3" s="169"/>
      <c r="AN3" s="169"/>
      <c r="AO3" s="169"/>
      <c r="AP3" s="169"/>
      <c r="AQ3" s="169"/>
      <c r="AR3" s="169"/>
      <c r="AS3" s="169"/>
      <c r="AT3" s="169"/>
      <c r="AU3" s="169"/>
      <c r="AV3" s="169"/>
      <c r="AW3" s="169"/>
      <c r="AX3" s="169"/>
      <c r="AY3" s="169"/>
      <c r="AZ3" s="169"/>
      <c r="BA3" s="169"/>
      <c r="BB3" s="169"/>
      <c r="BC3" s="169"/>
      <c r="BD3" s="169"/>
      <c r="BE3" s="169"/>
      <c r="BF3" s="169"/>
      <c r="BG3" s="169"/>
      <c r="BH3" s="169"/>
      <c r="BI3" s="169"/>
      <c r="BJ3" s="169"/>
      <c r="BK3" s="169"/>
      <c r="BL3" s="169"/>
      <c r="BM3" s="169"/>
      <c r="BN3" s="169"/>
      <c r="BO3" s="169"/>
      <c r="BP3" s="169"/>
      <c r="BQ3" s="169"/>
      <c r="BR3" s="169"/>
      <c r="BS3" s="169"/>
      <c r="BT3" s="169"/>
      <c r="BU3" s="169"/>
      <c r="BV3" s="169"/>
      <c r="BW3" s="169"/>
      <c r="BX3" s="169"/>
      <c r="BY3" s="169"/>
      <c r="BZ3" s="169"/>
      <c r="CA3" s="169"/>
      <c r="CB3" s="169"/>
      <c r="CC3" s="169"/>
      <c r="CD3" s="169"/>
      <c r="CE3" s="169"/>
      <c r="CF3" s="169"/>
      <c r="CG3" s="169"/>
      <c r="CH3" s="169"/>
      <c r="CI3" s="169"/>
      <c r="CJ3" s="169"/>
      <c r="CK3" s="169"/>
      <c r="CL3" s="169"/>
      <c r="CM3" s="169"/>
      <c r="CN3" s="169"/>
      <c r="CO3" s="169"/>
      <c r="CP3" s="169"/>
      <c r="CQ3" s="169"/>
      <c r="CR3" s="169"/>
      <c r="CS3" s="169"/>
      <c r="CT3" s="169"/>
      <c r="CU3" s="169"/>
      <c r="CV3" s="169"/>
      <c r="CW3" s="169"/>
      <c r="CX3" s="169"/>
      <c r="CY3" s="169"/>
      <c r="CZ3" s="169"/>
      <c r="DA3" s="169"/>
      <c r="DB3" s="169"/>
      <c r="DC3" s="169"/>
      <c r="DD3" s="169"/>
      <c r="DE3" s="169"/>
      <c r="DF3" s="169"/>
      <c r="DG3" s="169"/>
      <c r="DH3" s="169"/>
      <c r="DI3" s="169"/>
      <c r="DJ3" s="169"/>
      <c r="DK3" s="169"/>
      <c r="DL3" s="169"/>
      <c r="DM3" s="169"/>
      <c r="DN3" s="169"/>
      <c r="DO3" s="169"/>
      <c r="DP3" s="169"/>
      <c r="DQ3" s="169"/>
      <c r="DR3" s="169"/>
      <c r="DS3" s="169"/>
      <c r="DT3" s="169"/>
      <c r="DU3" s="169"/>
      <c r="DV3" s="169"/>
      <c r="DW3" s="169"/>
      <c r="DX3" s="169"/>
      <c r="DY3" s="169"/>
      <c r="DZ3" s="169"/>
      <c r="EA3" s="169"/>
      <c r="EB3" s="169"/>
      <c r="EC3" s="169"/>
      <c r="ED3" s="169"/>
      <c r="EE3" s="169"/>
      <c r="EF3" s="169"/>
      <c r="EG3" s="169"/>
      <c r="EH3" s="169"/>
      <c r="EI3" s="169"/>
      <c r="EJ3" s="169"/>
      <c r="EK3" s="169"/>
      <c r="EL3" s="169"/>
      <c r="EM3" s="169"/>
      <c r="EN3" s="169"/>
      <c r="EO3" s="169"/>
      <c r="EP3" s="169"/>
      <c r="EQ3" s="169"/>
      <c r="ER3" s="169"/>
      <c r="ES3" s="169"/>
      <c r="ET3" s="169"/>
      <c r="EU3" s="169"/>
      <c r="EV3" s="169"/>
      <c r="EW3" s="169"/>
      <c r="EX3" s="169"/>
      <c r="EY3" s="169"/>
      <c r="EZ3" s="169"/>
      <c r="FA3" s="169"/>
      <c r="FB3" s="169"/>
      <c r="FC3" s="169"/>
      <c r="FD3" s="169"/>
      <c r="FE3" s="169"/>
      <c r="FF3" s="169"/>
      <c r="FG3" s="169"/>
      <c r="FH3" s="169"/>
      <c r="FI3" s="169"/>
      <c r="FJ3" s="169"/>
      <c r="FK3" s="169"/>
      <c r="FL3" s="169"/>
      <c r="FM3" s="169"/>
      <c r="FN3" s="169"/>
      <c r="FO3" s="169"/>
      <c r="FP3" s="169"/>
      <c r="FQ3" s="169"/>
      <c r="FR3" s="169"/>
      <c r="FS3" s="169"/>
      <c r="FT3" s="169"/>
      <c r="FU3" s="169"/>
      <c r="FV3" s="169"/>
      <c r="FW3" s="169"/>
      <c r="FX3" s="169"/>
      <c r="FY3" s="169"/>
      <c r="FZ3" s="169"/>
      <c r="GA3" s="169"/>
      <c r="GB3" s="169"/>
      <c r="GC3" s="169"/>
      <c r="GD3" s="169"/>
      <c r="GE3" s="169"/>
      <c r="GF3" s="169"/>
      <c r="GG3" s="169"/>
      <c r="GH3" s="169"/>
      <c r="GI3" s="169"/>
      <c r="GJ3" s="169"/>
      <c r="GK3" s="169"/>
      <c r="GL3" s="169"/>
      <c r="GM3" s="169"/>
      <c r="GN3" s="169"/>
      <c r="GO3" s="169"/>
      <c r="GP3" s="169"/>
      <c r="GQ3" s="169"/>
      <c r="GR3" s="169"/>
      <c r="GS3" s="169"/>
      <c r="GT3" s="169"/>
      <c r="GU3" s="169"/>
      <c r="GV3" s="169"/>
      <c r="GW3" s="169"/>
      <c r="GX3" s="169"/>
      <c r="GY3" s="169"/>
      <c r="GZ3" s="169"/>
      <c r="HA3" s="169"/>
      <c r="HB3" s="169"/>
      <c r="HC3" s="169"/>
      <c r="HD3" s="169"/>
      <c r="HE3" s="169"/>
      <c r="HF3" s="169"/>
      <c r="HG3" s="169"/>
      <c r="HH3" s="169"/>
      <c r="HI3" s="169"/>
      <c r="HJ3" s="169"/>
      <c r="HK3" s="169"/>
      <c r="HL3" s="169"/>
      <c r="HM3" s="169"/>
      <c r="HN3" s="169"/>
      <c r="HO3" s="169"/>
      <c r="HP3" s="169"/>
      <c r="HQ3" s="169"/>
      <c r="HR3" s="169"/>
      <c r="HS3" s="169"/>
      <c r="HT3" s="169"/>
      <c r="HU3" s="169"/>
      <c r="HV3" s="169"/>
      <c r="HW3" s="169"/>
      <c r="HX3" s="169"/>
      <c r="HY3" s="169"/>
      <c r="HZ3" s="169"/>
      <c r="IA3" s="169"/>
      <c r="IB3" s="169"/>
      <c r="IC3" s="169"/>
      <c r="ID3" s="169"/>
      <c r="IE3" s="169"/>
      <c r="IF3" s="169"/>
      <c r="IG3" s="169"/>
      <c r="IH3" s="169"/>
      <c r="II3" s="169"/>
      <c r="IJ3" s="169"/>
      <c r="IK3" s="169"/>
      <c r="IL3" s="169"/>
    </row>
    <row r="4" spans="1:246" s="118" customFormat="1" ht="5.65" customHeight="1">
      <c r="A4" s="168"/>
      <c r="B4" s="169"/>
      <c r="C4" s="169"/>
      <c r="D4" s="170"/>
      <c r="E4" s="170"/>
      <c r="F4" s="169"/>
      <c r="G4" s="169"/>
      <c r="H4" s="169"/>
      <c r="I4" s="171"/>
      <c r="J4" s="171"/>
      <c r="K4" s="171"/>
      <c r="L4" s="171"/>
      <c r="M4" s="257"/>
      <c r="N4" s="257"/>
      <c r="O4" s="257"/>
      <c r="P4" s="257"/>
      <c r="Q4" s="257"/>
      <c r="R4" s="258"/>
      <c r="S4" s="169"/>
      <c r="T4" s="169"/>
      <c r="U4" s="169"/>
      <c r="V4" s="169"/>
      <c r="W4" s="169"/>
      <c r="X4" s="169"/>
      <c r="Y4" s="169"/>
      <c r="Z4" s="169"/>
      <c r="AA4" s="169"/>
      <c r="AB4" s="169"/>
      <c r="AC4" s="169"/>
      <c r="AD4" s="169"/>
      <c r="AE4" s="169"/>
      <c r="AF4" s="169"/>
      <c r="AG4" s="169"/>
      <c r="AH4" s="169"/>
      <c r="AI4" s="169"/>
      <c r="AJ4" s="169"/>
      <c r="AK4" s="169"/>
      <c r="AL4" s="169"/>
      <c r="AM4" s="169"/>
      <c r="AN4" s="169"/>
      <c r="AO4" s="169"/>
      <c r="AP4" s="169"/>
      <c r="AQ4" s="169"/>
      <c r="AR4" s="169"/>
      <c r="AS4" s="169"/>
      <c r="AT4" s="169"/>
      <c r="AU4" s="169"/>
      <c r="AV4" s="169"/>
      <c r="AW4" s="169"/>
      <c r="AX4" s="169"/>
      <c r="AY4" s="169"/>
      <c r="AZ4" s="169"/>
      <c r="BA4" s="169"/>
      <c r="BB4" s="169"/>
      <c r="BC4" s="169"/>
      <c r="BD4" s="169"/>
      <c r="BE4" s="169"/>
      <c r="BF4" s="169"/>
      <c r="BG4" s="169"/>
      <c r="BH4" s="169"/>
      <c r="BI4" s="169"/>
      <c r="BJ4" s="169"/>
      <c r="BK4" s="169"/>
      <c r="BL4" s="169"/>
      <c r="BM4" s="169"/>
      <c r="BN4" s="169"/>
      <c r="BO4" s="169"/>
      <c r="BP4" s="169"/>
      <c r="BQ4" s="169"/>
      <c r="BR4" s="169"/>
      <c r="BS4" s="169"/>
      <c r="BT4" s="169"/>
      <c r="BU4" s="169"/>
      <c r="BV4" s="169"/>
      <c r="BW4" s="169"/>
      <c r="BX4" s="169"/>
      <c r="BY4" s="169"/>
      <c r="BZ4" s="169"/>
      <c r="CA4" s="169"/>
      <c r="CB4" s="169"/>
      <c r="CC4" s="169"/>
      <c r="CD4" s="169"/>
      <c r="CE4" s="169"/>
      <c r="CF4" s="169"/>
      <c r="CG4" s="169"/>
      <c r="CH4" s="169"/>
      <c r="CI4" s="169"/>
      <c r="CJ4" s="169"/>
      <c r="CK4" s="169"/>
      <c r="CL4" s="169"/>
      <c r="CM4" s="169"/>
      <c r="CN4" s="169"/>
      <c r="CO4" s="169"/>
      <c r="CP4" s="169"/>
      <c r="CQ4" s="169"/>
      <c r="CR4" s="169"/>
      <c r="CS4" s="169"/>
      <c r="CT4" s="169"/>
      <c r="CU4" s="169"/>
      <c r="CV4" s="169"/>
      <c r="CW4" s="169"/>
      <c r="CX4" s="169"/>
      <c r="CY4" s="169"/>
      <c r="CZ4" s="169"/>
      <c r="DA4" s="169"/>
      <c r="DB4" s="169"/>
      <c r="DC4" s="169"/>
      <c r="DD4" s="169"/>
      <c r="DE4" s="169"/>
      <c r="DF4" s="169"/>
      <c r="DG4" s="169"/>
      <c r="DH4" s="169"/>
      <c r="DI4" s="169"/>
      <c r="DJ4" s="169"/>
      <c r="DK4" s="169"/>
      <c r="DL4" s="169"/>
      <c r="DM4" s="169"/>
      <c r="DN4" s="169"/>
      <c r="DO4" s="169"/>
      <c r="DP4" s="169"/>
      <c r="DQ4" s="169"/>
      <c r="DR4" s="169"/>
      <c r="DS4" s="169"/>
      <c r="DT4" s="169"/>
      <c r="DU4" s="169"/>
      <c r="DV4" s="169"/>
      <c r="DW4" s="169"/>
      <c r="DX4" s="169"/>
      <c r="DY4" s="169"/>
      <c r="DZ4" s="169"/>
      <c r="EA4" s="169"/>
      <c r="EB4" s="169"/>
      <c r="EC4" s="169"/>
      <c r="ED4" s="169"/>
      <c r="EE4" s="169"/>
      <c r="EF4" s="169"/>
      <c r="EG4" s="169"/>
      <c r="EH4" s="169"/>
      <c r="EI4" s="169"/>
      <c r="EJ4" s="169"/>
      <c r="EK4" s="169"/>
      <c r="EL4" s="169"/>
      <c r="EM4" s="169"/>
      <c r="EN4" s="169"/>
      <c r="EO4" s="169"/>
      <c r="EP4" s="169"/>
      <c r="EQ4" s="169"/>
      <c r="ER4" s="169"/>
      <c r="ES4" s="169"/>
      <c r="ET4" s="169"/>
      <c r="EU4" s="169"/>
      <c r="EV4" s="169"/>
      <c r="EW4" s="169"/>
      <c r="EX4" s="169"/>
      <c r="EY4" s="169"/>
      <c r="EZ4" s="169"/>
      <c r="FA4" s="169"/>
      <c r="FB4" s="169"/>
      <c r="FC4" s="169"/>
      <c r="FD4" s="169"/>
      <c r="FE4" s="169"/>
      <c r="FF4" s="169"/>
      <c r="FG4" s="169"/>
      <c r="FH4" s="169"/>
      <c r="FI4" s="169"/>
      <c r="FJ4" s="169"/>
      <c r="FK4" s="169"/>
      <c r="FL4" s="169"/>
      <c r="FM4" s="169"/>
      <c r="FN4" s="169"/>
      <c r="FO4" s="169"/>
      <c r="FP4" s="169"/>
      <c r="FQ4" s="169"/>
      <c r="FR4" s="169"/>
      <c r="FS4" s="169"/>
      <c r="FT4" s="169"/>
      <c r="FU4" s="169"/>
      <c r="FV4" s="169"/>
      <c r="FW4" s="169"/>
      <c r="FX4" s="169"/>
      <c r="FY4" s="169"/>
      <c r="FZ4" s="169"/>
      <c r="GA4" s="169"/>
      <c r="GB4" s="169"/>
      <c r="GC4" s="169"/>
      <c r="GD4" s="169"/>
      <c r="GE4" s="169"/>
      <c r="GF4" s="169"/>
      <c r="GG4" s="169"/>
      <c r="GH4" s="169"/>
      <c r="GI4" s="169"/>
      <c r="GJ4" s="169"/>
      <c r="GK4" s="169"/>
      <c r="GL4" s="169"/>
      <c r="GM4" s="169"/>
      <c r="GN4" s="169"/>
      <c r="GO4" s="169"/>
      <c r="GP4" s="169"/>
      <c r="GQ4" s="169"/>
      <c r="GR4" s="169"/>
      <c r="GS4" s="169"/>
      <c r="GT4" s="169"/>
      <c r="GU4" s="169"/>
      <c r="GV4" s="169"/>
      <c r="GW4" s="169"/>
      <c r="GX4" s="169"/>
      <c r="GY4" s="169"/>
      <c r="GZ4" s="169"/>
      <c r="HA4" s="169"/>
      <c r="HB4" s="169"/>
      <c r="HC4" s="169"/>
      <c r="HD4" s="169"/>
      <c r="HE4" s="169"/>
      <c r="HF4" s="169"/>
      <c r="HG4" s="169"/>
      <c r="HH4" s="169"/>
      <c r="HI4" s="169"/>
      <c r="HJ4" s="169"/>
      <c r="HK4" s="169"/>
      <c r="HL4" s="169"/>
      <c r="HM4" s="169"/>
      <c r="HN4" s="169"/>
      <c r="HO4" s="169"/>
      <c r="HP4" s="169"/>
      <c r="HQ4" s="169"/>
      <c r="HR4" s="169"/>
      <c r="HS4" s="169"/>
      <c r="HT4" s="169"/>
      <c r="HU4" s="169"/>
      <c r="HV4" s="169"/>
      <c r="HW4" s="169"/>
      <c r="HX4" s="169"/>
      <c r="HY4" s="169"/>
      <c r="HZ4" s="169"/>
      <c r="IA4" s="169"/>
      <c r="IB4" s="169"/>
      <c r="IC4" s="169"/>
      <c r="ID4" s="169"/>
      <c r="IE4" s="169"/>
      <c r="IF4" s="169"/>
      <c r="IG4" s="169"/>
      <c r="IH4" s="169"/>
      <c r="II4" s="169"/>
      <c r="IJ4" s="169"/>
      <c r="IK4" s="169"/>
      <c r="IL4" s="169"/>
    </row>
    <row r="5" spans="1:246" s="118" customFormat="1" ht="15" customHeight="1">
      <c r="A5" s="333" t="s">
        <v>783</v>
      </c>
      <c r="B5" s="107"/>
      <c r="C5" s="107"/>
      <c r="D5" s="107"/>
      <c r="E5" s="107"/>
      <c r="F5" s="107"/>
      <c r="G5" s="256"/>
      <c r="H5" s="256"/>
      <c r="I5" s="254"/>
      <c r="J5" s="254"/>
      <c r="K5" s="254"/>
      <c r="L5" s="254"/>
      <c r="M5" s="257"/>
      <c r="N5" s="257"/>
      <c r="O5" s="257"/>
      <c r="P5" s="257"/>
      <c r="Q5" s="257"/>
      <c r="R5" s="258"/>
      <c r="S5" s="169"/>
      <c r="T5" s="169"/>
      <c r="U5" s="169"/>
      <c r="V5" s="169"/>
      <c r="W5" s="169"/>
      <c r="X5" s="169"/>
      <c r="Y5" s="169"/>
      <c r="Z5" s="169"/>
      <c r="AA5" s="169"/>
      <c r="AB5" s="169"/>
      <c r="AC5" s="169"/>
      <c r="AD5" s="169"/>
      <c r="AE5" s="169"/>
      <c r="AF5" s="169"/>
      <c r="AG5" s="169"/>
      <c r="AH5" s="169"/>
      <c r="AI5" s="169"/>
      <c r="AJ5" s="169"/>
      <c r="AK5" s="169"/>
      <c r="AL5" s="169"/>
      <c r="AM5" s="169"/>
      <c r="AN5" s="169"/>
      <c r="AO5" s="169"/>
      <c r="AP5" s="169"/>
      <c r="AQ5" s="169"/>
      <c r="AR5" s="169"/>
      <c r="AS5" s="169"/>
      <c r="AT5" s="169"/>
      <c r="AU5" s="169"/>
      <c r="AV5" s="169"/>
      <c r="AW5" s="169"/>
      <c r="AX5" s="169"/>
      <c r="AY5" s="169"/>
      <c r="AZ5" s="169"/>
      <c r="BA5" s="169"/>
      <c r="BB5" s="169"/>
      <c r="BC5" s="169"/>
      <c r="BD5" s="169"/>
      <c r="BE5" s="169"/>
      <c r="BF5" s="169"/>
      <c r="BG5" s="169"/>
      <c r="BH5" s="169"/>
      <c r="BI5" s="169"/>
      <c r="BJ5" s="169"/>
      <c r="BK5" s="169"/>
      <c r="BL5" s="169"/>
      <c r="BM5" s="169"/>
      <c r="BN5" s="169"/>
      <c r="BO5" s="169"/>
      <c r="BP5" s="169"/>
      <c r="BQ5" s="169"/>
      <c r="BR5" s="169"/>
      <c r="BS5" s="169"/>
      <c r="BT5" s="169"/>
      <c r="BU5" s="169"/>
      <c r="BV5" s="169"/>
      <c r="BW5" s="169"/>
      <c r="BX5" s="169"/>
      <c r="BY5" s="169"/>
      <c r="BZ5" s="169"/>
      <c r="CA5" s="169"/>
      <c r="CB5" s="169"/>
      <c r="CC5" s="169"/>
      <c r="CD5" s="169"/>
      <c r="CE5" s="169"/>
      <c r="CF5" s="169"/>
      <c r="CG5" s="169"/>
      <c r="CH5" s="169"/>
      <c r="CI5" s="169"/>
      <c r="CJ5" s="169"/>
      <c r="CK5" s="169"/>
      <c r="CL5" s="169"/>
      <c r="CM5" s="169"/>
      <c r="CN5" s="169"/>
      <c r="CO5" s="169"/>
      <c r="CP5" s="169"/>
      <c r="CQ5" s="169"/>
      <c r="CR5" s="169"/>
      <c r="CS5" s="169"/>
      <c r="CT5" s="169"/>
      <c r="CU5" s="169"/>
      <c r="CV5" s="169"/>
      <c r="CW5" s="169"/>
      <c r="CX5" s="169"/>
      <c r="CY5" s="169"/>
      <c r="CZ5" s="169"/>
      <c r="DA5" s="169"/>
      <c r="DB5" s="169"/>
      <c r="DC5" s="169"/>
      <c r="DD5" s="169"/>
      <c r="DE5" s="169"/>
      <c r="DF5" s="169"/>
      <c r="DG5" s="169"/>
      <c r="DH5" s="169"/>
      <c r="DI5" s="169"/>
      <c r="DJ5" s="169"/>
      <c r="DK5" s="169"/>
      <c r="DL5" s="169"/>
      <c r="DM5" s="169"/>
      <c r="DN5" s="169"/>
      <c r="DO5" s="169"/>
      <c r="DP5" s="169"/>
      <c r="DQ5" s="169"/>
      <c r="DR5" s="169"/>
      <c r="DS5" s="169"/>
      <c r="DT5" s="169"/>
      <c r="DU5" s="169"/>
      <c r="DV5" s="169"/>
      <c r="DW5" s="169"/>
      <c r="DX5" s="169"/>
      <c r="DY5" s="169"/>
      <c r="DZ5" s="169"/>
      <c r="EA5" s="169"/>
      <c r="EB5" s="169"/>
      <c r="EC5" s="169"/>
      <c r="ED5" s="169"/>
      <c r="EE5" s="169"/>
      <c r="EF5" s="169"/>
      <c r="EG5" s="169"/>
      <c r="EH5" s="169"/>
      <c r="EI5" s="169"/>
      <c r="EJ5" s="169"/>
      <c r="EK5" s="169"/>
      <c r="EL5" s="169"/>
      <c r="EM5" s="169"/>
      <c r="EN5" s="169"/>
      <c r="EO5" s="169"/>
      <c r="EP5" s="169"/>
      <c r="EQ5" s="169"/>
      <c r="ER5" s="169"/>
      <c r="ES5" s="169"/>
      <c r="ET5" s="169"/>
      <c r="EU5" s="169"/>
      <c r="EV5" s="169"/>
      <c r="EW5" s="169"/>
      <c r="EX5" s="169"/>
      <c r="EY5" s="169"/>
      <c r="EZ5" s="169"/>
      <c r="FA5" s="169"/>
      <c r="FB5" s="169"/>
      <c r="FC5" s="169"/>
      <c r="FD5" s="169"/>
      <c r="FE5" s="169"/>
      <c r="FF5" s="169"/>
      <c r="FG5" s="169"/>
      <c r="FH5" s="169"/>
      <c r="FI5" s="169"/>
      <c r="FJ5" s="169"/>
      <c r="FK5" s="169"/>
      <c r="FL5" s="169"/>
      <c r="FM5" s="169"/>
      <c r="FN5" s="169"/>
      <c r="FO5" s="169"/>
      <c r="FP5" s="169"/>
      <c r="FQ5" s="169"/>
      <c r="FR5" s="169"/>
      <c r="FS5" s="169"/>
      <c r="FT5" s="169"/>
      <c r="FU5" s="169"/>
      <c r="FV5" s="169"/>
      <c r="FW5" s="169"/>
      <c r="FX5" s="169"/>
      <c r="FY5" s="169"/>
      <c r="FZ5" s="169"/>
      <c r="GA5" s="169"/>
      <c r="GB5" s="169"/>
      <c r="GC5" s="169"/>
      <c r="GD5" s="169"/>
      <c r="GE5" s="169"/>
      <c r="GF5" s="169"/>
      <c r="GG5" s="169"/>
      <c r="GH5" s="169"/>
      <c r="GI5" s="169"/>
      <c r="GJ5" s="169"/>
      <c r="GK5" s="169"/>
      <c r="GL5" s="169"/>
      <c r="GM5" s="169"/>
      <c r="GN5" s="169"/>
      <c r="GO5" s="169"/>
      <c r="GP5" s="169"/>
      <c r="GQ5" s="169"/>
      <c r="GR5" s="169"/>
      <c r="GS5" s="169"/>
      <c r="GT5" s="169"/>
      <c r="GU5" s="169"/>
      <c r="GV5" s="169"/>
      <c r="GW5" s="169"/>
      <c r="GX5" s="169"/>
      <c r="GY5" s="169"/>
      <c r="GZ5" s="169"/>
      <c r="HA5" s="169"/>
      <c r="HB5" s="169"/>
      <c r="HC5" s="169"/>
      <c r="HD5" s="169"/>
      <c r="HE5" s="169"/>
      <c r="HF5" s="169"/>
      <c r="HG5" s="169"/>
      <c r="HH5" s="169"/>
      <c r="HI5" s="169"/>
      <c r="HJ5" s="169"/>
      <c r="HK5" s="169"/>
      <c r="HL5" s="169"/>
      <c r="HM5" s="169"/>
      <c r="HN5" s="169"/>
      <c r="HO5" s="169"/>
      <c r="HP5" s="169"/>
      <c r="HQ5" s="169"/>
      <c r="HR5" s="169"/>
      <c r="HS5" s="169"/>
      <c r="HT5" s="169"/>
      <c r="HU5" s="169"/>
      <c r="HV5" s="169"/>
      <c r="HW5" s="169"/>
      <c r="HX5" s="169"/>
      <c r="HY5" s="169"/>
      <c r="HZ5" s="169"/>
      <c r="IA5" s="169"/>
      <c r="IB5" s="169"/>
      <c r="IC5" s="169"/>
      <c r="ID5" s="169"/>
      <c r="IE5" s="169"/>
      <c r="IF5" s="169"/>
      <c r="IG5" s="169"/>
      <c r="IH5" s="169"/>
      <c r="II5" s="169"/>
      <c r="IJ5" s="169"/>
      <c r="IK5" s="169"/>
      <c r="IL5" s="169"/>
    </row>
    <row r="6" spans="1:246" s="118" customFormat="1" ht="15" customHeight="1">
      <c r="A6" s="332" t="s">
        <v>114</v>
      </c>
      <c r="B6" s="332">
        <v>2012</v>
      </c>
      <c r="C6" s="332">
        <v>2013</v>
      </c>
      <c r="D6" s="332">
        <v>2014</v>
      </c>
      <c r="E6" s="332">
        <v>2015</v>
      </c>
      <c r="F6" s="332">
        <v>2016</v>
      </c>
      <c r="G6" s="324">
        <v>2017</v>
      </c>
      <c r="H6" s="324">
        <v>2018</v>
      </c>
      <c r="I6" s="324">
        <v>2019</v>
      </c>
      <c r="J6" s="324">
        <v>2020</v>
      </c>
      <c r="K6" s="325">
        <v>2021</v>
      </c>
      <c r="L6" s="325">
        <v>2022</v>
      </c>
      <c r="M6" s="257"/>
      <c r="N6" s="257"/>
      <c r="O6" s="257"/>
      <c r="P6" s="257"/>
      <c r="Q6" s="257"/>
      <c r="R6" s="258"/>
      <c r="S6" s="169"/>
      <c r="T6" s="169"/>
      <c r="U6" s="169"/>
      <c r="V6" s="169"/>
      <c r="W6" s="169"/>
      <c r="X6" s="169"/>
      <c r="Y6" s="169"/>
      <c r="Z6" s="169"/>
      <c r="AA6" s="169"/>
      <c r="AB6" s="169"/>
      <c r="AC6" s="169"/>
      <c r="AD6" s="169"/>
      <c r="AE6" s="169"/>
      <c r="AF6" s="169"/>
      <c r="AG6" s="169"/>
      <c r="AH6" s="169"/>
      <c r="AI6" s="169"/>
      <c r="AJ6" s="169"/>
      <c r="AK6" s="169"/>
      <c r="AL6" s="169"/>
      <c r="AM6" s="169"/>
      <c r="AN6" s="169"/>
      <c r="AO6" s="169"/>
      <c r="AP6" s="169"/>
      <c r="AQ6" s="169"/>
      <c r="AR6" s="169"/>
      <c r="AS6" s="169"/>
      <c r="AT6" s="169"/>
      <c r="AU6" s="169"/>
      <c r="AV6" s="169"/>
      <c r="AW6" s="169"/>
      <c r="AX6" s="169"/>
      <c r="AY6" s="169"/>
      <c r="AZ6" s="169"/>
      <c r="BA6" s="169"/>
      <c r="BB6" s="169"/>
      <c r="BC6" s="169"/>
      <c r="BD6" s="169"/>
      <c r="BE6" s="169"/>
      <c r="BF6" s="169"/>
      <c r="BG6" s="169"/>
      <c r="BH6" s="169"/>
      <c r="BI6" s="169"/>
      <c r="BJ6" s="169"/>
      <c r="BK6" s="169"/>
      <c r="BL6" s="169"/>
      <c r="BM6" s="169"/>
      <c r="BN6" s="169"/>
      <c r="BO6" s="169"/>
      <c r="BP6" s="169"/>
      <c r="BQ6" s="169"/>
      <c r="BR6" s="169"/>
      <c r="BS6" s="169"/>
      <c r="BT6" s="169"/>
      <c r="BU6" s="169"/>
      <c r="BV6" s="169"/>
      <c r="BW6" s="169"/>
      <c r="BX6" s="169"/>
      <c r="BY6" s="169"/>
      <c r="BZ6" s="169"/>
      <c r="CA6" s="169"/>
      <c r="CB6" s="169"/>
      <c r="CC6" s="169"/>
      <c r="CD6" s="169"/>
      <c r="CE6" s="169"/>
      <c r="CF6" s="169"/>
      <c r="CG6" s="169"/>
      <c r="CH6" s="169"/>
      <c r="CI6" s="169"/>
      <c r="CJ6" s="169"/>
      <c r="CK6" s="169"/>
      <c r="CL6" s="169"/>
      <c r="CM6" s="169"/>
      <c r="CN6" s="169"/>
      <c r="CO6" s="169"/>
      <c r="CP6" s="169"/>
      <c r="CQ6" s="169"/>
      <c r="CR6" s="169"/>
      <c r="CS6" s="169"/>
      <c r="CT6" s="169"/>
      <c r="CU6" s="169"/>
      <c r="CV6" s="169"/>
      <c r="CW6" s="169"/>
      <c r="CX6" s="169"/>
      <c r="CY6" s="169"/>
      <c r="CZ6" s="169"/>
      <c r="DA6" s="169"/>
      <c r="DB6" s="169"/>
      <c r="DC6" s="169"/>
      <c r="DD6" s="169"/>
      <c r="DE6" s="169"/>
      <c r="DF6" s="169"/>
      <c r="DG6" s="169"/>
      <c r="DH6" s="169"/>
      <c r="DI6" s="169"/>
      <c r="DJ6" s="169"/>
      <c r="DK6" s="169"/>
      <c r="DL6" s="169"/>
      <c r="DM6" s="169"/>
      <c r="DN6" s="169"/>
      <c r="DO6" s="169"/>
      <c r="DP6" s="169"/>
      <c r="DQ6" s="169"/>
      <c r="DR6" s="169"/>
      <c r="DS6" s="169"/>
      <c r="DT6" s="169"/>
      <c r="DU6" s="169"/>
      <c r="DV6" s="169"/>
      <c r="DW6" s="169"/>
      <c r="DX6" s="169"/>
      <c r="DY6" s="169"/>
      <c r="DZ6" s="169"/>
      <c r="EA6" s="169"/>
      <c r="EB6" s="169"/>
      <c r="EC6" s="169"/>
      <c r="ED6" s="169"/>
      <c r="EE6" s="169"/>
      <c r="EF6" s="169"/>
      <c r="EG6" s="169"/>
      <c r="EH6" s="169"/>
      <c r="EI6" s="169"/>
      <c r="EJ6" s="169"/>
      <c r="EK6" s="169"/>
      <c r="EL6" s="169"/>
      <c r="EM6" s="169"/>
      <c r="EN6" s="169"/>
      <c r="EO6" s="169"/>
      <c r="EP6" s="169"/>
      <c r="EQ6" s="169"/>
      <c r="ER6" s="169"/>
      <c r="ES6" s="169"/>
      <c r="ET6" s="169"/>
      <c r="EU6" s="169"/>
      <c r="EV6" s="169"/>
      <c r="EW6" s="169"/>
      <c r="EX6" s="169"/>
      <c r="EY6" s="169"/>
      <c r="EZ6" s="169"/>
      <c r="FA6" s="169"/>
      <c r="FB6" s="169"/>
      <c r="FC6" s="169"/>
      <c r="FD6" s="169"/>
      <c r="FE6" s="169"/>
      <c r="FF6" s="169"/>
      <c r="FG6" s="169"/>
      <c r="FH6" s="169"/>
      <c r="FI6" s="169"/>
      <c r="FJ6" s="169"/>
      <c r="FK6" s="169"/>
      <c r="FL6" s="169"/>
      <c r="FM6" s="169"/>
      <c r="FN6" s="169"/>
      <c r="FO6" s="169"/>
      <c r="FP6" s="169"/>
      <c r="FQ6" s="169"/>
      <c r="FR6" s="169"/>
      <c r="FS6" s="169"/>
      <c r="FT6" s="169"/>
      <c r="FU6" s="169"/>
      <c r="FV6" s="169"/>
      <c r="FW6" s="169"/>
      <c r="FX6" s="169"/>
      <c r="FY6" s="169"/>
      <c r="FZ6" s="169"/>
      <c r="GA6" s="169"/>
      <c r="GB6" s="169"/>
      <c r="GC6" s="169"/>
      <c r="GD6" s="169"/>
      <c r="GE6" s="169"/>
      <c r="GF6" s="169"/>
      <c r="GG6" s="169"/>
      <c r="GH6" s="169"/>
      <c r="GI6" s="169"/>
      <c r="GJ6" s="169"/>
      <c r="GK6" s="169"/>
      <c r="GL6" s="169"/>
      <c r="GM6" s="169"/>
      <c r="GN6" s="169"/>
      <c r="GO6" s="169"/>
      <c r="GP6" s="169"/>
      <c r="GQ6" s="169"/>
      <c r="GR6" s="169"/>
      <c r="GS6" s="169"/>
      <c r="GT6" s="169"/>
      <c r="GU6" s="169"/>
      <c r="GV6" s="169"/>
      <c r="GW6" s="169"/>
      <c r="GX6" s="169"/>
      <c r="GY6" s="169"/>
      <c r="GZ6" s="169"/>
      <c r="HA6" s="169"/>
      <c r="HB6" s="169"/>
      <c r="HC6" s="169"/>
      <c r="HD6" s="169"/>
      <c r="HE6" s="169"/>
      <c r="HF6" s="169"/>
      <c r="HG6" s="169"/>
      <c r="HH6" s="169"/>
      <c r="HI6" s="169"/>
      <c r="HJ6" s="169"/>
      <c r="HK6" s="169"/>
      <c r="HL6" s="169"/>
      <c r="HM6" s="169"/>
      <c r="HN6" s="169"/>
      <c r="HO6" s="169"/>
      <c r="HP6" s="169"/>
      <c r="HQ6" s="169"/>
      <c r="HR6" s="169"/>
      <c r="HS6" s="169"/>
      <c r="HT6" s="169"/>
      <c r="HU6" s="169"/>
      <c r="HV6" s="169"/>
      <c r="HW6" s="169"/>
      <c r="HX6" s="169"/>
      <c r="HY6" s="169"/>
      <c r="HZ6" s="169"/>
      <c r="IA6" s="169"/>
      <c r="IB6" s="169"/>
      <c r="IC6" s="169"/>
      <c r="ID6" s="169"/>
      <c r="IE6" s="169"/>
      <c r="IF6" s="169"/>
      <c r="IG6" s="169"/>
      <c r="IH6" s="169"/>
      <c r="II6" s="169"/>
      <c r="IJ6" s="169"/>
      <c r="IK6" s="169"/>
      <c r="IL6" s="169"/>
    </row>
    <row r="7" spans="1:246" s="118" customFormat="1" ht="22.5" customHeight="1">
      <c r="A7" s="326" t="s">
        <v>497</v>
      </c>
      <c r="B7" s="327">
        <v>16452398</v>
      </c>
      <c r="C7" s="327">
        <v>17329748</v>
      </c>
      <c r="D7" s="327">
        <v>17888850</v>
      </c>
      <c r="E7" s="327">
        <v>18661915</v>
      </c>
      <c r="F7" s="327">
        <v>19190462</v>
      </c>
      <c r="G7" s="327">
        <v>18607120</v>
      </c>
      <c r="H7" s="328">
        <v>19970763</v>
      </c>
      <c r="I7" s="328">
        <v>19648900</v>
      </c>
      <c r="J7" s="328">
        <v>20032004</v>
      </c>
      <c r="K7" s="328">
        <v>21097678</v>
      </c>
      <c r="L7" s="328">
        <v>22169405</v>
      </c>
      <c r="M7" s="257"/>
      <c r="N7" s="257"/>
      <c r="O7" s="257"/>
      <c r="P7" s="257"/>
      <c r="Q7" s="257"/>
      <c r="R7" s="258"/>
      <c r="S7" s="169"/>
      <c r="T7" s="169"/>
      <c r="U7" s="169"/>
      <c r="V7" s="169"/>
      <c r="W7" s="169"/>
      <c r="X7" s="169"/>
      <c r="Y7" s="169"/>
      <c r="Z7" s="169"/>
      <c r="AA7" s="169"/>
      <c r="AB7" s="169"/>
      <c r="AC7" s="169"/>
      <c r="AD7" s="169"/>
      <c r="AE7" s="169"/>
      <c r="AF7" s="169"/>
      <c r="AG7" s="169"/>
      <c r="AH7" s="169"/>
      <c r="AI7" s="169"/>
      <c r="AJ7" s="169"/>
      <c r="AK7" s="169"/>
      <c r="AL7" s="169"/>
      <c r="AM7" s="169"/>
      <c r="AN7" s="169"/>
      <c r="AO7" s="169"/>
      <c r="AP7" s="169"/>
      <c r="AQ7" s="169"/>
      <c r="AR7" s="169"/>
      <c r="AS7" s="169"/>
      <c r="AT7" s="169"/>
      <c r="AU7" s="169"/>
      <c r="AV7" s="169"/>
      <c r="AW7" s="169"/>
      <c r="AX7" s="169"/>
      <c r="AY7" s="169"/>
      <c r="AZ7" s="169"/>
      <c r="BA7" s="169"/>
      <c r="BB7" s="169"/>
      <c r="BC7" s="169"/>
      <c r="BD7" s="169"/>
      <c r="BE7" s="169"/>
      <c r="BF7" s="169"/>
      <c r="BG7" s="169"/>
      <c r="BH7" s="169"/>
      <c r="BI7" s="169"/>
      <c r="BJ7" s="169"/>
      <c r="BK7" s="169"/>
      <c r="BL7" s="169"/>
      <c r="BM7" s="169"/>
      <c r="BN7" s="169"/>
      <c r="BO7" s="169"/>
      <c r="BP7" s="169"/>
      <c r="BQ7" s="169"/>
      <c r="BR7" s="169"/>
      <c r="BS7" s="169"/>
      <c r="BT7" s="169"/>
      <c r="BU7" s="169"/>
      <c r="BV7" s="169"/>
      <c r="BW7" s="169"/>
      <c r="BX7" s="169"/>
      <c r="BY7" s="169"/>
      <c r="BZ7" s="169"/>
      <c r="CA7" s="169"/>
      <c r="CB7" s="169"/>
      <c r="CC7" s="169"/>
      <c r="CD7" s="169"/>
      <c r="CE7" s="169"/>
      <c r="CF7" s="169"/>
      <c r="CG7" s="169"/>
      <c r="CH7" s="169"/>
      <c r="CI7" s="169"/>
      <c r="CJ7" s="169"/>
      <c r="CK7" s="169"/>
      <c r="CL7" s="169"/>
      <c r="CM7" s="169"/>
      <c r="CN7" s="169"/>
      <c r="CO7" s="169"/>
      <c r="CP7" s="169"/>
      <c r="CQ7" s="169"/>
      <c r="CR7" s="169"/>
      <c r="CS7" s="169"/>
      <c r="CT7" s="169"/>
      <c r="CU7" s="169"/>
      <c r="CV7" s="169"/>
      <c r="CW7" s="169"/>
      <c r="CX7" s="169"/>
      <c r="CY7" s="169"/>
      <c r="CZ7" s="169"/>
      <c r="DA7" s="169"/>
      <c r="DB7" s="169"/>
      <c r="DC7" s="169"/>
      <c r="DD7" s="169"/>
      <c r="DE7" s="169"/>
      <c r="DF7" s="169"/>
      <c r="DG7" s="169"/>
      <c r="DH7" s="169"/>
      <c r="DI7" s="169"/>
      <c r="DJ7" s="169"/>
      <c r="DK7" s="169"/>
      <c r="DL7" s="169"/>
      <c r="DM7" s="169"/>
      <c r="DN7" s="169"/>
      <c r="DO7" s="169"/>
      <c r="DP7" s="169"/>
      <c r="DQ7" s="169"/>
      <c r="DR7" s="169"/>
      <c r="DS7" s="169"/>
      <c r="DT7" s="169"/>
      <c r="DU7" s="169"/>
      <c r="DV7" s="169"/>
      <c r="DW7" s="169"/>
      <c r="DX7" s="169"/>
      <c r="DY7" s="169"/>
      <c r="DZ7" s="169"/>
      <c r="EA7" s="169"/>
      <c r="EB7" s="169"/>
      <c r="EC7" s="169"/>
      <c r="ED7" s="169"/>
      <c r="EE7" s="169"/>
      <c r="EF7" s="169"/>
      <c r="EG7" s="169"/>
      <c r="EH7" s="169"/>
      <c r="EI7" s="169"/>
      <c r="EJ7" s="169"/>
      <c r="EK7" s="169"/>
      <c r="EL7" s="169"/>
      <c r="EM7" s="169"/>
      <c r="EN7" s="169"/>
      <c r="EO7" s="169"/>
      <c r="EP7" s="169"/>
      <c r="EQ7" s="169"/>
      <c r="ER7" s="169"/>
      <c r="ES7" s="169"/>
      <c r="ET7" s="169"/>
      <c r="EU7" s="169"/>
      <c r="EV7" s="169"/>
      <c r="EW7" s="169"/>
      <c r="EX7" s="169"/>
      <c r="EY7" s="169"/>
      <c r="EZ7" s="169"/>
      <c r="FA7" s="169"/>
      <c r="FB7" s="169"/>
      <c r="FC7" s="169"/>
      <c r="FD7" s="169"/>
      <c r="FE7" s="169"/>
      <c r="FF7" s="169"/>
      <c r="FG7" s="169"/>
      <c r="FH7" s="169"/>
      <c r="FI7" s="169"/>
      <c r="FJ7" s="169"/>
      <c r="FK7" s="169"/>
      <c r="FL7" s="169"/>
      <c r="FM7" s="169"/>
      <c r="FN7" s="169"/>
      <c r="FO7" s="169"/>
      <c r="FP7" s="169"/>
      <c r="FQ7" s="169"/>
      <c r="FR7" s="169"/>
      <c r="FS7" s="169"/>
      <c r="FT7" s="169"/>
      <c r="FU7" s="169"/>
      <c r="FV7" s="169"/>
      <c r="FW7" s="169"/>
      <c r="FX7" s="169"/>
      <c r="FY7" s="169"/>
      <c r="FZ7" s="169"/>
      <c r="GA7" s="169"/>
      <c r="GB7" s="169"/>
      <c r="GC7" s="169"/>
      <c r="GD7" s="169"/>
      <c r="GE7" s="169"/>
      <c r="GF7" s="169"/>
      <c r="GG7" s="169"/>
      <c r="GH7" s="169"/>
      <c r="GI7" s="169"/>
      <c r="GJ7" s="169"/>
      <c r="GK7" s="169"/>
      <c r="GL7" s="169"/>
      <c r="GM7" s="169"/>
      <c r="GN7" s="169"/>
      <c r="GO7" s="169"/>
      <c r="GP7" s="169"/>
      <c r="GQ7" s="169"/>
      <c r="GR7" s="169"/>
      <c r="GS7" s="169"/>
      <c r="GT7" s="169"/>
      <c r="GU7" s="169"/>
      <c r="GV7" s="169"/>
      <c r="GW7" s="169"/>
      <c r="GX7" s="169"/>
      <c r="GY7" s="169"/>
      <c r="GZ7" s="169"/>
      <c r="HA7" s="169"/>
      <c r="HB7" s="169"/>
      <c r="HC7" s="169"/>
      <c r="HD7" s="169"/>
      <c r="HE7" s="169"/>
      <c r="HF7" s="169"/>
      <c r="HG7" s="169"/>
      <c r="HH7" s="169"/>
      <c r="HI7" s="169"/>
      <c r="HJ7" s="169"/>
      <c r="HK7" s="169"/>
      <c r="HL7" s="169"/>
      <c r="HM7" s="169"/>
      <c r="HN7" s="169"/>
      <c r="HO7" s="169"/>
      <c r="HP7" s="169"/>
      <c r="HQ7" s="169"/>
      <c r="HR7" s="169"/>
      <c r="HS7" s="169"/>
      <c r="HT7" s="169"/>
      <c r="HU7" s="169"/>
      <c r="HV7" s="169"/>
      <c r="HW7" s="169"/>
      <c r="HX7" s="169"/>
      <c r="HY7" s="169"/>
      <c r="HZ7" s="169"/>
      <c r="IA7" s="169"/>
      <c r="IB7" s="169"/>
      <c r="IC7" s="169"/>
      <c r="ID7" s="169"/>
      <c r="IE7" s="169"/>
      <c r="IF7" s="169"/>
      <c r="IG7" s="169"/>
      <c r="IH7" s="169"/>
      <c r="II7" s="169"/>
      <c r="IJ7" s="169"/>
      <c r="IK7" s="169"/>
      <c r="IL7" s="169"/>
    </row>
    <row r="8" spans="1:246" s="118" customFormat="1" ht="22.5" customHeight="1">
      <c r="A8" s="329" t="s">
        <v>498</v>
      </c>
      <c r="B8" s="328">
        <v>16375683</v>
      </c>
      <c r="C8" s="328">
        <v>17260904</v>
      </c>
      <c r="D8" s="328">
        <v>18047588</v>
      </c>
      <c r="E8" s="328">
        <v>18695131</v>
      </c>
      <c r="F8" s="328">
        <v>19026178</v>
      </c>
      <c r="G8" s="328">
        <v>18790237</v>
      </c>
      <c r="H8" s="328">
        <v>19960009</v>
      </c>
      <c r="I8" s="328">
        <v>19647886</v>
      </c>
      <c r="J8" s="328">
        <v>20075675</v>
      </c>
      <c r="K8" s="328">
        <v>21141033</v>
      </c>
      <c r="L8" s="328">
        <v>22217148</v>
      </c>
      <c r="M8" s="257"/>
      <c r="N8" s="257"/>
      <c r="O8" s="257"/>
      <c r="P8" s="257"/>
      <c r="Q8" s="257"/>
      <c r="R8" s="258"/>
      <c r="S8" s="169"/>
      <c r="T8" s="169"/>
      <c r="U8" s="169"/>
      <c r="V8" s="169"/>
      <c r="W8" s="169"/>
      <c r="X8" s="169"/>
      <c r="Y8" s="169"/>
      <c r="Z8" s="169"/>
      <c r="AA8" s="169"/>
      <c r="AB8" s="169"/>
      <c r="AC8" s="169"/>
      <c r="AD8" s="169"/>
      <c r="AE8" s="169"/>
      <c r="AF8" s="169"/>
      <c r="AG8" s="169"/>
      <c r="AH8" s="169"/>
      <c r="AI8" s="169"/>
      <c r="AJ8" s="169"/>
      <c r="AK8" s="169"/>
      <c r="AL8" s="169"/>
      <c r="AM8" s="169"/>
      <c r="AN8" s="169"/>
      <c r="AO8" s="169"/>
      <c r="AP8" s="169"/>
      <c r="AQ8" s="169"/>
      <c r="AR8" s="169"/>
      <c r="AS8" s="169"/>
      <c r="AT8" s="169"/>
      <c r="AU8" s="169"/>
      <c r="AV8" s="169"/>
      <c r="AW8" s="169"/>
      <c r="AX8" s="169"/>
      <c r="AY8" s="169"/>
      <c r="AZ8" s="169"/>
      <c r="BA8" s="169"/>
      <c r="BB8" s="169"/>
      <c r="BC8" s="169"/>
      <c r="BD8" s="169"/>
      <c r="BE8" s="169"/>
      <c r="BF8" s="169"/>
      <c r="BG8" s="169"/>
      <c r="BH8" s="169"/>
      <c r="BI8" s="169"/>
      <c r="BJ8" s="169"/>
      <c r="BK8" s="169"/>
      <c r="BL8" s="169"/>
      <c r="BM8" s="169"/>
      <c r="BN8" s="169"/>
      <c r="BO8" s="169"/>
      <c r="BP8" s="169"/>
      <c r="BQ8" s="169"/>
      <c r="BR8" s="169"/>
      <c r="BS8" s="169"/>
      <c r="BT8" s="169"/>
      <c r="BU8" s="169"/>
      <c r="BV8" s="169"/>
      <c r="BW8" s="169"/>
      <c r="BX8" s="169"/>
      <c r="BY8" s="169"/>
      <c r="BZ8" s="169"/>
      <c r="CA8" s="169"/>
      <c r="CB8" s="169"/>
      <c r="CC8" s="169"/>
      <c r="CD8" s="169"/>
      <c r="CE8" s="169"/>
      <c r="CF8" s="169"/>
      <c r="CG8" s="169"/>
      <c r="CH8" s="169"/>
      <c r="CI8" s="169"/>
      <c r="CJ8" s="169"/>
      <c r="CK8" s="169"/>
      <c r="CL8" s="169"/>
      <c r="CM8" s="169"/>
      <c r="CN8" s="169"/>
      <c r="CO8" s="169"/>
      <c r="CP8" s="169"/>
      <c r="CQ8" s="169"/>
      <c r="CR8" s="169"/>
      <c r="CS8" s="169"/>
      <c r="CT8" s="169"/>
      <c r="CU8" s="169"/>
      <c r="CV8" s="169"/>
      <c r="CW8" s="169"/>
      <c r="CX8" s="169"/>
      <c r="CY8" s="169"/>
      <c r="CZ8" s="169"/>
      <c r="DA8" s="169"/>
      <c r="DB8" s="169"/>
      <c r="DC8" s="169"/>
      <c r="DD8" s="169"/>
      <c r="DE8" s="169"/>
      <c r="DF8" s="169"/>
      <c r="DG8" s="169"/>
      <c r="DH8" s="169"/>
      <c r="DI8" s="169"/>
      <c r="DJ8" s="169"/>
      <c r="DK8" s="169"/>
      <c r="DL8" s="169"/>
      <c r="DM8" s="169"/>
      <c r="DN8" s="169"/>
      <c r="DO8" s="169"/>
      <c r="DP8" s="169"/>
      <c r="DQ8" s="169"/>
      <c r="DR8" s="169"/>
      <c r="DS8" s="169"/>
      <c r="DT8" s="169"/>
      <c r="DU8" s="169"/>
      <c r="DV8" s="169"/>
      <c r="DW8" s="169"/>
      <c r="DX8" s="169"/>
      <c r="DY8" s="169"/>
      <c r="DZ8" s="169"/>
      <c r="EA8" s="169"/>
      <c r="EB8" s="169"/>
      <c r="EC8" s="169"/>
      <c r="ED8" s="169"/>
      <c r="EE8" s="169"/>
      <c r="EF8" s="169"/>
      <c r="EG8" s="169"/>
      <c r="EH8" s="169"/>
      <c r="EI8" s="169"/>
      <c r="EJ8" s="169"/>
      <c r="EK8" s="169"/>
      <c r="EL8" s="169"/>
      <c r="EM8" s="169"/>
      <c r="EN8" s="169"/>
      <c r="EO8" s="169"/>
      <c r="EP8" s="169"/>
      <c r="EQ8" s="169"/>
      <c r="ER8" s="169"/>
      <c r="ES8" s="169"/>
      <c r="ET8" s="169"/>
      <c r="EU8" s="169"/>
      <c r="EV8" s="169"/>
      <c r="EW8" s="169"/>
      <c r="EX8" s="169"/>
      <c r="EY8" s="169"/>
      <c r="EZ8" s="169"/>
      <c r="FA8" s="169"/>
      <c r="FB8" s="169"/>
      <c r="FC8" s="169"/>
      <c r="FD8" s="169"/>
      <c r="FE8" s="169"/>
      <c r="FF8" s="169"/>
      <c r="FG8" s="169"/>
      <c r="FH8" s="169"/>
      <c r="FI8" s="169"/>
      <c r="FJ8" s="169"/>
      <c r="FK8" s="169"/>
      <c r="FL8" s="169"/>
      <c r="FM8" s="169"/>
      <c r="FN8" s="169"/>
      <c r="FO8" s="169"/>
      <c r="FP8" s="169"/>
      <c r="FQ8" s="169"/>
      <c r="FR8" s="169"/>
      <c r="FS8" s="169"/>
      <c r="FT8" s="169"/>
      <c r="FU8" s="169"/>
      <c r="FV8" s="169"/>
      <c r="FW8" s="169"/>
      <c r="FX8" s="169"/>
      <c r="FY8" s="169"/>
      <c r="FZ8" s="169"/>
      <c r="GA8" s="169"/>
      <c r="GB8" s="169"/>
      <c r="GC8" s="169"/>
      <c r="GD8" s="169"/>
      <c r="GE8" s="169"/>
      <c r="GF8" s="169"/>
      <c r="GG8" s="169"/>
      <c r="GH8" s="169"/>
      <c r="GI8" s="169"/>
      <c r="GJ8" s="169"/>
      <c r="GK8" s="169"/>
      <c r="GL8" s="169"/>
      <c r="GM8" s="169"/>
      <c r="GN8" s="169"/>
      <c r="GO8" s="169"/>
      <c r="GP8" s="169"/>
      <c r="GQ8" s="169"/>
      <c r="GR8" s="169"/>
      <c r="GS8" s="169"/>
      <c r="GT8" s="169"/>
      <c r="GU8" s="169"/>
      <c r="GV8" s="169"/>
      <c r="GW8" s="169"/>
      <c r="GX8" s="169"/>
      <c r="GY8" s="169"/>
      <c r="GZ8" s="169"/>
      <c r="HA8" s="169"/>
      <c r="HB8" s="169"/>
      <c r="HC8" s="169"/>
      <c r="HD8" s="169"/>
      <c r="HE8" s="169"/>
      <c r="HF8" s="169"/>
      <c r="HG8" s="169"/>
      <c r="HH8" s="169"/>
      <c r="HI8" s="169"/>
      <c r="HJ8" s="169"/>
      <c r="HK8" s="169"/>
      <c r="HL8" s="169"/>
      <c r="HM8" s="169"/>
      <c r="HN8" s="169"/>
      <c r="HO8" s="169"/>
      <c r="HP8" s="169"/>
      <c r="HQ8" s="169"/>
      <c r="HR8" s="169"/>
      <c r="HS8" s="169"/>
      <c r="HT8" s="169"/>
      <c r="HU8" s="169"/>
      <c r="HV8" s="169"/>
      <c r="HW8" s="169"/>
      <c r="HX8" s="169"/>
      <c r="HY8" s="169"/>
      <c r="HZ8" s="169"/>
      <c r="IA8" s="169"/>
      <c r="IB8" s="169"/>
      <c r="IC8" s="169"/>
      <c r="ID8" s="169"/>
      <c r="IE8" s="169"/>
      <c r="IF8" s="169"/>
      <c r="IG8" s="169"/>
      <c r="IH8" s="169"/>
      <c r="II8" s="169"/>
      <c r="IJ8" s="169"/>
      <c r="IK8" s="169"/>
      <c r="IL8" s="169"/>
    </row>
    <row r="9" spans="1:246" s="118" customFormat="1" ht="22.5" customHeight="1">
      <c r="A9" s="329" t="s">
        <v>499</v>
      </c>
      <c r="B9" s="328">
        <v>16788040</v>
      </c>
      <c r="C9" s="328">
        <v>17521239</v>
      </c>
      <c r="D9" s="328">
        <v>18287217</v>
      </c>
      <c r="E9" s="328">
        <v>18972875</v>
      </c>
      <c r="F9" s="328">
        <v>19256027</v>
      </c>
      <c r="G9" s="328">
        <v>19263697</v>
      </c>
      <c r="H9" s="328">
        <v>20137543</v>
      </c>
      <c r="I9" s="328">
        <v>19828091</v>
      </c>
      <c r="J9" s="328">
        <v>20214050</v>
      </c>
      <c r="K9" s="328">
        <v>21464579</v>
      </c>
      <c r="L9" s="328">
        <v>22492708</v>
      </c>
      <c r="M9" s="257"/>
      <c r="N9" s="257"/>
      <c r="O9" s="257"/>
      <c r="P9" s="257"/>
      <c r="Q9" s="257"/>
      <c r="R9" s="258"/>
      <c r="S9" s="169"/>
      <c r="T9" s="169"/>
      <c r="U9" s="169"/>
      <c r="V9" s="169"/>
      <c r="W9" s="169"/>
      <c r="X9" s="169"/>
      <c r="Y9" s="169"/>
      <c r="Z9" s="169"/>
      <c r="AA9" s="169"/>
      <c r="AB9" s="169"/>
      <c r="AC9" s="169"/>
      <c r="AD9" s="169"/>
      <c r="AE9" s="169"/>
      <c r="AF9" s="169"/>
      <c r="AG9" s="169"/>
      <c r="AH9" s="169"/>
      <c r="AI9" s="169"/>
      <c r="AJ9" s="169"/>
      <c r="AK9" s="169"/>
      <c r="AL9" s="169"/>
      <c r="AM9" s="169"/>
      <c r="AN9" s="169"/>
      <c r="AO9" s="169"/>
      <c r="AP9" s="169"/>
      <c r="AQ9" s="169"/>
      <c r="AR9" s="169"/>
      <c r="AS9" s="169"/>
      <c r="AT9" s="169"/>
      <c r="AU9" s="169"/>
      <c r="AV9" s="169"/>
      <c r="AW9" s="169"/>
      <c r="AX9" s="169"/>
      <c r="AY9" s="169"/>
      <c r="AZ9" s="169"/>
      <c r="BA9" s="169"/>
      <c r="BB9" s="169"/>
      <c r="BC9" s="169"/>
      <c r="BD9" s="169"/>
      <c r="BE9" s="169"/>
      <c r="BF9" s="169"/>
      <c r="BG9" s="169"/>
      <c r="BH9" s="169"/>
      <c r="BI9" s="169"/>
      <c r="BJ9" s="169"/>
      <c r="BK9" s="169"/>
      <c r="BL9" s="169"/>
      <c r="BM9" s="169"/>
      <c r="BN9" s="169"/>
      <c r="BO9" s="169"/>
      <c r="BP9" s="169"/>
      <c r="BQ9" s="169"/>
      <c r="BR9" s="169"/>
      <c r="BS9" s="169"/>
      <c r="BT9" s="169"/>
      <c r="BU9" s="169"/>
      <c r="BV9" s="169"/>
      <c r="BW9" s="169"/>
      <c r="BX9" s="169"/>
      <c r="BY9" s="169"/>
      <c r="BZ9" s="169"/>
      <c r="CA9" s="169"/>
      <c r="CB9" s="169"/>
      <c r="CC9" s="169"/>
      <c r="CD9" s="169"/>
      <c r="CE9" s="169"/>
      <c r="CF9" s="169"/>
      <c r="CG9" s="169"/>
      <c r="CH9" s="169"/>
      <c r="CI9" s="169"/>
      <c r="CJ9" s="169"/>
      <c r="CK9" s="169"/>
      <c r="CL9" s="169"/>
      <c r="CM9" s="169"/>
      <c r="CN9" s="169"/>
      <c r="CO9" s="169"/>
      <c r="CP9" s="169"/>
      <c r="CQ9" s="169"/>
      <c r="CR9" s="169"/>
      <c r="CS9" s="169"/>
      <c r="CT9" s="169"/>
      <c r="CU9" s="169"/>
      <c r="CV9" s="169"/>
      <c r="CW9" s="169"/>
      <c r="CX9" s="169"/>
      <c r="CY9" s="169"/>
      <c r="CZ9" s="169"/>
      <c r="DA9" s="169"/>
      <c r="DB9" s="169"/>
      <c r="DC9" s="169"/>
      <c r="DD9" s="169"/>
      <c r="DE9" s="169"/>
      <c r="DF9" s="169"/>
      <c r="DG9" s="169"/>
      <c r="DH9" s="169"/>
      <c r="DI9" s="169"/>
      <c r="DJ9" s="169"/>
      <c r="DK9" s="169"/>
      <c r="DL9" s="169"/>
      <c r="DM9" s="169"/>
      <c r="DN9" s="169"/>
      <c r="DO9" s="169"/>
      <c r="DP9" s="169"/>
      <c r="DQ9" s="169"/>
      <c r="DR9" s="169"/>
      <c r="DS9" s="169"/>
      <c r="DT9" s="169"/>
      <c r="DU9" s="169"/>
      <c r="DV9" s="169"/>
      <c r="DW9" s="169"/>
      <c r="DX9" s="169"/>
      <c r="DY9" s="169"/>
      <c r="DZ9" s="169"/>
      <c r="EA9" s="169"/>
      <c r="EB9" s="169"/>
      <c r="EC9" s="169"/>
      <c r="ED9" s="169"/>
      <c r="EE9" s="169"/>
      <c r="EF9" s="169"/>
      <c r="EG9" s="169"/>
      <c r="EH9" s="169"/>
      <c r="EI9" s="169"/>
      <c r="EJ9" s="169"/>
      <c r="EK9" s="169"/>
      <c r="EL9" s="169"/>
      <c r="EM9" s="169"/>
      <c r="EN9" s="169"/>
      <c r="EO9" s="169"/>
      <c r="EP9" s="169"/>
      <c r="EQ9" s="169"/>
      <c r="ER9" s="169"/>
      <c r="ES9" s="169"/>
      <c r="ET9" s="169"/>
      <c r="EU9" s="169"/>
      <c r="EV9" s="169"/>
      <c r="EW9" s="169"/>
      <c r="EX9" s="169"/>
      <c r="EY9" s="169"/>
      <c r="EZ9" s="169"/>
      <c r="FA9" s="169"/>
      <c r="FB9" s="169"/>
      <c r="FC9" s="169"/>
      <c r="FD9" s="169"/>
      <c r="FE9" s="169"/>
      <c r="FF9" s="169"/>
      <c r="FG9" s="169"/>
      <c r="FH9" s="169"/>
      <c r="FI9" s="169"/>
      <c r="FJ9" s="169"/>
      <c r="FK9" s="169"/>
      <c r="FL9" s="169"/>
      <c r="FM9" s="169"/>
      <c r="FN9" s="169"/>
      <c r="FO9" s="169"/>
      <c r="FP9" s="169"/>
      <c r="FQ9" s="169"/>
      <c r="FR9" s="169"/>
      <c r="FS9" s="169"/>
      <c r="FT9" s="169"/>
      <c r="FU9" s="169"/>
      <c r="FV9" s="169"/>
      <c r="FW9" s="169"/>
      <c r="FX9" s="169"/>
      <c r="FY9" s="169"/>
      <c r="FZ9" s="169"/>
      <c r="GA9" s="169"/>
      <c r="GB9" s="169"/>
      <c r="GC9" s="169"/>
      <c r="GD9" s="169"/>
      <c r="GE9" s="169"/>
      <c r="GF9" s="169"/>
      <c r="GG9" s="169"/>
      <c r="GH9" s="169"/>
      <c r="GI9" s="169"/>
      <c r="GJ9" s="169"/>
      <c r="GK9" s="169"/>
      <c r="GL9" s="169"/>
      <c r="GM9" s="169"/>
      <c r="GN9" s="169"/>
      <c r="GO9" s="169"/>
      <c r="GP9" s="169"/>
      <c r="GQ9" s="169"/>
      <c r="GR9" s="169"/>
      <c r="GS9" s="169"/>
      <c r="GT9" s="169"/>
      <c r="GU9" s="169"/>
      <c r="GV9" s="169"/>
      <c r="GW9" s="169"/>
      <c r="GX9" s="169"/>
      <c r="GY9" s="169"/>
      <c r="GZ9" s="169"/>
      <c r="HA9" s="169"/>
      <c r="HB9" s="169"/>
      <c r="HC9" s="169"/>
      <c r="HD9" s="169"/>
      <c r="HE9" s="169"/>
      <c r="HF9" s="169"/>
      <c r="HG9" s="169"/>
      <c r="HH9" s="169"/>
      <c r="HI9" s="169"/>
      <c r="HJ9" s="169"/>
      <c r="HK9" s="169"/>
      <c r="HL9" s="169"/>
      <c r="HM9" s="169"/>
      <c r="HN9" s="169"/>
      <c r="HO9" s="169"/>
      <c r="HP9" s="169"/>
      <c r="HQ9" s="169"/>
      <c r="HR9" s="169"/>
      <c r="HS9" s="169"/>
      <c r="HT9" s="169"/>
      <c r="HU9" s="169"/>
      <c r="HV9" s="169"/>
      <c r="HW9" s="169"/>
      <c r="HX9" s="169"/>
      <c r="HY9" s="169"/>
      <c r="HZ9" s="169"/>
      <c r="IA9" s="169"/>
      <c r="IB9" s="169"/>
      <c r="IC9" s="169"/>
      <c r="ID9" s="169"/>
      <c r="IE9" s="169"/>
      <c r="IF9" s="169"/>
      <c r="IG9" s="169"/>
      <c r="IH9" s="169"/>
      <c r="II9" s="169"/>
      <c r="IJ9" s="169"/>
      <c r="IK9" s="169"/>
      <c r="IL9" s="169"/>
    </row>
    <row r="10" spans="1:246" s="118" customFormat="1" ht="22.5" customHeight="1">
      <c r="A10" s="329" t="s">
        <v>500</v>
      </c>
      <c r="B10" s="328">
        <v>17036665</v>
      </c>
      <c r="C10" s="328">
        <v>17758954</v>
      </c>
      <c r="D10" s="328">
        <v>18390035</v>
      </c>
      <c r="E10" s="328">
        <v>19169686</v>
      </c>
      <c r="F10" s="328">
        <v>19399797</v>
      </c>
      <c r="G10" s="328">
        <v>19579378</v>
      </c>
      <c r="H10" s="328">
        <v>20351666</v>
      </c>
      <c r="I10" s="328">
        <v>20038270</v>
      </c>
      <c r="J10" s="328">
        <v>19752080</v>
      </c>
      <c r="K10" s="328">
        <v>21896828</v>
      </c>
      <c r="L10" s="328">
        <v>22631222</v>
      </c>
      <c r="M10" s="257"/>
      <c r="N10" s="257"/>
      <c r="O10" s="257"/>
      <c r="P10" s="257"/>
      <c r="Q10" s="257"/>
      <c r="R10" s="258"/>
      <c r="S10" s="169"/>
      <c r="T10" s="169"/>
      <c r="U10" s="169"/>
      <c r="V10" s="169"/>
      <c r="W10" s="169"/>
      <c r="X10" s="169"/>
      <c r="Y10" s="169"/>
      <c r="Z10" s="169"/>
      <c r="AA10" s="169"/>
      <c r="AB10" s="169"/>
      <c r="AC10" s="169"/>
      <c r="AD10" s="169"/>
      <c r="AE10" s="169"/>
      <c r="AF10" s="169"/>
      <c r="AG10" s="169"/>
      <c r="AH10" s="169"/>
      <c r="AI10" s="169"/>
      <c r="AJ10" s="169"/>
      <c r="AK10" s="169"/>
      <c r="AL10" s="169"/>
      <c r="AM10" s="169"/>
      <c r="AN10" s="169"/>
      <c r="AO10" s="169"/>
      <c r="AP10" s="169"/>
      <c r="AQ10" s="169"/>
      <c r="AR10" s="169"/>
      <c r="AS10" s="169"/>
      <c r="AT10" s="169"/>
      <c r="AU10" s="169"/>
      <c r="AV10" s="169"/>
      <c r="AW10" s="169"/>
      <c r="AX10" s="169"/>
      <c r="AY10" s="169"/>
      <c r="AZ10" s="169"/>
      <c r="BA10" s="169"/>
      <c r="BB10" s="169"/>
      <c r="BC10" s="169"/>
      <c r="BD10" s="169"/>
      <c r="BE10" s="169"/>
      <c r="BF10" s="169"/>
      <c r="BG10" s="169"/>
      <c r="BH10" s="169"/>
      <c r="BI10" s="169"/>
      <c r="BJ10" s="169"/>
      <c r="BK10" s="169"/>
      <c r="BL10" s="169"/>
      <c r="BM10" s="169"/>
      <c r="BN10" s="169"/>
      <c r="BO10" s="169"/>
      <c r="BP10" s="169"/>
      <c r="BQ10" s="169"/>
      <c r="BR10" s="169"/>
      <c r="BS10" s="169"/>
      <c r="BT10" s="169"/>
      <c r="BU10" s="169"/>
      <c r="BV10" s="169"/>
      <c r="BW10" s="169"/>
      <c r="BX10" s="169"/>
      <c r="BY10" s="169"/>
      <c r="BZ10" s="169"/>
      <c r="CA10" s="169"/>
      <c r="CB10" s="169"/>
      <c r="CC10" s="169"/>
      <c r="CD10" s="169"/>
      <c r="CE10" s="169"/>
      <c r="CF10" s="169"/>
      <c r="CG10" s="169"/>
      <c r="CH10" s="169"/>
      <c r="CI10" s="169"/>
      <c r="CJ10" s="169"/>
      <c r="CK10" s="169"/>
      <c r="CL10" s="169"/>
      <c r="CM10" s="169"/>
      <c r="CN10" s="169"/>
      <c r="CO10" s="169"/>
      <c r="CP10" s="169"/>
      <c r="CQ10" s="169"/>
      <c r="CR10" s="169"/>
      <c r="CS10" s="169"/>
      <c r="CT10" s="169"/>
      <c r="CU10" s="169"/>
      <c r="CV10" s="169"/>
      <c r="CW10" s="169"/>
      <c r="CX10" s="169"/>
      <c r="CY10" s="169"/>
      <c r="CZ10" s="169"/>
      <c r="DA10" s="169"/>
      <c r="DB10" s="169"/>
      <c r="DC10" s="169"/>
      <c r="DD10" s="169"/>
      <c r="DE10" s="169"/>
      <c r="DF10" s="169"/>
      <c r="DG10" s="169"/>
      <c r="DH10" s="169"/>
      <c r="DI10" s="169"/>
      <c r="DJ10" s="169"/>
      <c r="DK10" s="169"/>
      <c r="DL10" s="169"/>
      <c r="DM10" s="169"/>
      <c r="DN10" s="169"/>
      <c r="DO10" s="169"/>
      <c r="DP10" s="169"/>
      <c r="DQ10" s="169"/>
      <c r="DR10" s="169"/>
      <c r="DS10" s="169"/>
      <c r="DT10" s="169"/>
      <c r="DU10" s="169"/>
      <c r="DV10" s="169"/>
      <c r="DW10" s="169"/>
      <c r="DX10" s="169"/>
      <c r="DY10" s="169"/>
      <c r="DZ10" s="169"/>
      <c r="EA10" s="169"/>
      <c r="EB10" s="169"/>
      <c r="EC10" s="169"/>
      <c r="ED10" s="169"/>
      <c r="EE10" s="169"/>
      <c r="EF10" s="169"/>
      <c r="EG10" s="169"/>
      <c r="EH10" s="169"/>
      <c r="EI10" s="169"/>
      <c r="EJ10" s="169"/>
      <c r="EK10" s="169"/>
      <c r="EL10" s="169"/>
      <c r="EM10" s="169"/>
      <c r="EN10" s="169"/>
      <c r="EO10" s="169"/>
      <c r="EP10" s="169"/>
      <c r="EQ10" s="169"/>
      <c r="ER10" s="169"/>
      <c r="ES10" s="169"/>
      <c r="ET10" s="169"/>
      <c r="EU10" s="169"/>
      <c r="EV10" s="169"/>
      <c r="EW10" s="169"/>
      <c r="EX10" s="169"/>
      <c r="EY10" s="169"/>
      <c r="EZ10" s="169"/>
      <c r="FA10" s="169"/>
      <c r="FB10" s="169"/>
      <c r="FC10" s="169"/>
      <c r="FD10" s="169"/>
      <c r="FE10" s="169"/>
      <c r="FF10" s="169"/>
      <c r="FG10" s="169"/>
      <c r="FH10" s="169"/>
      <c r="FI10" s="169"/>
      <c r="FJ10" s="169"/>
      <c r="FK10" s="169"/>
      <c r="FL10" s="169"/>
      <c r="FM10" s="169"/>
      <c r="FN10" s="169"/>
      <c r="FO10" s="169"/>
      <c r="FP10" s="169"/>
      <c r="FQ10" s="169"/>
      <c r="FR10" s="169"/>
      <c r="FS10" s="169"/>
      <c r="FT10" s="169"/>
      <c r="FU10" s="169"/>
      <c r="FV10" s="169"/>
      <c r="FW10" s="169"/>
      <c r="FX10" s="169"/>
      <c r="FY10" s="169"/>
      <c r="FZ10" s="169"/>
      <c r="GA10" s="169"/>
      <c r="GB10" s="169"/>
      <c r="GC10" s="169"/>
      <c r="GD10" s="169"/>
      <c r="GE10" s="169"/>
      <c r="GF10" s="169"/>
      <c r="GG10" s="169"/>
      <c r="GH10" s="169"/>
      <c r="GI10" s="169"/>
      <c r="GJ10" s="169"/>
      <c r="GK10" s="169"/>
      <c r="GL10" s="169"/>
      <c r="GM10" s="169"/>
      <c r="GN10" s="169"/>
      <c r="GO10" s="169"/>
      <c r="GP10" s="169"/>
      <c r="GQ10" s="169"/>
      <c r="GR10" s="169"/>
      <c r="GS10" s="169"/>
      <c r="GT10" s="169"/>
      <c r="GU10" s="169"/>
      <c r="GV10" s="169"/>
      <c r="GW10" s="169"/>
      <c r="GX10" s="169"/>
      <c r="GY10" s="169"/>
      <c r="GZ10" s="169"/>
      <c r="HA10" s="169"/>
      <c r="HB10" s="169"/>
      <c r="HC10" s="169"/>
      <c r="HD10" s="169"/>
      <c r="HE10" s="169"/>
      <c r="HF10" s="169"/>
      <c r="HG10" s="169"/>
      <c r="HH10" s="169"/>
      <c r="HI10" s="169"/>
      <c r="HJ10" s="169"/>
      <c r="HK10" s="169"/>
      <c r="HL10" s="169"/>
      <c r="HM10" s="169"/>
      <c r="HN10" s="169"/>
      <c r="HO10" s="169"/>
      <c r="HP10" s="169"/>
      <c r="HQ10" s="169"/>
      <c r="HR10" s="169"/>
      <c r="HS10" s="169"/>
      <c r="HT10" s="169"/>
      <c r="HU10" s="169"/>
      <c r="HV10" s="169"/>
      <c r="HW10" s="169"/>
      <c r="HX10" s="169"/>
      <c r="HY10" s="169"/>
      <c r="HZ10" s="169"/>
      <c r="IA10" s="169"/>
      <c r="IB10" s="169"/>
      <c r="IC10" s="169"/>
      <c r="ID10" s="169"/>
      <c r="IE10" s="169"/>
      <c r="IF10" s="169"/>
      <c r="IG10" s="169"/>
      <c r="IH10" s="169"/>
      <c r="II10" s="169"/>
      <c r="IJ10" s="169"/>
      <c r="IK10" s="169"/>
      <c r="IL10" s="169"/>
    </row>
    <row r="11" spans="1:246" s="118" customFormat="1" ht="22.5" customHeight="1">
      <c r="A11" s="329" t="s">
        <v>501</v>
      </c>
      <c r="B11" s="328">
        <v>17303097</v>
      </c>
      <c r="C11" s="328">
        <v>17848137</v>
      </c>
      <c r="D11" s="328">
        <v>18587161</v>
      </c>
      <c r="E11" s="328">
        <v>19389123</v>
      </c>
      <c r="F11" s="328">
        <v>19443619</v>
      </c>
      <c r="G11" s="328">
        <v>19847694</v>
      </c>
      <c r="H11" s="328">
        <v>20547739</v>
      </c>
      <c r="I11" s="328">
        <v>20218472</v>
      </c>
      <c r="J11" s="328">
        <v>19843495</v>
      </c>
      <c r="K11" s="328">
        <v>21925160</v>
      </c>
      <c r="L11" s="328">
        <v>22940182</v>
      </c>
      <c r="M11" s="257"/>
      <c r="N11" s="257"/>
      <c r="O11" s="257"/>
      <c r="P11" s="257"/>
      <c r="Q11" s="257"/>
      <c r="R11" s="258"/>
      <c r="S11" s="169"/>
      <c r="T11" s="169"/>
      <c r="U11" s="169"/>
      <c r="V11" s="169"/>
      <c r="W11" s="169"/>
      <c r="X11" s="169"/>
      <c r="Y11" s="169"/>
      <c r="Z11" s="169"/>
      <c r="AA11" s="169"/>
      <c r="AB11" s="169"/>
      <c r="AC11" s="169"/>
      <c r="AD11" s="169"/>
      <c r="AE11" s="169"/>
      <c r="AF11" s="169"/>
      <c r="AG11" s="169"/>
      <c r="AH11" s="169"/>
      <c r="AI11" s="169"/>
      <c r="AJ11" s="169"/>
      <c r="AK11" s="169"/>
      <c r="AL11" s="169"/>
      <c r="AM11" s="169"/>
      <c r="AN11" s="169"/>
      <c r="AO11" s="169"/>
      <c r="AP11" s="169"/>
      <c r="AQ11" s="169"/>
      <c r="AR11" s="169"/>
      <c r="AS11" s="169"/>
      <c r="AT11" s="169"/>
      <c r="AU11" s="169"/>
      <c r="AV11" s="169"/>
      <c r="AW11" s="169"/>
      <c r="AX11" s="169"/>
      <c r="AY11" s="169"/>
      <c r="AZ11" s="169"/>
      <c r="BA11" s="169"/>
      <c r="BB11" s="169"/>
      <c r="BC11" s="169"/>
      <c r="BD11" s="169"/>
      <c r="BE11" s="169"/>
      <c r="BF11" s="169"/>
      <c r="BG11" s="169"/>
      <c r="BH11" s="169"/>
      <c r="BI11" s="169"/>
      <c r="BJ11" s="169"/>
      <c r="BK11" s="169"/>
      <c r="BL11" s="169"/>
      <c r="BM11" s="169"/>
      <c r="BN11" s="169"/>
      <c r="BO11" s="169"/>
      <c r="BP11" s="169"/>
      <c r="BQ11" s="169"/>
      <c r="BR11" s="169"/>
      <c r="BS11" s="169"/>
      <c r="BT11" s="169"/>
      <c r="BU11" s="169"/>
      <c r="BV11" s="169"/>
      <c r="BW11" s="169"/>
      <c r="BX11" s="169"/>
      <c r="BY11" s="169"/>
      <c r="BZ11" s="169"/>
      <c r="CA11" s="169"/>
      <c r="CB11" s="169"/>
      <c r="CC11" s="169"/>
      <c r="CD11" s="169"/>
      <c r="CE11" s="169"/>
      <c r="CF11" s="169"/>
      <c r="CG11" s="169"/>
      <c r="CH11" s="169"/>
      <c r="CI11" s="169"/>
      <c r="CJ11" s="169"/>
      <c r="CK11" s="169"/>
      <c r="CL11" s="169"/>
      <c r="CM11" s="169"/>
      <c r="CN11" s="169"/>
      <c r="CO11" s="169"/>
      <c r="CP11" s="169"/>
      <c r="CQ11" s="169"/>
      <c r="CR11" s="169"/>
      <c r="CS11" s="169"/>
      <c r="CT11" s="169"/>
      <c r="CU11" s="169"/>
      <c r="CV11" s="169"/>
      <c r="CW11" s="169"/>
      <c r="CX11" s="169"/>
      <c r="CY11" s="169"/>
      <c r="CZ11" s="169"/>
      <c r="DA11" s="169"/>
      <c r="DB11" s="169"/>
      <c r="DC11" s="169"/>
      <c r="DD11" s="169"/>
      <c r="DE11" s="169"/>
      <c r="DF11" s="169"/>
      <c r="DG11" s="169"/>
      <c r="DH11" s="169"/>
      <c r="DI11" s="169"/>
      <c r="DJ11" s="169"/>
      <c r="DK11" s="169"/>
      <c r="DL11" s="169"/>
      <c r="DM11" s="169"/>
      <c r="DN11" s="169"/>
      <c r="DO11" s="169"/>
      <c r="DP11" s="169"/>
      <c r="DQ11" s="169"/>
      <c r="DR11" s="169"/>
      <c r="DS11" s="169"/>
      <c r="DT11" s="169"/>
      <c r="DU11" s="169"/>
      <c r="DV11" s="169"/>
      <c r="DW11" s="169"/>
      <c r="DX11" s="169"/>
      <c r="DY11" s="169"/>
      <c r="DZ11" s="169"/>
      <c r="EA11" s="169"/>
      <c r="EB11" s="169"/>
      <c r="EC11" s="169"/>
      <c r="ED11" s="169"/>
      <c r="EE11" s="169"/>
      <c r="EF11" s="169"/>
      <c r="EG11" s="169"/>
      <c r="EH11" s="169"/>
      <c r="EI11" s="169"/>
      <c r="EJ11" s="169"/>
      <c r="EK11" s="169"/>
      <c r="EL11" s="169"/>
      <c r="EM11" s="169"/>
      <c r="EN11" s="169"/>
      <c r="EO11" s="169"/>
      <c r="EP11" s="169"/>
      <c r="EQ11" s="169"/>
      <c r="ER11" s="169"/>
      <c r="ES11" s="169"/>
      <c r="ET11" s="169"/>
      <c r="EU11" s="169"/>
      <c r="EV11" s="169"/>
      <c r="EW11" s="169"/>
      <c r="EX11" s="169"/>
      <c r="EY11" s="169"/>
      <c r="EZ11" s="169"/>
      <c r="FA11" s="169"/>
      <c r="FB11" s="169"/>
      <c r="FC11" s="169"/>
      <c r="FD11" s="169"/>
      <c r="FE11" s="169"/>
      <c r="FF11" s="169"/>
      <c r="FG11" s="169"/>
      <c r="FH11" s="169"/>
      <c r="FI11" s="169"/>
      <c r="FJ11" s="169"/>
      <c r="FK11" s="169"/>
      <c r="FL11" s="169"/>
      <c r="FM11" s="169"/>
      <c r="FN11" s="169"/>
      <c r="FO11" s="169"/>
      <c r="FP11" s="169"/>
      <c r="FQ11" s="169"/>
      <c r="FR11" s="169"/>
      <c r="FS11" s="169"/>
      <c r="FT11" s="169"/>
      <c r="FU11" s="169"/>
      <c r="FV11" s="169"/>
      <c r="FW11" s="169"/>
      <c r="FX11" s="169"/>
      <c r="FY11" s="169"/>
      <c r="FZ11" s="169"/>
      <c r="GA11" s="169"/>
      <c r="GB11" s="169"/>
      <c r="GC11" s="169"/>
      <c r="GD11" s="169"/>
      <c r="GE11" s="169"/>
      <c r="GF11" s="169"/>
      <c r="GG11" s="169"/>
      <c r="GH11" s="169"/>
      <c r="GI11" s="169"/>
      <c r="GJ11" s="169"/>
      <c r="GK11" s="169"/>
      <c r="GL11" s="169"/>
      <c r="GM11" s="169"/>
      <c r="GN11" s="169"/>
      <c r="GO11" s="169"/>
      <c r="GP11" s="169"/>
      <c r="GQ11" s="169"/>
      <c r="GR11" s="169"/>
      <c r="GS11" s="169"/>
      <c r="GT11" s="169"/>
      <c r="GU11" s="169"/>
      <c r="GV11" s="169"/>
      <c r="GW11" s="169"/>
      <c r="GX11" s="169"/>
      <c r="GY11" s="169"/>
      <c r="GZ11" s="169"/>
      <c r="HA11" s="169"/>
      <c r="HB11" s="169"/>
      <c r="HC11" s="169"/>
      <c r="HD11" s="169"/>
      <c r="HE11" s="169"/>
      <c r="HF11" s="169"/>
      <c r="HG11" s="169"/>
      <c r="HH11" s="169"/>
      <c r="HI11" s="169"/>
      <c r="HJ11" s="169"/>
      <c r="HK11" s="169"/>
      <c r="HL11" s="169"/>
      <c r="HM11" s="169"/>
      <c r="HN11" s="169"/>
      <c r="HO11" s="169"/>
      <c r="HP11" s="169"/>
      <c r="HQ11" s="169"/>
      <c r="HR11" s="169"/>
      <c r="HS11" s="169"/>
      <c r="HT11" s="169"/>
      <c r="HU11" s="169"/>
      <c r="HV11" s="169"/>
      <c r="HW11" s="169"/>
      <c r="HX11" s="169"/>
      <c r="HY11" s="169"/>
      <c r="HZ11" s="169"/>
      <c r="IA11" s="169"/>
      <c r="IB11" s="169"/>
      <c r="IC11" s="169"/>
      <c r="ID11" s="169"/>
      <c r="IE11" s="169"/>
      <c r="IF11" s="169"/>
      <c r="IG11" s="169"/>
      <c r="IH11" s="169"/>
      <c r="II11" s="169"/>
      <c r="IJ11" s="169"/>
      <c r="IK11" s="169"/>
      <c r="IL11" s="169"/>
    </row>
    <row r="12" spans="1:246" s="118" customFormat="1" ht="22.5" customHeight="1">
      <c r="A12" s="329" t="s">
        <v>502</v>
      </c>
      <c r="B12" s="328">
        <v>17447788</v>
      </c>
      <c r="C12" s="328">
        <v>17912063</v>
      </c>
      <c r="D12" s="328">
        <v>18703323</v>
      </c>
      <c r="E12" s="328">
        <v>19363294</v>
      </c>
      <c r="F12" s="328">
        <v>19449850</v>
      </c>
      <c r="G12" s="328">
        <v>19775804</v>
      </c>
      <c r="H12" s="328">
        <v>20292691</v>
      </c>
      <c r="I12" s="328">
        <v>20220807</v>
      </c>
      <c r="J12" s="328">
        <v>20373446</v>
      </c>
      <c r="K12" s="328">
        <v>22144897</v>
      </c>
      <c r="L12" s="328">
        <v>23231725</v>
      </c>
      <c r="M12" s="257"/>
      <c r="N12" s="257"/>
      <c r="O12" s="257"/>
      <c r="P12" s="257"/>
      <c r="Q12" s="257"/>
      <c r="R12" s="258"/>
      <c r="S12" s="169"/>
      <c r="T12" s="169"/>
      <c r="U12" s="169"/>
      <c r="V12" s="169"/>
      <c r="W12" s="169"/>
      <c r="X12" s="169"/>
      <c r="Y12" s="169"/>
      <c r="Z12" s="169"/>
      <c r="AA12" s="169"/>
      <c r="AB12" s="169"/>
      <c r="AC12" s="169"/>
      <c r="AD12" s="169"/>
      <c r="AE12" s="169"/>
      <c r="AF12" s="169"/>
      <c r="AG12" s="169"/>
      <c r="AH12" s="169"/>
      <c r="AI12" s="169"/>
      <c r="AJ12" s="169"/>
      <c r="AK12" s="169"/>
      <c r="AL12" s="169"/>
      <c r="AM12" s="169"/>
      <c r="AN12" s="169"/>
      <c r="AO12" s="169"/>
      <c r="AP12" s="169"/>
      <c r="AQ12" s="169"/>
      <c r="AR12" s="169"/>
      <c r="AS12" s="169"/>
      <c r="AT12" s="169"/>
      <c r="AU12" s="169"/>
      <c r="AV12" s="169"/>
      <c r="AW12" s="169"/>
      <c r="AX12" s="169"/>
      <c r="AY12" s="169"/>
      <c r="AZ12" s="169"/>
      <c r="BA12" s="169"/>
      <c r="BB12" s="169"/>
      <c r="BC12" s="169"/>
      <c r="BD12" s="169"/>
      <c r="BE12" s="169"/>
      <c r="BF12" s="169"/>
      <c r="BG12" s="169"/>
      <c r="BH12" s="169"/>
      <c r="BI12" s="169"/>
      <c r="BJ12" s="169"/>
      <c r="BK12" s="169"/>
      <c r="BL12" s="169"/>
      <c r="BM12" s="169"/>
      <c r="BN12" s="169"/>
      <c r="BO12" s="169"/>
      <c r="BP12" s="169"/>
      <c r="BQ12" s="169"/>
      <c r="BR12" s="169"/>
      <c r="BS12" s="169"/>
      <c r="BT12" s="169"/>
      <c r="BU12" s="169"/>
      <c r="BV12" s="169"/>
      <c r="BW12" s="169"/>
      <c r="BX12" s="169"/>
      <c r="BY12" s="169"/>
      <c r="BZ12" s="169"/>
      <c r="CA12" s="169"/>
      <c r="CB12" s="169"/>
      <c r="CC12" s="169"/>
      <c r="CD12" s="169"/>
      <c r="CE12" s="169"/>
      <c r="CF12" s="169"/>
      <c r="CG12" s="169"/>
      <c r="CH12" s="169"/>
      <c r="CI12" s="169"/>
      <c r="CJ12" s="169"/>
      <c r="CK12" s="169"/>
      <c r="CL12" s="169"/>
      <c r="CM12" s="169"/>
      <c r="CN12" s="169"/>
      <c r="CO12" s="169"/>
      <c r="CP12" s="169"/>
      <c r="CQ12" s="169"/>
      <c r="CR12" s="169"/>
      <c r="CS12" s="169"/>
      <c r="CT12" s="169"/>
      <c r="CU12" s="169"/>
      <c r="CV12" s="169"/>
      <c r="CW12" s="169"/>
      <c r="CX12" s="169"/>
      <c r="CY12" s="169"/>
      <c r="CZ12" s="169"/>
      <c r="DA12" s="169"/>
      <c r="DB12" s="169"/>
      <c r="DC12" s="169"/>
      <c r="DD12" s="169"/>
      <c r="DE12" s="169"/>
      <c r="DF12" s="169"/>
      <c r="DG12" s="169"/>
      <c r="DH12" s="169"/>
      <c r="DI12" s="169"/>
      <c r="DJ12" s="169"/>
      <c r="DK12" s="169"/>
      <c r="DL12" s="169"/>
      <c r="DM12" s="169"/>
      <c r="DN12" s="169"/>
      <c r="DO12" s="169"/>
      <c r="DP12" s="169"/>
      <c r="DQ12" s="169"/>
      <c r="DR12" s="169"/>
      <c r="DS12" s="169"/>
      <c r="DT12" s="169"/>
      <c r="DU12" s="169"/>
      <c r="DV12" s="169"/>
      <c r="DW12" s="169"/>
      <c r="DX12" s="169"/>
      <c r="DY12" s="169"/>
      <c r="DZ12" s="169"/>
      <c r="EA12" s="169"/>
      <c r="EB12" s="169"/>
      <c r="EC12" s="169"/>
      <c r="ED12" s="169"/>
      <c r="EE12" s="169"/>
      <c r="EF12" s="169"/>
      <c r="EG12" s="169"/>
      <c r="EH12" s="169"/>
      <c r="EI12" s="169"/>
      <c r="EJ12" s="169"/>
      <c r="EK12" s="169"/>
      <c r="EL12" s="169"/>
      <c r="EM12" s="169"/>
      <c r="EN12" s="169"/>
      <c r="EO12" s="169"/>
      <c r="EP12" s="169"/>
      <c r="EQ12" s="169"/>
      <c r="ER12" s="169"/>
      <c r="ES12" s="169"/>
      <c r="ET12" s="169"/>
      <c r="EU12" s="169"/>
      <c r="EV12" s="169"/>
      <c r="EW12" s="169"/>
      <c r="EX12" s="169"/>
      <c r="EY12" s="169"/>
      <c r="EZ12" s="169"/>
      <c r="FA12" s="169"/>
      <c r="FB12" s="169"/>
      <c r="FC12" s="169"/>
      <c r="FD12" s="169"/>
      <c r="FE12" s="169"/>
      <c r="FF12" s="169"/>
      <c r="FG12" s="169"/>
      <c r="FH12" s="169"/>
      <c r="FI12" s="169"/>
      <c r="FJ12" s="169"/>
      <c r="FK12" s="169"/>
      <c r="FL12" s="169"/>
      <c r="FM12" s="169"/>
      <c r="FN12" s="169"/>
      <c r="FO12" s="169"/>
      <c r="FP12" s="169"/>
      <c r="FQ12" s="169"/>
      <c r="FR12" s="169"/>
      <c r="FS12" s="169"/>
      <c r="FT12" s="169"/>
      <c r="FU12" s="169"/>
      <c r="FV12" s="169"/>
      <c r="FW12" s="169"/>
      <c r="FX12" s="169"/>
      <c r="FY12" s="169"/>
      <c r="FZ12" s="169"/>
      <c r="GA12" s="169"/>
      <c r="GB12" s="169"/>
      <c r="GC12" s="169"/>
      <c r="GD12" s="169"/>
      <c r="GE12" s="169"/>
      <c r="GF12" s="169"/>
      <c r="GG12" s="169"/>
      <c r="GH12" s="169"/>
      <c r="GI12" s="169"/>
      <c r="GJ12" s="169"/>
      <c r="GK12" s="169"/>
      <c r="GL12" s="169"/>
      <c r="GM12" s="169"/>
      <c r="GN12" s="169"/>
      <c r="GO12" s="169"/>
      <c r="GP12" s="169"/>
      <c r="GQ12" s="169"/>
      <c r="GR12" s="169"/>
      <c r="GS12" s="169"/>
      <c r="GT12" s="169"/>
      <c r="GU12" s="169"/>
      <c r="GV12" s="169"/>
      <c r="GW12" s="169"/>
      <c r="GX12" s="169"/>
      <c r="GY12" s="169"/>
      <c r="GZ12" s="169"/>
      <c r="HA12" s="169"/>
      <c r="HB12" s="169"/>
      <c r="HC12" s="169"/>
      <c r="HD12" s="169"/>
      <c r="HE12" s="169"/>
      <c r="HF12" s="169"/>
      <c r="HG12" s="169"/>
      <c r="HH12" s="169"/>
      <c r="HI12" s="169"/>
      <c r="HJ12" s="169"/>
      <c r="HK12" s="169"/>
      <c r="HL12" s="169"/>
      <c r="HM12" s="169"/>
      <c r="HN12" s="169"/>
      <c r="HO12" s="169"/>
      <c r="HP12" s="169"/>
      <c r="HQ12" s="169"/>
      <c r="HR12" s="169"/>
      <c r="HS12" s="169"/>
      <c r="HT12" s="169"/>
      <c r="HU12" s="169"/>
      <c r="HV12" s="169"/>
      <c r="HW12" s="169"/>
      <c r="HX12" s="169"/>
      <c r="HY12" s="169"/>
      <c r="HZ12" s="169"/>
      <c r="IA12" s="169"/>
      <c r="IB12" s="169"/>
      <c r="IC12" s="169"/>
      <c r="ID12" s="169"/>
      <c r="IE12" s="169"/>
      <c r="IF12" s="169"/>
      <c r="IG12" s="169"/>
      <c r="IH12" s="169"/>
      <c r="II12" s="169"/>
      <c r="IJ12" s="169"/>
      <c r="IK12" s="169"/>
      <c r="IL12" s="169"/>
    </row>
    <row r="13" spans="1:246" s="118" customFormat="1" ht="22.5" customHeight="1">
      <c r="A13" s="329" t="s">
        <v>503</v>
      </c>
      <c r="B13" s="328">
        <v>17422720</v>
      </c>
      <c r="C13" s="328">
        <v>17839623</v>
      </c>
      <c r="D13" s="328">
        <v>18442224</v>
      </c>
      <c r="E13" s="328">
        <v>19104840</v>
      </c>
      <c r="F13" s="328">
        <v>19117896</v>
      </c>
      <c r="G13" s="328">
        <v>19922088</v>
      </c>
      <c r="H13" s="328">
        <v>20523586</v>
      </c>
      <c r="I13" s="328">
        <v>20102816</v>
      </c>
      <c r="J13" s="328">
        <v>20380102</v>
      </c>
      <c r="K13" s="328">
        <v>22120535</v>
      </c>
      <c r="L13" s="328">
        <v>22959768</v>
      </c>
      <c r="M13" s="257"/>
      <c r="N13" s="257"/>
      <c r="O13" s="257"/>
      <c r="P13" s="257"/>
      <c r="Q13" s="257"/>
      <c r="R13" s="258"/>
      <c r="S13" s="169"/>
      <c r="T13" s="169"/>
      <c r="U13" s="169"/>
      <c r="V13" s="169"/>
      <c r="W13" s="169"/>
      <c r="X13" s="169"/>
      <c r="Y13" s="169"/>
      <c r="Z13" s="169"/>
      <c r="AA13" s="169"/>
      <c r="AB13" s="169"/>
      <c r="AC13" s="169"/>
      <c r="AD13" s="169"/>
      <c r="AE13" s="169"/>
      <c r="AF13" s="169"/>
      <c r="AG13" s="169"/>
      <c r="AH13" s="169"/>
      <c r="AI13" s="169"/>
      <c r="AJ13" s="169"/>
      <c r="AK13" s="169"/>
      <c r="AL13" s="169"/>
      <c r="AM13" s="169"/>
      <c r="AN13" s="169"/>
      <c r="AO13" s="169"/>
      <c r="AP13" s="169"/>
      <c r="AQ13" s="169"/>
      <c r="AR13" s="169"/>
      <c r="AS13" s="169"/>
      <c r="AT13" s="169"/>
      <c r="AU13" s="169"/>
      <c r="AV13" s="169"/>
      <c r="AW13" s="169"/>
      <c r="AX13" s="169"/>
      <c r="AY13" s="169"/>
      <c r="AZ13" s="169"/>
      <c r="BA13" s="169"/>
      <c r="BB13" s="169"/>
      <c r="BC13" s="169"/>
      <c r="BD13" s="169"/>
      <c r="BE13" s="169"/>
      <c r="BF13" s="169"/>
      <c r="BG13" s="169"/>
      <c r="BH13" s="169"/>
      <c r="BI13" s="169"/>
      <c r="BJ13" s="169"/>
      <c r="BK13" s="169"/>
      <c r="BL13" s="169"/>
      <c r="BM13" s="169"/>
      <c r="BN13" s="169"/>
      <c r="BO13" s="169"/>
      <c r="BP13" s="169"/>
      <c r="BQ13" s="169"/>
      <c r="BR13" s="169"/>
      <c r="BS13" s="169"/>
      <c r="BT13" s="169"/>
      <c r="BU13" s="169"/>
      <c r="BV13" s="169"/>
      <c r="BW13" s="169"/>
      <c r="BX13" s="169"/>
      <c r="BY13" s="169"/>
      <c r="BZ13" s="169"/>
      <c r="CA13" s="169"/>
      <c r="CB13" s="169"/>
      <c r="CC13" s="169"/>
      <c r="CD13" s="169"/>
      <c r="CE13" s="169"/>
      <c r="CF13" s="169"/>
      <c r="CG13" s="169"/>
      <c r="CH13" s="169"/>
      <c r="CI13" s="169"/>
      <c r="CJ13" s="169"/>
      <c r="CK13" s="169"/>
      <c r="CL13" s="169"/>
      <c r="CM13" s="169"/>
      <c r="CN13" s="169"/>
      <c r="CO13" s="169"/>
      <c r="CP13" s="169"/>
      <c r="CQ13" s="169"/>
      <c r="CR13" s="169"/>
      <c r="CS13" s="169"/>
      <c r="CT13" s="169"/>
      <c r="CU13" s="169"/>
      <c r="CV13" s="169"/>
      <c r="CW13" s="169"/>
      <c r="CX13" s="169"/>
      <c r="CY13" s="169"/>
      <c r="CZ13" s="169"/>
      <c r="DA13" s="169"/>
      <c r="DB13" s="169"/>
      <c r="DC13" s="169"/>
      <c r="DD13" s="169"/>
      <c r="DE13" s="169"/>
      <c r="DF13" s="169"/>
      <c r="DG13" s="169"/>
      <c r="DH13" s="169"/>
      <c r="DI13" s="169"/>
      <c r="DJ13" s="169"/>
      <c r="DK13" s="169"/>
      <c r="DL13" s="169"/>
      <c r="DM13" s="169"/>
      <c r="DN13" s="169"/>
      <c r="DO13" s="169"/>
      <c r="DP13" s="169"/>
      <c r="DQ13" s="169"/>
      <c r="DR13" s="169"/>
      <c r="DS13" s="169"/>
      <c r="DT13" s="169"/>
      <c r="DU13" s="169"/>
      <c r="DV13" s="169"/>
      <c r="DW13" s="169"/>
      <c r="DX13" s="169"/>
      <c r="DY13" s="169"/>
      <c r="DZ13" s="169"/>
      <c r="EA13" s="169"/>
      <c r="EB13" s="169"/>
      <c r="EC13" s="169"/>
      <c r="ED13" s="169"/>
      <c r="EE13" s="169"/>
      <c r="EF13" s="169"/>
      <c r="EG13" s="169"/>
      <c r="EH13" s="169"/>
      <c r="EI13" s="169"/>
      <c r="EJ13" s="169"/>
      <c r="EK13" s="169"/>
      <c r="EL13" s="169"/>
      <c r="EM13" s="169"/>
      <c r="EN13" s="169"/>
      <c r="EO13" s="169"/>
      <c r="EP13" s="169"/>
      <c r="EQ13" s="169"/>
      <c r="ER13" s="169"/>
      <c r="ES13" s="169"/>
      <c r="ET13" s="169"/>
      <c r="EU13" s="169"/>
      <c r="EV13" s="169"/>
      <c r="EW13" s="169"/>
      <c r="EX13" s="169"/>
      <c r="EY13" s="169"/>
      <c r="EZ13" s="169"/>
      <c r="FA13" s="169"/>
      <c r="FB13" s="169"/>
      <c r="FC13" s="169"/>
      <c r="FD13" s="169"/>
      <c r="FE13" s="169"/>
      <c r="FF13" s="169"/>
      <c r="FG13" s="169"/>
      <c r="FH13" s="169"/>
      <c r="FI13" s="169"/>
      <c r="FJ13" s="169"/>
      <c r="FK13" s="169"/>
      <c r="FL13" s="169"/>
      <c r="FM13" s="169"/>
      <c r="FN13" s="169"/>
      <c r="FO13" s="169"/>
      <c r="FP13" s="169"/>
      <c r="FQ13" s="169"/>
      <c r="FR13" s="169"/>
      <c r="FS13" s="169"/>
      <c r="FT13" s="169"/>
      <c r="FU13" s="169"/>
      <c r="FV13" s="169"/>
      <c r="FW13" s="169"/>
      <c r="FX13" s="169"/>
      <c r="FY13" s="169"/>
      <c r="FZ13" s="169"/>
      <c r="GA13" s="169"/>
      <c r="GB13" s="169"/>
      <c r="GC13" s="169"/>
      <c r="GD13" s="169"/>
      <c r="GE13" s="169"/>
      <c r="GF13" s="169"/>
      <c r="GG13" s="169"/>
      <c r="GH13" s="169"/>
      <c r="GI13" s="169"/>
      <c r="GJ13" s="169"/>
      <c r="GK13" s="169"/>
      <c r="GL13" s="169"/>
      <c r="GM13" s="169"/>
      <c r="GN13" s="169"/>
      <c r="GO13" s="169"/>
      <c r="GP13" s="169"/>
      <c r="GQ13" s="169"/>
      <c r="GR13" s="169"/>
      <c r="GS13" s="169"/>
      <c r="GT13" s="169"/>
      <c r="GU13" s="169"/>
      <c r="GV13" s="169"/>
      <c r="GW13" s="169"/>
      <c r="GX13" s="169"/>
      <c r="GY13" s="169"/>
      <c r="GZ13" s="169"/>
      <c r="HA13" s="169"/>
      <c r="HB13" s="169"/>
      <c r="HC13" s="169"/>
      <c r="HD13" s="169"/>
      <c r="HE13" s="169"/>
      <c r="HF13" s="169"/>
      <c r="HG13" s="169"/>
      <c r="HH13" s="169"/>
      <c r="HI13" s="169"/>
      <c r="HJ13" s="169"/>
      <c r="HK13" s="169"/>
      <c r="HL13" s="169"/>
      <c r="HM13" s="169"/>
      <c r="HN13" s="169"/>
      <c r="HO13" s="169"/>
      <c r="HP13" s="169"/>
      <c r="HQ13" s="169"/>
      <c r="HR13" s="169"/>
      <c r="HS13" s="169"/>
      <c r="HT13" s="169"/>
      <c r="HU13" s="169"/>
      <c r="HV13" s="169"/>
      <c r="HW13" s="169"/>
      <c r="HX13" s="169"/>
      <c r="HY13" s="169"/>
      <c r="HZ13" s="169"/>
      <c r="IA13" s="169"/>
      <c r="IB13" s="169"/>
      <c r="IC13" s="169"/>
      <c r="ID13" s="169"/>
      <c r="IE13" s="169"/>
      <c r="IF13" s="169"/>
      <c r="IG13" s="169"/>
      <c r="IH13" s="169"/>
      <c r="II13" s="169"/>
      <c r="IJ13" s="169"/>
      <c r="IK13" s="169"/>
      <c r="IL13" s="169"/>
    </row>
    <row r="14" spans="1:246" s="118" customFormat="1" ht="22.5" customHeight="1">
      <c r="A14" s="329" t="s">
        <v>504</v>
      </c>
      <c r="B14" s="328">
        <v>17103179</v>
      </c>
      <c r="C14" s="328">
        <v>17831642</v>
      </c>
      <c r="D14" s="328">
        <v>18653931</v>
      </c>
      <c r="E14" s="328">
        <v>19146042</v>
      </c>
      <c r="F14" s="328">
        <v>19203724</v>
      </c>
      <c r="G14" s="328">
        <v>19979268</v>
      </c>
      <c r="H14" s="328">
        <v>20325317</v>
      </c>
      <c r="I14" s="328">
        <v>19945604</v>
      </c>
      <c r="J14" s="328">
        <v>20713606</v>
      </c>
      <c r="K14" s="328">
        <v>22152695</v>
      </c>
      <c r="L14" s="328">
        <v>23358191</v>
      </c>
      <c r="M14" s="257"/>
      <c r="N14" s="257"/>
      <c r="O14" s="257"/>
      <c r="P14" s="257"/>
      <c r="Q14" s="257"/>
      <c r="R14" s="258"/>
      <c r="S14" s="169"/>
      <c r="T14" s="169"/>
      <c r="U14" s="169"/>
      <c r="V14" s="169"/>
      <c r="W14" s="169"/>
      <c r="X14" s="169"/>
      <c r="Y14" s="169"/>
      <c r="Z14" s="169"/>
      <c r="AA14" s="169"/>
      <c r="AB14" s="169"/>
      <c r="AC14" s="169"/>
      <c r="AD14" s="169"/>
      <c r="AE14" s="169"/>
      <c r="AF14" s="169"/>
      <c r="AG14" s="169"/>
      <c r="AH14" s="169"/>
      <c r="AI14" s="169"/>
      <c r="AJ14" s="169"/>
      <c r="AK14" s="169"/>
      <c r="AL14" s="169"/>
      <c r="AM14" s="169"/>
      <c r="AN14" s="169"/>
      <c r="AO14" s="169"/>
      <c r="AP14" s="169"/>
      <c r="AQ14" s="169"/>
      <c r="AR14" s="169"/>
      <c r="AS14" s="169"/>
      <c r="AT14" s="169"/>
      <c r="AU14" s="169"/>
      <c r="AV14" s="169"/>
      <c r="AW14" s="169"/>
      <c r="AX14" s="169"/>
      <c r="AY14" s="169"/>
      <c r="AZ14" s="169"/>
      <c r="BA14" s="169"/>
      <c r="BB14" s="169"/>
      <c r="BC14" s="169"/>
      <c r="BD14" s="169"/>
      <c r="BE14" s="169"/>
      <c r="BF14" s="169"/>
      <c r="BG14" s="169"/>
      <c r="BH14" s="169"/>
      <c r="BI14" s="169"/>
      <c r="BJ14" s="169"/>
      <c r="BK14" s="169"/>
      <c r="BL14" s="169"/>
      <c r="BM14" s="169"/>
      <c r="BN14" s="169"/>
      <c r="BO14" s="169"/>
      <c r="BP14" s="169"/>
      <c r="BQ14" s="169"/>
      <c r="BR14" s="169"/>
      <c r="BS14" s="169"/>
      <c r="BT14" s="169"/>
      <c r="BU14" s="169"/>
      <c r="BV14" s="169"/>
      <c r="BW14" s="169"/>
      <c r="BX14" s="169"/>
      <c r="BY14" s="169"/>
      <c r="BZ14" s="169"/>
      <c r="CA14" s="169"/>
      <c r="CB14" s="169"/>
      <c r="CC14" s="169"/>
      <c r="CD14" s="169"/>
      <c r="CE14" s="169"/>
      <c r="CF14" s="169"/>
      <c r="CG14" s="169"/>
      <c r="CH14" s="169"/>
      <c r="CI14" s="169"/>
      <c r="CJ14" s="169"/>
      <c r="CK14" s="169"/>
      <c r="CL14" s="169"/>
      <c r="CM14" s="169"/>
      <c r="CN14" s="169"/>
      <c r="CO14" s="169"/>
      <c r="CP14" s="169"/>
      <c r="CQ14" s="169"/>
      <c r="CR14" s="169"/>
      <c r="CS14" s="169"/>
      <c r="CT14" s="169"/>
      <c r="CU14" s="169"/>
      <c r="CV14" s="169"/>
      <c r="CW14" s="169"/>
      <c r="CX14" s="169"/>
      <c r="CY14" s="169"/>
      <c r="CZ14" s="169"/>
      <c r="DA14" s="169"/>
      <c r="DB14" s="169"/>
      <c r="DC14" s="169"/>
      <c r="DD14" s="169"/>
      <c r="DE14" s="169"/>
      <c r="DF14" s="169"/>
      <c r="DG14" s="169"/>
      <c r="DH14" s="169"/>
      <c r="DI14" s="169"/>
      <c r="DJ14" s="169"/>
      <c r="DK14" s="169"/>
      <c r="DL14" s="169"/>
      <c r="DM14" s="169"/>
      <c r="DN14" s="169"/>
      <c r="DO14" s="169"/>
      <c r="DP14" s="169"/>
      <c r="DQ14" s="169"/>
      <c r="DR14" s="169"/>
      <c r="DS14" s="169"/>
      <c r="DT14" s="169"/>
      <c r="DU14" s="169"/>
      <c r="DV14" s="169"/>
      <c r="DW14" s="169"/>
      <c r="DX14" s="169"/>
      <c r="DY14" s="169"/>
      <c r="DZ14" s="169"/>
      <c r="EA14" s="169"/>
      <c r="EB14" s="169"/>
      <c r="EC14" s="169"/>
      <c r="ED14" s="169"/>
      <c r="EE14" s="169"/>
      <c r="EF14" s="169"/>
      <c r="EG14" s="169"/>
      <c r="EH14" s="169"/>
      <c r="EI14" s="169"/>
      <c r="EJ14" s="169"/>
      <c r="EK14" s="169"/>
      <c r="EL14" s="169"/>
      <c r="EM14" s="169"/>
      <c r="EN14" s="169"/>
      <c r="EO14" s="169"/>
      <c r="EP14" s="169"/>
      <c r="EQ14" s="169"/>
      <c r="ER14" s="169"/>
      <c r="ES14" s="169"/>
      <c r="ET14" s="169"/>
      <c r="EU14" s="169"/>
      <c r="EV14" s="169"/>
      <c r="EW14" s="169"/>
      <c r="EX14" s="169"/>
      <c r="EY14" s="169"/>
      <c r="EZ14" s="169"/>
      <c r="FA14" s="169"/>
      <c r="FB14" s="169"/>
      <c r="FC14" s="169"/>
      <c r="FD14" s="169"/>
      <c r="FE14" s="169"/>
      <c r="FF14" s="169"/>
      <c r="FG14" s="169"/>
      <c r="FH14" s="169"/>
      <c r="FI14" s="169"/>
      <c r="FJ14" s="169"/>
      <c r="FK14" s="169"/>
      <c r="FL14" s="169"/>
      <c r="FM14" s="169"/>
      <c r="FN14" s="169"/>
      <c r="FO14" s="169"/>
      <c r="FP14" s="169"/>
      <c r="FQ14" s="169"/>
      <c r="FR14" s="169"/>
      <c r="FS14" s="169"/>
      <c r="FT14" s="169"/>
      <c r="FU14" s="169"/>
      <c r="FV14" s="169"/>
      <c r="FW14" s="169"/>
      <c r="FX14" s="169"/>
      <c r="FY14" s="169"/>
      <c r="FZ14" s="169"/>
      <c r="GA14" s="169"/>
      <c r="GB14" s="169"/>
      <c r="GC14" s="169"/>
      <c r="GD14" s="169"/>
      <c r="GE14" s="169"/>
      <c r="GF14" s="169"/>
      <c r="GG14" s="169"/>
      <c r="GH14" s="169"/>
      <c r="GI14" s="169"/>
      <c r="GJ14" s="169"/>
      <c r="GK14" s="169"/>
      <c r="GL14" s="169"/>
      <c r="GM14" s="169"/>
      <c r="GN14" s="169"/>
      <c r="GO14" s="169"/>
      <c r="GP14" s="169"/>
      <c r="GQ14" s="169"/>
      <c r="GR14" s="169"/>
      <c r="GS14" s="169"/>
      <c r="GT14" s="169"/>
      <c r="GU14" s="169"/>
      <c r="GV14" s="169"/>
      <c r="GW14" s="169"/>
      <c r="GX14" s="169"/>
      <c r="GY14" s="169"/>
      <c r="GZ14" s="169"/>
      <c r="HA14" s="169"/>
      <c r="HB14" s="169"/>
      <c r="HC14" s="169"/>
      <c r="HD14" s="169"/>
      <c r="HE14" s="169"/>
      <c r="HF14" s="169"/>
      <c r="HG14" s="169"/>
      <c r="HH14" s="169"/>
      <c r="HI14" s="169"/>
      <c r="HJ14" s="169"/>
      <c r="HK14" s="169"/>
      <c r="HL14" s="169"/>
      <c r="HM14" s="169"/>
      <c r="HN14" s="169"/>
      <c r="HO14" s="169"/>
      <c r="HP14" s="169"/>
      <c r="HQ14" s="169"/>
      <c r="HR14" s="169"/>
      <c r="HS14" s="169"/>
      <c r="HT14" s="169"/>
      <c r="HU14" s="169"/>
      <c r="HV14" s="169"/>
      <c r="HW14" s="169"/>
      <c r="HX14" s="169"/>
      <c r="HY14" s="169"/>
      <c r="HZ14" s="169"/>
      <c r="IA14" s="169"/>
      <c r="IB14" s="169"/>
      <c r="IC14" s="169"/>
      <c r="ID14" s="169"/>
      <c r="IE14" s="169"/>
      <c r="IF14" s="169"/>
      <c r="IG14" s="169"/>
      <c r="IH14" s="169"/>
      <c r="II14" s="169"/>
      <c r="IJ14" s="169"/>
      <c r="IK14" s="169"/>
      <c r="IL14" s="169"/>
    </row>
    <row r="15" spans="1:246" s="118" customFormat="1" ht="22.5" customHeight="1">
      <c r="A15" s="329" t="s">
        <v>505</v>
      </c>
      <c r="B15" s="328">
        <v>17566776</v>
      </c>
      <c r="C15" s="328">
        <v>18113873</v>
      </c>
      <c r="D15" s="328">
        <v>18942797</v>
      </c>
      <c r="E15" s="328">
        <v>19298285</v>
      </c>
      <c r="F15" s="328">
        <v>19156134</v>
      </c>
      <c r="G15" s="328">
        <v>20284445</v>
      </c>
      <c r="H15" s="328">
        <v>20621914</v>
      </c>
      <c r="I15" s="328">
        <v>20279720</v>
      </c>
      <c r="J15" s="328">
        <v>20970323</v>
      </c>
      <c r="K15" s="328">
        <v>22412059</v>
      </c>
      <c r="L15" s="328">
        <v>23692191</v>
      </c>
      <c r="M15" s="257"/>
      <c r="N15" s="257"/>
      <c r="O15" s="257"/>
      <c r="P15" s="257"/>
      <c r="Q15" s="257"/>
      <c r="R15" s="258"/>
      <c r="S15" s="169"/>
      <c r="T15" s="169"/>
      <c r="U15" s="169"/>
      <c r="V15" s="169"/>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69"/>
      <c r="BF15" s="169"/>
      <c r="BG15" s="169"/>
      <c r="BH15" s="169"/>
      <c r="BI15" s="169"/>
      <c r="BJ15" s="169"/>
      <c r="BK15" s="169"/>
      <c r="BL15" s="169"/>
      <c r="BM15" s="169"/>
      <c r="BN15" s="169"/>
      <c r="BO15" s="169"/>
      <c r="BP15" s="169"/>
      <c r="BQ15" s="169"/>
      <c r="BR15" s="169"/>
      <c r="BS15" s="169"/>
      <c r="BT15" s="169"/>
      <c r="BU15" s="169"/>
      <c r="BV15" s="169"/>
      <c r="BW15" s="169"/>
      <c r="BX15" s="169"/>
      <c r="BY15" s="169"/>
      <c r="BZ15" s="169"/>
      <c r="CA15" s="169"/>
      <c r="CB15" s="169"/>
      <c r="CC15" s="169"/>
      <c r="CD15" s="169"/>
      <c r="CE15" s="169"/>
      <c r="CF15" s="169"/>
      <c r="CG15" s="169"/>
      <c r="CH15" s="169"/>
      <c r="CI15" s="169"/>
      <c r="CJ15" s="169"/>
      <c r="CK15" s="169"/>
      <c r="CL15" s="169"/>
      <c r="CM15" s="169"/>
      <c r="CN15" s="169"/>
      <c r="CO15" s="169"/>
      <c r="CP15" s="169"/>
      <c r="CQ15" s="169"/>
      <c r="CR15" s="169"/>
      <c r="CS15" s="169"/>
      <c r="CT15" s="169"/>
      <c r="CU15" s="169"/>
      <c r="CV15" s="169"/>
      <c r="CW15" s="169"/>
      <c r="CX15" s="169"/>
      <c r="CY15" s="169"/>
      <c r="CZ15" s="169"/>
      <c r="DA15" s="169"/>
      <c r="DB15" s="169"/>
      <c r="DC15" s="169"/>
      <c r="DD15" s="169"/>
      <c r="DE15" s="169"/>
      <c r="DF15" s="169"/>
      <c r="DG15" s="169"/>
      <c r="DH15" s="169"/>
      <c r="DI15" s="169"/>
      <c r="DJ15" s="169"/>
      <c r="DK15" s="169"/>
      <c r="DL15" s="169"/>
      <c r="DM15" s="169"/>
      <c r="DN15" s="169"/>
      <c r="DO15" s="169"/>
      <c r="DP15" s="169"/>
      <c r="DQ15" s="169"/>
      <c r="DR15" s="169"/>
      <c r="DS15" s="169"/>
      <c r="DT15" s="169"/>
      <c r="DU15" s="169"/>
      <c r="DV15" s="169"/>
      <c r="DW15" s="169"/>
      <c r="DX15" s="169"/>
      <c r="DY15" s="169"/>
      <c r="DZ15" s="169"/>
      <c r="EA15" s="169"/>
      <c r="EB15" s="169"/>
      <c r="EC15" s="169"/>
      <c r="ED15" s="169"/>
      <c r="EE15" s="169"/>
      <c r="EF15" s="169"/>
      <c r="EG15" s="169"/>
      <c r="EH15" s="169"/>
      <c r="EI15" s="169"/>
      <c r="EJ15" s="169"/>
      <c r="EK15" s="169"/>
      <c r="EL15" s="169"/>
      <c r="EM15" s="169"/>
      <c r="EN15" s="169"/>
      <c r="EO15" s="169"/>
      <c r="EP15" s="169"/>
      <c r="EQ15" s="169"/>
      <c r="ER15" s="169"/>
      <c r="ES15" s="169"/>
      <c r="ET15" s="169"/>
      <c r="EU15" s="169"/>
      <c r="EV15" s="169"/>
      <c r="EW15" s="169"/>
      <c r="EX15" s="169"/>
      <c r="EY15" s="169"/>
      <c r="EZ15" s="169"/>
      <c r="FA15" s="169"/>
      <c r="FB15" s="169"/>
      <c r="FC15" s="169"/>
      <c r="FD15" s="169"/>
      <c r="FE15" s="169"/>
      <c r="FF15" s="169"/>
      <c r="FG15" s="169"/>
      <c r="FH15" s="169"/>
      <c r="FI15" s="169"/>
      <c r="FJ15" s="169"/>
      <c r="FK15" s="169"/>
      <c r="FL15" s="169"/>
      <c r="FM15" s="169"/>
      <c r="FN15" s="169"/>
      <c r="FO15" s="169"/>
      <c r="FP15" s="169"/>
      <c r="FQ15" s="169"/>
      <c r="FR15" s="169"/>
      <c r="FS15" s="169"/>
      <c r="FT15" s="169"/>
      <c r="FU15" s="169"/>
      <c r="FV15" s="169"/>
      <c r="FW15" s="169"/>
      <c r="FX15" s="169"/>
      <c r="FY15" s="169"/>
      <c r="FZ15" s="169"/>
      <c r="GA15" s="169"/>
      <c r="GB15" s="169"/>
      <c r="GC15" s="169"/>
      <c r="GD15" s="169"/>
      <c r="GE15" s="169"/>
      <c r="GF15" s="169"/>
      <c r="GG15" s="169"/>
      <c r="GH15" s="169"/>
      <c r="GI15" s="169"/>
      <c r="GJ15" s="169"/>
      <c r="GK15" s="169"/>
      <c r="GL15" s="169"/>
      <c r="GM15" s="169"/>
      <c r="GN15" s="169"/>
      <c r="GO15" s="169"/>
      <c r="GP15" s="169"/>
      <c r="GQ15" s="169"/>
      <c r="GR15" s="169"/>
      <c r="GS15" s="169"/>
      <c r="GT15" s="169"/>
      <c r="GU15" s="169"/>
      <c r="GV15" s="169"/>
      <c r="GW15" s="169"/>
      <c r="GX15" s="169"/>
      <c r="GY15" s="169"/>
      <c r="GZ15" s="169"/>
      <c r="HA15" s="169"/>
      <c r="HB15" s="169"/>
      <c r="HC15" s="169"/>
      <c r="HD15" s="169"/>
      <c r="HE15" s="169"/>
      <c r="HF15" s="169"/>
      <c r="HG15" s="169"/>
      <c r="HH15" s="169"/>
      <c r="HI15" s="169"/>
      <c r="HJ15" s="169"/>
      <c r="HK15" s="169"/>
      <c r="HL15" s="169"/>
      <c r="HM15" s="169"/>
      <c r="HN15" s="169"/>
      <c r="HO15" s="169"/>
      <c r="HP15" s="169"/>
      <c r="HQ15" s="169"/>
      <c r="HR15" s="169"/>
      <c r="HS15" s="169"/>
      <c r="HT15" s="169"/>
      <c r="HU15" s="169"/>
      <c r="HV15" s="169"/>
      <c r="HW15" s="169"/>
      <c r="HX15" s="169"/>
      <c r="HY15" s="169"/>
      <c r="HZ15" s="169"/>
      <c r="IA15" s="169"/>
      <c r="IB15" s="169"/>
      <c r="IC15" s="169"/>
      <c r="ID15" s="169"/>
      <c r="IE15" s="169"/>
      <c r="IF15" s="169"/>
      <c r="IG15" s="169"/>
      <c r="IH15" s="169"/>
      <c r="II15" s="169"/>
      <c r="IJ15" s="169"/>
      <c r="IK15" s="169"/>
      <c r="IL15" s="169"/>
    </row>
    <row r="16" spans="1:246" s="118" customFormat="1" ht="22.5" customHeight="1">
      <c r="A16" s="329" t="s">
        <v>506</v>
      </c>
      <c r="B16" s="328">
        <v>17332015</v>
      </c>
      <c r="C16" s="328">
        <v>17910788</v>
      </c>
      <c r="D16" s="328">
        <v>18905822</v>
      </c>
      <c r="E16" s="328">
        <v>19646412</v>
      </c>
      <c r="F16" s="328">
        <v>19349668</v>
      </c>
      <c r="G16" s="328">
        <v>20390228</v>
      </c>
      <c r="H16" s="328">
        <v>20620417</v>
      </c>
      <c r="I16" s="328">
        <v>20348058</v>
      </c>
      <c r="J16" s="328">
        <v>21374683</v>
      </c>
      <c r="K16" s="328">
        <v>22415773</v>
      </c>
      <c r="L16" s="328">
        <v>23728691</v>
      </c>
      <c r="M16" s="257"/>
      <c r="N16" s="257"/>
      <c r="O16" s="257"/>
      <c r="P16" s="257"/>
      <c r="Q16" s="257"/>
      <c r="R16" s="258"/>
      <c r="S16" s="169"/>
      <c r="T16" s="169"/>
      <c r="U16" s="169"/>
      <c r="V16" s="169"/>
      <c r="W16" s="169"/>
      <c r="X16" s="169"/>
      <c r="Y16" s="169"/>
      <c r="Z16" s="169"/>
      <c r="AA16" s="169"/>
      <c r="AB16" s="169"/>
      <c r="AC16" s="169"/>
      <c r="AD16" s="169"/>
      <c r="AE16" s="169"/>
      <c r="AF16" s="169"/>
      <c r="AG16" s="169"/>
      <c r="AH16" s="169"/>
      <c r="AI16" s="169"/>
      <c r="AJ16" s="169"/>
      <c r="AK16" s="169"/>
      <c r="AL16" s="169"/>
      <c r="AM16" s="169"/>
      <c r="AN16" s="169"/>
      <c r="AO16" s="169"/>
      <c r="AP16" s="169"/>
      <c r="AQ16" s="169"/>
      <c r="AR16" s="169"/>
      <c r="AS16" s="169"/>
      <c r="AT16" s="169"/>
      <c r="AU16" s="169"/>
      <c r="AV16" s="169"/>
      <c r="AW16" s="169"/>
      <c r="AX16" s="169"/>
      <c r="AY16" s="169"/>
      <c r="AZ16" s="169"/>
      <c r="BA16" s="169"/>
      <c r="BB16" s="169"/>
      <c r="BC16" s="169"/>
      <c r="BD16" s="169"/>
      <c r="BE16" s="169"/>
      <c r="BF16" s="169"/>
      <c r="BG16" s="169"/>
      <c r="BH16" s="169"/>
      <c r="BI16" s="169"/>
      <c r="BJ16" s="169"/>
      <c r="BK16" s="169"/>
      <c r="BL16" s="169"/>
      <c r="BM16" s="169"/>
      <c r="BN16" s="169"/>
      <c r="BO16" s="169"/>
      <c r="BP16" s="169"/>
      <c r="BQ16" s="169"/>
      <c r="BR16" s="169"/>
      <c r="BS16" s="169"/>
      <c r="BT16" s="169"/>
      <c r="BU16" s="169"/>
      <c r="BV16" s="169"/>
      <c r="BW16" s="169"/>
      <c r="BX16" s="169"/>
      <c r="BY16" s="169"/>
      <c r="BZ16" s="169"/>
      <c r="CA16" s="169"/>
      <c r="CB16" s="169"/>
      <c r="CC16" s="169"/>
      <c r="CD16" s="169"/>
      <c r="CE16" s="169"/>
      <c r="CF16" s="169"/>
      <c r="CG16" s="169"/>
      <c r="CH16" s="169"/>
      <c r="CI16" s="169"/>
      <c r="CJ16" s="169"/>
      <c r="CK16" s="169"/>
      <c r="CL16" s="169"/>
      <c r="CM16" s="169"/>
      <c r="CN16" s="169"/>
      <c r="CO16" s="169"/>
      <c r="CP16" s="169"/>
      <c r="CQ16" s="169"/>
      <c r="CR16" s="169"/>
      <c r="CS16" s="169"/>
      <c r="CT16" s="169"/>
      <c r="CU16" s="169"/>
      <c r="CV16" s="169"/>
      <c r="CW16" s="169"/>
      <c r="CX16" s="169"/>
      <c r="CY16" s="169"/>
      <c r="CZ16" s="169"/>
      <c r="DA16" s="169"/>
      <c r="DB16" s="169"/>
      <c r="DC16" s="169"/>
      <c r="DD16" s="169"/>
      <c r="DE16" s="169"/>
      <c r="DF16" s="169"/>
      <c r="DG16" s="169"/>
      <c r="DH16" s="169"/>
      <c r="DI16" s="169"/>
      <c r="DJ16" s="169"/>
      <c r="DK16" s="169"/>
      <c r="DL16" s="169"/>
      <c r="DM16" s="169"/>
      <c r="DN16" s="169"/>
      <c r="DO16" s="169"/>
      <c r="DP16" s="169"/>
      <c r="DQ16" s="169"/>
      <c r="DR16" s="169"/>
      <c r="DS16" s="169"/>
      <c r="DT16" s="169"/>
      <c r="DU16" s="169"/>
      <c r="DV16" s="169"/>
      <c r="DW16" s="169"/>
      <c r="DX16" s="169"/>
      <c r="DY16" s="169"/>
      <c r="DZ16" s="169"/>
      <c r="EA16" s="169"/>
      <c r="EB16" s="169"/>
      <c r="EC16" s="169"/>
      <c r="ED16" s="169"/>
      <c r="EE16" s="169"/>
      <c r="EF16" s="169"/>
      <c r="EG16" s="169"/>
      <c r="EH16" s="169"/>
      <c r="EI16" s="169"/>
      <c r="EJ16" s="169"/>
      <c r="EK16" s="169"/>
      <c r="EL16" s="169"/>
      <c r="EM16" s="169"/>
      <c r="EN16" s="169"/>
      <c r="EO16" s="169"/>
      <c r="EP16" s="169"/>
      <c r="EQ16" s="169"/>
      <c r="ER16" s="169"/>
      <c r="ES16" s="169"/>
      <c r="ET16" s="169"/>
      <c r="EU16" s="169"/>
      <c r="EV16" s="169"/>
      <c r="EW16" s="169"/>
      <c r="EX16" s="169"/>
      <c r="EY16" s="169"/>
      <c r="EZ16" s="169"/>
      <c r="FA16" s="169"/>
      <c r="FB16" s="169"/>
      <c r="FC16" s="169"/>
      <c r="FD16" s="169"/>
      <c r="FE16" s="169"/>
      <c r="FF16" s="169"/>
      <c r="FG16" s="169"/>
      <c r="FH16" s="169"/>
      <c r="FI16" s="169"/>
      <c r="FJ16" s="169"/>
      <c r="FK16" s="169"/>
      <c r="FL16" s="169"/>
      <c r="FM16" s="169"/>
      <c r="FN16" s="169"/>
      <c r="FO16" s="169"/>
      <c r="FP16" s="169"/>
      <c r="FQ16" s="169"/>
      <c r="FR16" s="169"/>
      <c r="FS16" s="169"/>
      <c r="FT16" s="169"/>
      <c r="FU16" s="169"/>
      <c r="FV16" s="169"/>
      <c r="FW16" s="169"/>
      <c r="FX16" s="169"/>
      <c r="FY16" s="169"/>
      <c r="FZ16" s="169"/>
      <c r="GA16" s="169"/>
      <c r="GB16" s="169"/>
      <c r="GC16" s="169"/>
      <c r="GD16" s="169"/>
      <c r="GE16" s="169"/>
      <c r="GF16" s="169"/>
      <c r="GG16" s="169"/>
      <c r="GH16" s="169"/>
      <c r="GI16" s="169"/>
      <c r="GJ16" s="169"/>
      <c r="GK16" s="169"/>
      <c r="GL16" s="169"/>
      <c r="GM16" s="169"/>
      <c r="GN16" s="169"/>
      <c r="GO16" s="169"/>
      <c r="GP16" s="169"/>
      <c r="GQ16" s="169"/>
      <c r="GR16" s="169"/>
      <c r="GS16" s="169"/>
      <c r="GT16" s="169"/>
      <c r="GU16" s="169"/>
      <c r="GV16" s="169"/>
      <c r="GW16" s="169"/>
      <c r="GX16" s="169"/>
      <c r="GY16" s="169"/>
      <c r="GZ16" s="169"/>
      <c r="HA16" s="169"/>
      <c r="HB16" s="169"/>
      <c r="HC16" s="169"/>
      <c r="HD16" s="169"/>
      <c r="HE16" s="169"/>
      <c r="HF16" s="169"/>
      <c r="HG16" s="169"/>
      <c r="HH16" s="169"/>
      <c r="HI16" s="169"/>
      <c r="HJ16" s="169"/>
      <c r="HK16" s="169"/>
      <c r="HL16" s="169"/>
      <c r="HM16" s="169"/>
      <c r="HN16" s="169"/>
      <c r="HO16" s="169"/>
      <c r="HP16" s="169"/>
      <c r="HQ16" s="169"/>
      <c r="HR16" s="169"/>
      <c r="HS16" s="169"/>
      <c r="HT16" s="169"/>
      <c r="HU16" s="169"/>
      <c r="HV16" s="169"/>
      <c r="HW16" s="169"/>
      <c r="HX16" s="169"/>
      <c r="HY16" s="169"/>
      <c r="HZ16" s="169"/>
      <c r="IA16" s="169"/>
      <c r="IB16" s="169"/>
      <c r="IC16" s="169"/>
      <c r="ID16" s="169"/>
      <c r="IE16" s="169"/>
      <c r="IF16" s="169"/>
      <c r="IG16" s="169"/>
      <c r="IH16" s="169"/>
      <c r="II16" s="169"/>
      <c r="IJ16" s="169"/>
      <c r="IK16" s="169"/>
      <c r="IL16" s="169"/>
    </row>
    <row r="17" spans="1:246" s="118" customFormat="1" ht="22.5" customHeight="1">
      <c r="A17" s="330" t="s">
        <v>507</v>
      </c>
      <c r="B17" s="331">
        <v>17506043</v>
      </c>
      <c r="C17" s="331">
        <v>18000892</v>
      </c>
      <c r="D17" s="331">
        <v>18898806</v>
      </c>
      <c r="E17" s="331">
        <v>19582504</v>
      </c>
      <c r="F17" s="331">
        <v>19275958</v>
      </c>
      <c r="G17" s="331">
        <v>20302716</v>
      </c>
      <c r="H17" s="331">
        <v>20349347</v>
      </c>
      <c r="I17" s="331">
        <v>20213823</v>
      </c>
      <c r="J17" s="331">
        <v>21125594</v>
      </c>
      <c r="K17" s="331">
        <v>22434929</v>
      </c>
      <c r="L17" s="331">
        <v>23701027</v>
      </c>
      <c r="M17" s="257"/>
      <c r="N17" s="257"/>
      <c r="O17" s="257"/>
      <c r="P17" s="257"/>
      <c r="Q17" s="257"/>
      <c r="R17" s="258"/>
      <c r="S17" s="169"/>
      <c r="T17" s="169"/>
      <c r="U17" s="169"/>
      <c r="V17" s="169"/>
      <c r="W17" s="169"/>
      <c r="X17" s="169"/>
      <c r="Y17" s="169"/>
      <c r="Z17" s="169"/>
      <c r="AA17" s="169"/>
      <c r="AB17" s="169"/>
      <c r="AC17" s="169"/>
      <c r="AD17" s="169"/>
      <c r="AE17" s="169"/>
      <c r="AF17" s="169"/>
      <c r="AG17" s="169"/>
      <c r="AH17" s="169"/>
      <c r="AI17" s="169"/>
      <c r="AJ17" s="169"/>
      <c r="AK17" s="169"/>
      <c r="AL17" s="169"/>
      <c r="AM17" s="169"/>
      <c r="AN17" s="169"/>
      <c r="AO17" s="169"/>
      <c r="AP17" s="169"/>
      <c r="AQ17" s="169"/>
      <c r="AR17" s="169"/>
      <c r="AS17" s="169"/>
      <c r="AT17" s="169"/>
      <c r="AU17" s="169"/>
      <c r="AV17" s="169"/>
      <c r="AW17" s="169"/>
      <c r="AX17" s="169"/>
      <c r="AY17" s="169"/>
      <c r="AZ17" s="169"/>
      <c r="BA17" s="169"/>
      <c r="BB17" s="169"/>
      <c r="BC17" s="169"/>
      <c r="BD17" s="169"/>
      <c r="BE17" s="169"/>
      <c r="BF17" s="169"/>
      <c r="BG17" s="169"/>
      <c r="BH17" s="169"/>
      <c r="BI17" s="169"/>
      <c r="BJ17" s="169"/>
      <c r="BK17" s="169"/>
      <c r="BL17" s="169"/>
      <c r="BM17" s="169"/>
      <c r="BN17" s="169"/>
      <c r="BO17" s="169"/>
      <c r="BP17" s="169"/>
      <c r="BQ17" s="169"/>
      <c r="BR17" s="169"/>
      <c r="BS17" s="169"/>
      <c r="BT17" s="169"/>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169"/>
      <c r="CS17" s="169"/>
      <c r="CT17" s="169"/>
      <c r="CU17" s="169"/>
      <c r="CV17" s="169"/>
      <c r="CW17" s="169"/>
      <c r="CX17" s="169"/>
      <c r="CY17" s="169"/>
      <c r="CZ17" s="169"/>
      <c r="DA17" s="169"/>
      <c r="DB17" s="169"/>
      <c r="DC17" s="169"/>
      <c r="DD17" s="169"/>
      <c r="DE17" s="169"/>
      <c r="DF17" s="169"/>
      <c r="DG17" s="169"/>
      <c r="DH17" s="169"/>
      <c r="DI17" s="169"/>
      <c r="DJ17" s="169"/>
      <c r="DK17" s="169"/>
      <c r="DL17" s="169"/>
      <c r="DM17" s="169"/>
      <c r="DN17" s="169"/>
      <c r="DO17" s="169"/>
      <c r="DP17" s="169"/>
      <c r="DQ17" s="169"/>
      <c r="DR17" s="169"/>
      <c r="DS17" s="169"/>
      <c r="DT17" s="169"/>
      <c r="DU17" s="169"/>
      <c r="DV17" s="169"/>
      <c r="DW17" s="169"/>
      <c r="DX17" s="169"/>
      <c r="DY17" s="169"/>
      <c r="DZ17" s="169"/>
      <c r="EA17" s="169"/>
      <c r="EB17" s="169"/>
      <c r="EC17" s="169"/>
      <c r="ED17" s="169"/>
      <c r="EE17" s="169"/>
      <c r="EF17" s="169"/>
      <c r="EG17" s="169"/>
      <c r="EH17" s="169"/>
      <c r="EI17" s="169"/>
      <c r="EJ17" s="169"/>
      <c r="EK17" s="169"/>
      <c r="EL17" s="169"/>
      <c r="EM17" s="169"/>
      <c r="EN17" s="169"/>
      <c r="EO17" s="169"/>
      <c r="EP17" s="169"/>
      <c r="EQ17" s="169"/>
      <c r="ER17" s="169"/>
      <c r="ES17" s="169"/>
      <c r="ET17" s="169"/>
      <c r="EU17" s="169"/>
      <c r="EV17" s="169"/>
      <c r="EW17" s="169"/>
      <c r="EX17" s="169"/>
      <c r="EY17" s="169"/>
      <c r="EZ17" s="169"/>
      <c r="FA17" s="169"/>
      <c r="FB17" s="169"/>
      <c r="FC17" s="169"/>
      <c r="FD17" s="169"/>
      <c r="FE17" s="169"/>
      <c r="FF17" s="169"/>
      <c r="FG17" s="169"/>
      <c r="FH17" s="169"/>
      <c r="FI17" s="169"/>
      <c r="FJ17" s="169"/>
      <c r="FK17" s="169"/>
      <c r="FL17" s="169"/>
      <c r="FM17" s="169"/>
      <c r="FN17" s="169"/>
      <c r="FO17" s="169"/>
      <c r="FP17" s="169"/>
      <c r="FQ17" s="169"/>
      <c r="FR17" s="169"/>
      <c r="FS17" s="169"/>
      <c r="FT17" s="169"/>
      <c r="FU17" s="169"/>
      <c r="FV17" s="169"/>
      <c r="FW17" s="169"/>
      <c r="FX17" s="169"/>
      <c r="FY17" s="169"/>
      <c r="FZ17" s="169"/>
      <c r="GA17" s="169"/>
      <c r="GB17" s="169"/>
      <c r="GC17" s="169"/>
      <c r="GD17" s="169"/>
      <c r="GE17" s="169"/>
      <c r="GF17" s="169"/>
      <c r="GG17" s="169"/>
      <c r="GH17" s="169"/>
      <c r="GI17" s="169"/>
      <c r="GJ17" s="169"/>
      <c r="GK17" s="169"/>
      <c r="GL17" s="169"/>
      <c r="GM17" s="169"/>
      <c r="GN17" s="169"/>
      <c r="GO17" s="169"/>
      <c r="GP17" s="169"/>
      <c r="GQ17" s="169"/>
      <c r="GR17" s="169"/>
      <c r="GS17" s="169"/>
      <c r="GT17" s="169"/>
      <c r="GU17" s="169"/>
      <c r="GV17" s="169"/>
      <c r="GW17" s="169"/>
      <c r="GX17" s="169"/>
      <c r="GY17" s="169"/>
      <c r="GZ17" s="169"/>
      <c r="HA17" s="169"/>
      <c r="HB17" s="169"/>
      <c r="HC17" s="169"/>
      <c r="HD17" s="169"/>
      <c r="HE17" s="169"/>
      <c r="HF17" s="169"/>
      <c r="HG17" s="169"/>
      <c r="HH17" s="169"/>
      <c r="HI17" s="169"/>
      <c r="HJ17" s="169"/>
      <c r="HK17" s="169"/>
      <c r="HL17" s="169"/>
      <c r="HM17" s="169"/>
      <c r="HN17" s="169"/>
      <c r="HO17" s="169"/>
      <c r="HP17" s="169"/>
      <c r="HQ17" s="169"/>
      <c r="HR17" s="169"/>
      <c r="HS17" s="169"/>
      <c r="HT17" s="169"/>
      <c r="HU17" s="169"/>
      <c r="HV17" s="169"/>
      <c r="HW17" s="169"/>
      <c r="HX17" s="169"/>
      <c r="HY17" s="169"/>
      <c r="HZ17" s="169"/>
      <c r="IA17" s="169"/>
      <c r="IB17" s="169"/>
      <c r="IC17" s="169"/>
      <c r="ID17" s="169"/>
      <c r="IE17" s="169"/>
      <c r="IF17" s="169"/>
      <c r="IG17" s="169"/>
      <c r="IH17" s="169"/>
      <c r="II17" s="169"/>
      <c r="IJ17" s="169"/>
      <c r="IK17" s="169"/>
      <c r="IL17" s="169"/>
    </row>
    <row r="18" spans="1:246" s="118" customFormat="1" ht="22.5" customHeight="1">
      <c r="A18" s="334" t="s">
        <v>508</v>
      </c>
      <c r="B18" s="335">
        <v>17451302</v>
      </c>
      <c r="C18" s="335">
        <v>17946880</v>
      </c>
      <c r="D18" s="335">
        <v>18829866</v>
      </c>
      <c r="E18" s="335">
        <v>19578731</v>
      </c>
      <c r="F18" s="335">
        <v>19099026</v>
      </c>
      <c r="G18" s="328">
        <v>20241389</v>
      </c>
      <c r="H18" s="328">
        <v>20093780</v>
      </c>
      <c r="I18" s="328">
        <v>20172891</v>
      </c>
      <c r="J18" s="328">
        <v>21064613</v>
      </c>
      <c r="K18" s="328">
        <v>22382418</v>
      </c>
      <c r="L18" s="328"/>
      <c r="M18" s="257"/>
      <c r="N18" s="257"/>
      <c r="O18" s="257"/>
      <c r="P18" s="257"/>
      <c r="Q18" s="257"/>
      <c r="R18" s="258"/>
      <c r="S18" s="169"/>
      <c r="T18" s="169"/>
      <c r="U18" s="169"/>
      <c r="V18" s="169"/>
      <c r="W18" s="169"/>
      <c r="X18" s="169"/>
      <c r="Y18" s="169"/>
      <c r="Z18" s="169"/>
      <c r="AA18" s="169"/>
      <c r="AB18" s="169"/>
      <c r="AC18" s="169"/>
      <c r="AD18" s="169"/>
      <c r="AE18" s="169"/>
      <c r="AF18" s="169"/>
      <c r="AG18" s="169"/>
      <c r="AH18" s="169"/>
      <c r="AI18" s="169"/>
      <c r="AJ18" s="169"/>
      <c r="AK18" s="169"/>
      <c r="AL18" s="169"/>
      <c r="AM18" s="169"/>
      <c r="AN18" s="169"/>
      <c r="AO18" s="169"/>
      <c r="AP18" s="169"/>
      <c r="AQ18" s="169"/>
      <c r="AR18" s="169"/>
      <c r="AS18" s="169"/>
      <c r="AT18" s="169"/>
      <c r="AU18" s="169"/>
      <c r="AV18" s="169"/>
      <c r="AW18" s="169"/>
      <c r="AX18" s="169"/>
      <c r="AY18" s="169"/>
      <c r="AZ18" s="169"/>
      <c r="BA18" s="169"/>
      <c r="BB18" s="169"/>
      <c r="BC18" s="169"/>
      <c r="BD18" s="169"/>
      <c r="BE18" s="169"/>
      <c r="BF18" s="169"/>
      <c r="BG18" s="169"/>
      <c r="BH18" s="169"/>
      <c r="BI18" s="169"/>
      <c r="BJ18" s="169"/>
      <c r="BK18" s="169"/>
      <c r="BL18" s="169"/>
      <c r="BM18" s="169"/>
      <c r="BN18" s="169"/>
      <c r="BO18" s="169"/>
      <c r="BP18" s="169"/>
      <c r="BQ18" s="169"/>
      <c r="BR18" s="169"/>
      <c r="BS18" s="169"/>
      <c r="BT18" s="169"/>
      <c r="BU18" s="169"/>
      <c r="BV18" s="169"/>
      <c r="BW18" s="169"/>
      <c r="BX18" s="169"/>
      <c r="BY18" s="169"/>
      <c r="BZ18" s="169"/>
      <c r="CA18" s="169"/>
      <c r="CB18" s="169"/>
      <c r="CC18" s="169"/>
      <c r="CD18" s="169"/>
      <c r="CE18" s="169"/>
      <c r="CF18" s="169"/>
      <c r="CG18" s="169"/>
      <c r="CH18" s="169"/>
      <c r="CI18" s="169"/>
      <c r="CJ18" s="169"/>
      <c r="CK18" s="169"/>
      <c r="CL18" s="169"/>
      <c r="CM18" s="169"/>
      <c r="CN18" s="169"/>
      <c r="CO18" s="169"/>
      <c r="CP18" s="169"/>
      <c r="CQ18" s="169"/>
      <c r="CR18" s="169"/>
      <c r="CS18" s="169"/>
      <c r="CT18" s="169"/>
      <c r="CU18" s="169"/>
      <c r="CV18" s="169"/>
      <c r="CW18" s="169"/>
      <c r="CX18" s="169"/>
      <c r="CY18" s="169"/>
      <c r="CZ18" s="169"/>
      <c r="DA18" s="169"/>
      <c r="DB18" s="169"/>
      <c r="DC18" s="169"/>
      <c r="DD18" s="169"/>
      <c r="DE18" s="169"/>
      <c r="DF18" s="169"/>
      <c r="DG18" s="169"/>
      <c r="DH18" s="169"/>
      <c r="DI18" s="169"/>
      <c r="DJ18" s="169"/>
      <c r="DK18" s="169"/>
      <c r="DL18" s="169"/>
      <c r="DM18" s="169"/>
      <c r="DN18" s="169"/>
      <c r="DO18" s="169"/>
      <c r="DP18" s="169"/>
      <c r="DQ18" s="169"/>
      <c r="DR18" s="169"/>
      <c r="DS18" s="169"/>
      <c r="DT18" s="169"/>
      <c r="DU18" s="169"/>
      <c r="DV18" s="169"/>
      <c r="DW18" s="169"/>
      <c r="DX18" s="169"/>
      <c r="DY18" s="169"/>
      <c r="DZ18" s="169"/>
      <c r="EA18" s="169"/>
      <c r="EB18" s="169"/>
      <c r="EC18" s="169"/>
      <c r="ED18" s="169"/>
      <c r="EE18" s="169"/>
      <c r="EF18" s="169"/>
      <c r="EG18" s="169"/>
      <c r="EH18" s="169"/>
      <c r="EI18" s="169"/>
      <c r="EJ18" s="169"/>
      <c r="EK18" s="169"/>
      <c r="EL18" s="169"/>
      <c r="EM18" s="169"/>
      <c r="EN18" s="169"/>
      <c r="EO18" s="169"/>
      <c r="EP18" s="169"/>
      <c r="EQ18" s="169"/>
      <c r="ER18" s="169"/>
      <c r="ES18" s="169"/>
      <c r="ET18" s="169"/>
      <c r="EU18" s="169"/>
      <c r="EV18" s="169"/>
      <c r="EW18" s="169"/>
      <c r="EX18" s="169"/>
      <c r="EY18" s="169"/>
      <c r="EZ18" s="169"/>
      <c r="FA18" s="169"/>
      <c r="FB18" s="169"/>
      <c r="FC18" s="169"/>
      <c r="FD18" s="169"/>
      <c r="FE18" s="169"/>
      <c r="FF18" s="169"/>
      <c r="FG18" s="169"/>
      <c r="FH18" s="169"/>
      <c r="FI18" s="169"/>
      <c r="FJ18" s="169"/>
      <c r="FK18" s="169"/>
      <c r="FL18" s="169"/>
      <c r="FM18" s="169"/>
      <c r="FN18" s="169"/>
      <c r="FO18" s="169"/>
      <c r="FP18" s="169"/>
      <c r="FQ18" s="169"/>
      <c r="FR18" s="169"/>
      <c r="FS18" s="169"/>
      <c r="FT18" s="169"/>
      <c r="FU18" s="169"/>
      <c r="FV18" s="169"/>
      <c r="FW18" s="169"/>
      <c r="FX18" s="169"/>
      <c r="FY18" s="169"/>
      <c r="FZ18" s="169"/>
      <c r="GA18" s="169"/>
      <c r="GB18" s="169"/>
      <c r="GC18" s="169"/>
      <c r="GD18" s="169"/>
      <c r="GE18" s="169"/>
      <c r="GF18" s="169"/>
      <c r="GG18" s="169"/>
      <c r="GH18" s="169"/>
      <c r="GI18" s="169"/>
      <c r="GJ18" s="169"/>
      <c r="GK18" s="169"/>
      <c r="GL18" s="169"/>
      <c r="GM18" s="169"/>
      <c r="GN18" s="169"/>
      <c r="GO18" s="169"/>
      <c r="GP18" s="169"/>
      <c r="GQ18" s="169"/>
      <c r="GR18" s="169"/>
      <c r="GS18" s="169"/>
      <c r="GT18" s="169"/>
      <c r="GU18" s="169"/>
      <c r="GV18" s="169"/>
      <c r="GW18" s="169"/>
      <c r="GX18" s="169"/>
      <c r="GY18" s="169"/>
      <c r="GZ18" s="169"/>
      <c r="HA18" s="169"/>
      <c r="HB18" s="169"/>
      <c r="HC18" s="169"/>
      <c r="HD18" s="169"/>
      <c r="HE18" s="169"/>
      <c r="HF18" s="169"/>
      <c r="HG18" s="169"/>
      <c r="HH18" s="169"/>
      <c r="HI18" s="169"/>
      <c r="HJ18" s="169"/>
      <c r="HK18" s="169"/>
      <c r="HL18" s="169"/>
      <c r="HM18" s="169"/>
      <c r="HN18" s="169"/>
      <c r="HO18" s="169"/>
      <c r="HP18" s="169"/>
      <c r="HQ18" s="169"/>
      <c r="HR18" s="169"/>
      <c r="HS18" s="169"/>
      <c r="HT18" s="169"/>
      <c r="HU18" s="169"/>
      <c r="HV18" s="169"/>
      <c r="HW18" s="169"/>
      <c r="HX18" s="169"/>
      <c r="HY18" s="169"/>
      <c r="HZ18" s="169"/>
      <c r="IA18" s="169"/>
      <c r="IB18" s="169"/>
      <c r="IC18" s="169"/>
      <c r="ID18" s="169"/>
      <c r="IE18" s="169"/>
      <c r="IF18" s="169"/>
      <c r="IG18" s="169"/>
      <c r="IH18" s="169"/>
      <c r="II18" s="169"/>
      <c r="IJ18" s="169"/>
      <c r="IK18" s="169"/>
      <c r="IL18" s="169"/>
    </row>
    <row r="19" spans="1:246" ht="27" customHeight="1">
      <c r="A19" s="107" t="s">
        <v>466</v>
      </c>
      <c r="B19" s="107"/>
      <c r="C19" s="107"/>
      <c r="D19" s="107"/>
      <c r="E19" s="107"/>
      <c r="F19" s="107"/>
      <c r="G19" s="105"/>
      <c r="H19" s="105"/>
      <c r="I19" s="106"/>
      <c r="J19" s="106"/>
      <c r="K19" s="254"/>
      <c r="L19" s="254"/>
      <c r="N19" s="50" t="s">
        <v>142</v>
      </c>
    </row>
    <row r="20" spans="1:246" ht="19.899999999999999" customHeight="1">
      <c r="A20" s="332" t="s">
        <v>114</v>
      </c>
      <c r="B20" s="332">
        <v>2012</v>
      </c>
      <c r="C20" s="332">
        <v>2013</v>
      </c>
      <c r="D20" s="332">
        <v>2014</v>
      </c>
      <c r="E20" s="332">
        <v>2015</v>
      </c>
      <c r="F20" s="332">
        <v>2016</v>
      </c>
      <c r="G20" s="324">
        <v>2017</v>
      </c>
      <c r="H20" s="324">
        <v>2018</v>
      </c>
      <c r="I20" s="324">
        <v>2019</v>
      </c>
      <c r="J20" s="324">
        <v>2020</v>
      </c>
      <c r="K20" s="325">
        <v>2021</v>
      </c>
      <c r="L20" s="325">
        <v>2022</v>
      </c>
    </row>
    <row r="21" spans="1:246" s="26" customFormat="1" ht="19.899999999999999" customHeight="1">
      <c r="A21" s="326" t="s">
        <v>497</v>
      </c>
      <c r="B21" s="327">
        <v>10849186</v>
      </c>
      <c r="C21" s="327">
        <v>11698045</v>
      </c>
      <c r="D21" s="327">
        <v>12329012</v>
      </c>
      <c r="E21" s="327">
        <v>12913416</v>
      </c>
      <c r="F21" s="327">
        <v>13352629</v>
      </c>
      <c r="G21" s="327">
        <v>13115945</v>
      </c>
      <c r="H21" s="328">
        <v>14218231</v>
      </c>
      <c r="I21" s="328">
        <v>13826757</v>
      </c>
      <c r="J21" s="328">
        <v>14154168</v>
      </c>
      <c r="K21" s="328">
        <v>15055602</v>
      </c>
      <c r="L21" s="328">
        <v>15940624</v>
      </c>
      <c r="M21" s="49"/>
      <c r="N21" s="49"/>
      <c r="O21" s="49"/>
      <c r="P21" s="49"/>
      <c r="Q21" s="49"/>
      <c r="R21" s="29"/>
    </row>
    <row r="22" spans="1:246" s="26" customFormat="1" ht="19.899999999999999" customHeight="1">
      <c r="A22" s="329" t="s">
        <v>498</v>
      </c>
      <c r="B22" s="328">
        <v>10739556</v>
      </c>
      <c r="C22" s="328">
        <v>11620928</v>
      </c>
      <c r="D22" s="328">
        <v>12355589</v>
      </c>
      <c r="E22" s="328">
        <v>12851205</v>
      </c>
      <c r="F22" s="328">
        <v>13258741</v>
      </c>
      <c r="G22" s="328">
        <v>13126079</v>
      </c>
      <c r="H22" s="328">
        <v>14127524</v>
      </c>
      <c r="I22" s="328">
        <v>13807689</v>
      </c>
      <c r="J22" s="328">
        <v>14211588</v>
      </c>
      <c r="K22" s="328">
        <v>15077515</v>
      </c>
      <c r="L22" s="328">
        <v>15996438</v>
      </c>
      <c r="M22" s="49"/>
      <c r="N22" s="49"/>
      <c r="O22" s="49"/>
      <c r="P22" s="49"/>
      <c r="Q22" s="49"/>
      <c r="R22" s="29"/>
    </row>
    <row r="23" spans="1:246" s="26" customFormat="1" ht="19.899999999999999" customHeight="1">
      <c r="A23" s="329" t="s">
        <v>499</v>
      </c>
      <c r="B23" s="328">
        <v>11145226</v>
      </c>
      <c r="C23" s="328">
        <v>11896801</v>
      </c>
      <c r="D23" s="328">
        <v>12566310</v>
      </c>
      <c r="E23" s="328">
        <v>13148326</v>
      </c>
      <c r="F23" s="328">
        <v>13503330</v>
      </c>
      <c r="G23" s="328">
        <v>13558783</v>
      </c>
      <c r="H23" s="328">
        <v>14325806</v>
      </c>
      <c r="I23" s="328">
        <v>13994899</v>
      </c>
      <c r="J23" s="328">
        <v>14339304</v>
      </c>
      <c r="K23" s="328">
        <v>15381821</v>
      </c>
      <c r="L23" s="328">
        <v>16252858</v>
      </c>
      <c r="M23" s="49"/>
      <c r="N23" s="49"/>
      <c r="O23" s="49"/>
      <c r="P23" s="49"/>
      <c r="Q23" s="49"/>
      <c r="R23" s="29"/>
    </row>
    <row r="24" spans="1:246" s="29" customFormat="1" ht="19.899999999999999" customHeight="1">
      <c r="A24" s="329" t="s">
        <v>500</v>
      </c>
      <c r="B24" s="328">
        <v>11408813</v>
      </c>
      <c r="C24" s="328">
        <v>12132681</v>
      </c>
      <c r="D24" s="328">
        <v>12730077</v>
      </c>
      <c r="E24" s="328">
        <v>13451823</v>
      </c>
      <c r="F24" s="328">
        <v>13665900</v>
      </c>
      <c r="G24" s="328">
        <v>13849359</v>
      </c>
      <c r="H24" s="328">
        <v>14527332</v>
      </c>
      <c r="I24" s="328">
        <v>14226393</v>
      </c>
      <c r="J24" s="328">
        <v>13847835</v>
      </c>
      <c r="K24" s="328">
        <v>15794188</v>
      </c>
      <c r="L24" s="328">
        <v>16405802</v>
      </c>
      <c r="M24" s="49"/>
      <c r="N24" s="49"/>
      <c r="O24" s="49"/>
      <c r="P24" s="49"/>
      <c r="Q24" s="50"/>
    </row>
    <row r="25" spans="1:246" s="29" customFormat="1" ht="19.899999999999999" customHeight="1">
      <c r="A25" s="329" t="s">
        <v>501</v>
      </c>
      <c r="B25" s="328">
        <v>11683952</v>
      </c>
      <c r="C25" s="328">
        <v>12216079</v>
      </c>
      <c r="D25" s="328">
        <v>12922571</v>
      </c>
      <c r="E25" s="328">
        <v>13585611</v>
      </c>
      <c r="F25" s="328">
        <v>13696518</v>
      </c>
      <c r="G25" s="328">
        <v>14105505</v>
      </c>
      <c r="H25" s="328">
        <v>14729306</v>
      </c>
      <c r="I25" s="328">
        <v>14324472</v>
      </c>
      <c r="J25" s="328">
        <v>13919211</v>
      </c>
      <c r="K25" s="328">
        <v>15853614</v>
      </c>
      <c r="L25" s="328">
        <v>16687567</v>
      </c>
      <c r="M25" s="49"/>
      <c r="N25" s="49"/>
      <c r="O25" s="49"/>
      <c r="P25" s="49"/>
      <c r="Q25" s="50"/>
    </row>
    <row r="26" spans="1:246" s="29" customFormat="1" ht="19.899999999999999" customHeight="1">
      <c r="A26" s="329" t="s">
        <v>502</v>
      </c>
      <c r="B26" s="328">
        <v>11796813</v>
      </c>
      <c r="C26" s="328">
        <v>12274403</v>
      </c>
      <c r="D26" s="328">
        <v>13034290</v>
      </c>
      <c r="E26" s="328">
        <v>13596512</v>
      </c>
      <c r="F26" s="328">
        <v>13686743</v>
      </c>
      <c r="G26" s="328">
        <v>14009873</v>
      </c>
      <c r="H26" s="328">
        <v>14570283</v>
      </c>
      <c r="I26" s="328">
        <v>14287607</v>
      </c>
      <c r="J26" s="328">
        <v>14431133</v>
      </c>
      <c r="K26" s="328">
        <v>16033979</v>
      </c>
      <c r="L26" s="328">
        <v>16968248</v>
      </c>
      <c r="M26" s="49"/>
      <c r="N26" s="49"/>
      <c r="O26" s="49"/>
      <c r="P26" s="49"/>
      <c r="Q26" s="50"/>
    </row>
    <row r="27" spans="1:246" s="29" customFormat="1" ht="19.899999999999999" customHeight="1">
      <c r="A27" s="329" t="s">
        <v>503</v>
      </c>
      <c r="B27" s="328">
        <v>11765998</v>
      </c>
      <c r="C27" s="328">
        <v>12200031</v>
      </c>
      <c r="D27" s="328">
        <v>12701507</v>
      </c>
      <c r="E27" s="328">
        <v>13318215</v>
      </c>
      <c r="F27" s="328">
        <v>13362031</v>
      </c>
      <c r="G27" s="328">
        <v>14195607</v>
      </c>
      <c r="H27" s="328">
        <v>14664384</v>
      </c>
      <c r="I27" s="328">
        <v>14198097</v>
      </c>
      <c r="J27" s="328">
        <v>14432781</v>
      </c>
      <c r="K27" s="328">
        <v>16015524</v>
      </c>
      <c r="L27" s="328">
        <v>16701928</v>
      </c>
      <c r="M27" s="49"/>
      <c r="N27" s="49"/>
      <c r="O27" s="49"/>
      <c r="P27" s="49"/>
      <c r="Q27" s="50"/>
    </row>
    <row r="28" spans="1:246" s="29" customFormat="1" ht="19.899999999999999" customHeight="1">
      <c r="A28" s="329" t="s">
        <v>504</v>
      </c>
      <c r="B28" s="328">
        <v>11464201</v>
      </c>
      <c r="C28" s="328">
        <v>12236880</v>
      </c>
      <c r="D28" s="328">
        <v>12884711</v>
      </c>
      <c r="E28" s="328">
        <v>13566414</v>
      </c>
      <c r="F28" s="328">
        <v>13471407</v>
      </c>
      <c r="G28" s="328">
        <v>14265038</v>
      </c>
      <c r="H28" s="328">
        <v>14482653</v>
      </c>
      <c r="I28" s="328">
        <v>14119665</v>
      </c>
      <c r="J28" s="328">
        <v>14749189</v>
      </c>
      <c r="K28" s="328">
        <v>16025300</v>
      </c>
      <c r="L28" s="328">
        <v>17081431</v>
      </c>
      <c r="M28" s="49"/>
      <c r="N28" s="49"/>
      <c r="O28" s="49"/>
      <c r="P28" s="49"/>
      <c r="Q28" s="50"/>
    </row>
    <row r="29" spans="1:246" s="29" customFormat="1" ht="19.899999999999999" customHeight="1">
      <c r="A29" s="329" t="s">
        <v>505</v>
      </c>
      <c r="B29" s="328">
        <v>11918235</v>
      </c>
      <c r="C29" s="328">
        <v>12523723</v>
      </c>
      <c r="D29" s="328">
        <v>13155308</v>
      </c>
      <c r="E29" s="328">
        <v>13489364</v>
      </c>
      <c r="F29" s="328">
        <v>13470684</v>
      </c>
      <c r="G29" s="328">
        <v>14547574</v>
      </c>
      <c r="H29" s="328">
        <v>14809349</v>
      </c>
      <c r="I29" s="328">
        <v>14440956</v>
      </c>
      <c r="J29" s="328">
        <v>14998852</v>
      </c>
      <c r="K29" s="328">
        <v>16275150</v>
      </c>
      <c r="L29" s="328">
        <v>17391504</v>
      </c>
      <c r="M29" s="49"/>
      <c r="N29" s="49"/>
      <c r="O29" s="49"/>
      <c r="P29" s="49"/>
      <c r="Q29" s="50"/>
    </row>
    <row r="30" spans="1:246" s="29" customFormat="1" ht="19.5" customHeight="1">
      <c r="A30" s="329" t="s">
        <v>506</v>
      </c>
      <c r="B30" s="328">
        <v>11629191</v>
      </c>
      <c r="C30" s="328">
        <v>12297151</v>
      </c>
      <c r="D30" s="328">
        <v>13072609</v>
      </c>
      <c r="E30" s="328">
        <v>13741124</v>
      </c>
      <c r="F30" s="328">
        <v>13660465</v>
      </c>
      <c r="G30" s="328">
        <v>14644895</v>
      </c>
      <c r="H30" s="328">
        <v>14695062</v>
      </c>
      <c r="I30" s="328">
        <v>14511611</v>
      </c>
      <c r="J30" s="328">
        <v>15371347</v>
      </c>
      <c r="K30" s="328">
        <v>16270696</v>
      </c>
      <c r="L30" s="328">
        <v>17393928</v>
      </c>
      <c r="M30" s="49"/>
      <c r="N30" s="49"/>
      <c r="O30" s="49"/>
      <c r="P30" s="49"/>
      <c r="Q30" s="50"/>
    </row>
    <row r="31" spans="1:246" s="26" customFormat="1" ht="16.5" customHeight="1">
      <c r="A31" s="330" t="s">
        <v>507</v>
      </c>
      <c r="B31" s="331">
        <v>11878414</v>
      </c>
      <c r="C31" s="331">
        <v>12433976</v>
      </c>
      <c r="D31" s="331">
        <v>13100694</v>
      </c>
      <c r="E31" s="331">
        <v>13755572</v>
      </c>
      <c r="F31" s="331">
        <v>13583875</v>
      </c>
      <c r="G31" s="331">
        <v>14555878</v>
      </c>
      <c r="H31" s="331">
        <v>14448590</v>
      </c>
      <c r="I31" s="331">
        <v>14393707</v>
      </c>
      <c r="J31" s="331">
        <v>15175670</v>
      </c>
      <c r="K31" s="331">
        <v>16257219</v>
      </c>
      <c r="L31" s="331">
        <v>17337901</v>
      </c>
      <c r="M31" s="49"/>
      <c r="N31" s="49"/>
      <c r="O31" s="49"/>
      <c r="P31" s="49"/>
      <c r="Q31" s="50"/>
      <c r="R31" s="29"/>
    </row>
    <row r="32" spans="1:246" s="26" customFormat="1" ht="19.899999999999999" customHeight="1">
      <c r="A32" s="329" t="s">
        <v>508</v>
      </c>
      <c r="B32" s="328">
        <v>11821337</v>
      </c>
      <c r="C32" s="328">
        <v>12363785</v>
      </c>
      <c r="D32" s="328">
        <v>13093230</v>
      </c>
      <c r="E32" s="328">
        <v>13713717</v>
      </c>
      <c r="F32" s="328">
        <v>13415843</v>
      </c>
      <c r="G32" s="328">
        <v>14477817</v>
      </c>
      <c r="H32" s="328">
        <v>14229170</v>
      </c>
      <c r="I32" s="328">
        <v>14314313</v>
      </c>
      <c r="J32" s="328">
        <v>15203423</v>
      </c>
      <c r="K32" s="328">
        <v>16169679</v>
      </c>
      <c r="L32" s="328"/>
      <c r="M32" s="49"/>
      <c r="N32" s="49"/>
      <c r="O32" s="49"/>
      <c r="P32" s="49"/>
      <c r="Q32" s="50"/>
      <c r="R32" s="29"/>
    </row>
    <row r="33" spans="1:18" s="123" customFormat="1" ht="14.25">
      <c r="A33" s="674" t="s">
        <v>662</v>
      </c>
      <c r="B33" s="674"/>
      <c r="C33" s="674"/>
      <c r="D33" s="674"/>
      <c r="E33" s="674"/>
      <c r="F33" s="674"/>
      <c r="G33" s="674"/>
      <c r="H33" s="674"/>
      <c r="I33" s="674"/>
      <c r="J33" s="126"/>
      <c r="K33" s="126"/>
      <c r="L33" s="126"/>
      <c r="M33" s="127"/>
      <c r="N33" s="127"/>
      <c r="O33" s="127"/>
      <c r="P33" s="127"/>
      <c r="Q33" s="127"/>
    </row>
    <row r="34" spans="1:18" ht="34.9" customHeight="1">
      <c r="A34" s="107" t="s">
        <v>467</v>
      </c>
      <c r="B34" s="107"/>
      <c r="C34" s="107"/>
      <c r="D34" s="107"/>
      <c r="E34" s="107"/>
      <c r="F34" s="107"/>
      <c r="G34" s="108"/>
      <c r="H34" s="109"/>
      <c r="I34" s="106"/>
      <c r="J34" s="106"/>
      <c r="K34" s="254"/>
      <c r="L34" s="254"/>
    </row>
    <row r="35" spans="1:18" ht="19.899999999999999" customHeight="1">
      <c r="A35" s="332" t="s">
        <v>114</v>
      </c>
      <c r="B35" s="332">
        <v>2012</v>
      </c>
      <c r="C35" s="332">
        <v>2013</v>
      </c>
      <c r="D35" s="332">
        <v>2014</v>
      </c>
      <c r="E35" s="332">
        <v>2015</v>
      </c>
      <c r="F35" s="332">
        <v>2016</v>
      </c>
      <c r="G35" s="324">
        <v>2017</v>
      </c>
      <c r="H35" s="324">
        <v>2018</v>
      </c>
      <c r="I35" s="324">
        <v>2019</v>
      </c>
      <c r="J35" s="324">
        <v>2020</v>
      </c>
      <c r="K35" s="325">
        <v>2021</v>
      </c>
      <c r="L35" s="325">
        <v>2022</v>
      </c>
    </row>
    <row r="36" spans="1:18" ht="19.899999999999999" customHeight="1">
      <c r="A36" s="326" t="s">
        <v>497</v>
      </c>
      <c r="B36" s="327">
        <v>3039975</v>
      </c>
      <c r="C36" s="327">
        <v>2963719</v>
      </c>
      <c r="D36" s="327">
        <v>2720965</v>
      </c>
      <c r="E36" s="327">
        <v>2821819</v>
      </c>
      <c r="F36" s="327">
        <v>2803728</v>
      </c>
      <c r="G36" s="327">
        <v>2520079</v>
      </c>
      <c r="H36" s="328">
        <v>2762901</v>
      </c>
      <c r="I36" s="328">
        <v>2791418</v>
      </c>
      <c r="J36" s="328">
        <v>2766914</v>
      </c>
      <c r="K36" s="328">
        <v>2893394</v>
      </c>
      <c r="L36" s="328">
        <v>3028857</v>
      </c>
    </row>
    <row r="37" spans="1:18" ht="19.899999999999999" customHeight="1">
      <c r="A37" s="329" t="s">
        <v>498</v>
      </c>
      <c r="B37" s="328">
        <v>3059708</v>
      </c>
      <c r="C37" s="328">
        <v>2969232</v>
      </c>
      <c r="D37" s="328">
        <v>2855300</v>
      </c>
      <c r="E37" s="328">
        <v>2914541</v>
      </c>
      <c r="F37" s="328">
        <v>2708174</v>
      </c>
      <c r="G37" s="328">
        <v>2698940</v>
      </c>
      <c r="H37" s="328">
        <v>2835795</v>
      </c>
      <c r="I37" s="328">
        <v>2801378</v>
      </c>
      <c r="J37" s="328">
        <v>2748447</v>
      </c>
      <c r="K37" s="328">
        <v>2918795</v>
      </c>
      <c r="L37" s="328">
        <v>3025847</v>
      </c>
    </row>
    <row r="38" spans="1:18" ht="19.899999999999999" customHeight="1">
      <c r="A38" s="329" t="s">
        <v>499</v>
      </c>
      <c r="B38" s="328">
        <v>3068170</v>
      </c>
      <c r="C38" s="328">
        <v>2973096</v>
      </c>
      <c r="D38" s="328">
        <v>2871284</v>
      </c>
      <c r="E38" s="328">
        <v>2898016</v>
      </c>
      <c r="F38" s="328">
        <v>2683978</v>
      </c>
      <c r="G38" s="328">
        <v>2734104</v>
      </c>
      <c r="H38" s="328">
        <v>2804909</v>
      </c>
      <c r="I38" s="328">
        <v>2793511</v>
      </c>
      <c r="J38" s="328">
        <v>2765787</v>
      </c>
      <c r="K38" s="328">
        <v>2938150</v>
      </c>
      <c r="L38" s="328">
        <v>3044857</v>
      </c>
    </row>
    <row r="39" spans="1:18" s="29" customFormat="1" ht="19.899999999999999" customHeight="1">
      <c r="A39" s="329" t="s">
        <v>500</v>
      </c>
      <c r="B39" s="328">
        <v>3058583</v>
      </c>
      <c r="C39" s="328">
        <v>2976760</v>
      </c>
      <c r="D39" s="328">
        <v>2815090</v>
      </c>
      <c r="E39" s="328">
        <v>2789168</v>
      </c>
      <c r="F39" s="328">
        <v>2671866</v>
      </c>
      <c r="G39" s="328">
        <v>2760089</v>
      </c>
      <c r="H39" s="328">
        <v>2812961</v>
      </c>
      <c r="I39" s="328">
        <v>2761695</v>
      </c>
      <c r="J39" s="328">
        <v>2784393</v>
      </c>
      <c r="K39" s="328">
        <v>2954314</v>
      </c>
      <c r="L39" s="328">
        <v>3032348</v>
      </c>
      <c r="M39" s="49"/>
      <c r="N39" s="49"/>
      <c r="O39" s="49"/>
      <c r="P39" s="49"/>
      <c r="Q39" s="49"/>
    </row>
    <row r="40" spans="1:18" s="29" customFormat="1" ht="19.899999999999999" customHeight="1">
      <c r="A40" s="329" t="s">
        <v>501</v>
      </c>
      <c r="B40" s="328">
        <v>3044795</v>
      </c>
      <c r="C40" s="328">
        <v>2981302</v>
      </c>
      <c r="D40" s="328">
        <v>2815276</v>
      </c>
      <c r="E40" s="328">
        <v>2874835</v>
      </c>
      <c r="F40" s="328">
        <v>2683126</v>
      </c>
      <c r="G40" s="328">
        <v>2771634</v>
      </c>
      <c r="H40" s="328">
        <v>2803693</v>
      </c>
      <c r="I40" s="328">
        <v>2838167</v>
      </c>
      <c r="J40" s="328">
        <v>2804352</v>
      </c>
      <c r="K40" s="328">
        <v>2926067</v>
      </c>
      <c r="L40" s="328">
        <v>3056661</v>
      </c>
      <c r="M40" s="49"/>
      <c r="N40" s="49"/>
      <c r="O40" s="49"/>
      <c r="P40" s="49"/>
      <c r="Q40" s="49"/>
    </row>
    <row r="41" spans="1:18" s="29" customFormat="1" ht="19.899999999999999" customHeight="1">
      <c r="A41" s="329" t="s">
        <v>502</v>
      </c>
      <c r="B41" s="328">
        <v>3040162</v>
      </c>
      <c r="C41" s="328">
        <v>2974355</v>
      </c>
      <c r="D41" s="328">
        <v>2816946</v>
      </c>
      <c r="E41" s="328">
        <v>2829934</v>
      </c>
      <c r="F41" s="328">
        <v>2679867</v>
      </c>
      <c r="G41" s="328">
        <v>2789173</v>
      </c>
      <c r="H41" s="328">
        <v>2702964</v>
      </c>
      <c r="I41" s="328">
        <v>2874942</v>
      </c>
      <c r="J41" s="328">
        <v>2822772</v>
      </c>
      <c r="K41" s="328">
        <v>2962449</v>
      </c>
      <c r="L41" s="328">
        <v>3052556</v>
      </c>
      <c r="M41" s="49"/>
      <c r="N41" s="49"/>
      <c r="O41" s="49"/>
      <c r="P41" s="49"/>
      <c r="Q41" s="49"/>
    </row>
    <row r="42" spans="1:18" s="29" customFormat="1" ht="19.899999999999999" customHeight="1">
      <c r="A42" s="329" t="s">
        <v>503</v>
      </c>
      <c r="B42" s="328">
        <v>3042931</v>
      </c>
      <c r="C42" s="328">
        <v>2970694</v>
      </c>
      <c r="D42" s="328">
        <v>2875917</v>
      </c>
      <c r="E42" s="328">
        <v>2838611</v>
      </c>
      <c r="F42" s="328">
        <v>2684141</v>
      </c>
      <c r="G42" s="328">
        <v>2751389</v>
      </c>
      <c r="H42" s="328">
        <v>2848614</v>
      </c>
      <c r="I42" s="328">
        <v>2835662</v>
      </c>
      <c r="J42" s="328">
        <v>2828024</v>
      </c>
      <c r="K42" s="328">
        <v>2960383</v>
      </c>
      <c r="L42" s="328">
        <v>3048929</v>
      </c>
      <c r="M42" s="49"/>
      <c r="N42" s="49"/>
      <c r="O42" s="49"/>
      <c r="P42" s="49"/>
      <c r="Q42" s="49"/>
    </row>
    <row r="43" spans="1:18" s="29" customFormat="1" ht="19.899999999999999" customHeight="1">
      <c r="A43" s="329" t="s">
        <v>504</v>
      </c>
      <c r="B43" s="328">
        <v>3038438</v>
      </c>
      <c r="C43" s="328">
        <v>2931681</v>
      </c>
      <c r="D43" s="328">
        <v>2909657</v>
      </c>
      <c r="E43" s="328">
        <v>2629792</v>
      </c>
      <c r="F43" s="328">
        <v>2690074</v>
      </c>
      <c r="G43" s="328">
        <v>2753919</v>
      </c>
      <c r="H43" s="328">
        <v>2844133</v>
      </c>
      <c r="I43" s="328">
        <v>2783315</v>
      </c>
      <c r="J43" s="328">
        <v>2851542</v>
      </c>
      <c r="K43" s="328">
        <v>2994151</v>
      </c>
      <c r="L43" s="328">
        <v>3059726</v>
      </c>
      <c r="M43" s="49"/>
      <c r="N43" s="49"/>
      <c r="O43" s="49"/>
      <c r="P43" s="49"/>
      <c r="Q43" s="49"/>
    </row>
    <row r="44" spans="1:18" s="29" customFormat="1" ht="19.899999999999999" customHeight="1">
      <c r="A44" s="329" t="s">
        <v>505</v>
      </c>
      <c r="B44" s="328">
        <v>3035071</v>
      </c>
      <c r="C44" s="328">
        <v>2883080</v>
      </c>
      <c r="D44" s="328">
        <v>2907549</v>
      </c>
      <c r="E44" s="328">
        <v>2841359</v>
      </c>
      <c r="F44" s="328">
        <v>2692666</v>
      </c>
      <c r="G44" s="328">
        <v>2772117</v>
      </c>
      <c r="H44" s="328">
        <v>2810852</v>
      </c>
      <c r="I44" s="328">
        <v>2783328</v>
      </c>
      <c r="J44" s="328">
        <v>2859258</v>
      </c>
      <c r="K44" s="328">
        <v>3001496</v>
      </c>
      <c r="L44" s="328">
        <v>3077856</v>
      </c>
      <c r="M44" s="49"/>
      <c r="N44" s="49"/>
      <c r="O44" s="49"/>
      <c r="P44" s="49"/>
      <c r="Q44" s="49"/>
    </row>
    <row r="45" spans="1:18" s="29" customFormat="1" ht="19.899999999999999" customHeight="1">
      <c r="A45" s="329" t="s">
        <v>506</v>
      </c>
      <c r="B45" s="328">
        <v>3013973</v>
      </c>
      <c r="C45" s="328">
        <v>2856746</v>
      </c>
      <c r="D45" s="328">
        <v>2924846</v>
      </c>
      <c r="E45" s="328">
        <v>2834268</v>
      </c>
      <c r="F45" s="328">
        <v>2695038</v>
      </c>
      <c r="G45" s="328">
        <v>2768836</v>
      </c>
      <c r="H45" s="328">
        <v>2904436</v>
      </c>
      <c r="I45" s="328">
        <v>2760621</v>
      </c>
      <c r="J45" s="328">
        <v>2869425</v>
      </c>
      <c r="K45" s="328">
        <v>2988675</v>
      </c>
      <c r="L45" s="328">
        <v>3089080</v>
      </c>
      <c r="M45" s="49"/>
      <c r="N45" s="49"/>
      <c r="O45" s="49"/>
      <c r="P45" s="49"/>
      <c r="Q45" s="49"/>
    </row>
    <row r="46" spans="1:18" s="26" customFormat="1" ht="19.899999999999999" customHeight="1">
      <c r="A46" s="330" t="s">
        <v>507</v>
      </c>
      <c r="B46" s="331">
        <v>3004914</v>
      </c>
      <c r="C46" s="331">
        <v>2800861</v>
      </c>
      <c r="D46" s="331">
        <v>2868886</v>
      </c>
      <c r="E46" s="331">
        <v>2830809</v>
      </c>
      <c r="F46" s="331">
        <v>2706609</v>
      </c>
      <c r="G46" s="331">
        <v>2767790</v>
      </c>
      <c r="H46" s="331">
        <v>2879630</v>
      </c>
      <c r="I46" s="331">
        <v>2736801</v>
      </c>
      <c r="J46" s="331">
        <v>2806449</v>
      </c>
      <c r="K46" s="331">
        <v>3005949</v>
      </c>
      <c r="L46" s="331">
        <v>3097926</v>
      </c>
      <c r="M46" s="49"/>
      <c r="N46" s="49"/>
      <c r="O46" s="49"/>
      <c r="P46" s="49"/>
      <c r="Q46" s="49"/>
      <c r="R46" s="29"/>
    </row>
    <row r="47" spans="1:18" s="26" customFormat="1" ht="19.899999999999999" customHeight="1">
      <c r="A47" s="329" t="s">
        <v>508</v>
      </c>
      <c r="B47" s="328">
        <v>2967357</v>
      </c>
      <c r="C47" s="328">
        <v>2760917</v>
      </c>
      <c r="D47" s="328">
        <v>2827633</v>
      </c>
      <c r="E47" s="328">
        <v>2833035</v>
      </c>
      <c r="F47" s="328">
        <v>2701537</v>
      </c>
      <c r="G47" s="328">
        <v>2777484</v>
      </c>
      <c r="H47" s="328">
        <v>2833299</v>
      </c>
      <c r="I47" s="328">
        <v>2758067</v>
      </c>
      <c r="J47" s="328">
        <v>2720780</v>
      </c>
      <c r="K47" s="328">
        <v>3024877</v>
      </c>
      <c r="L47" s="328"/>
      <c r="M47" s="49"/>
      <c r="N47" s="49"/>
      <c r="O47" s="49"/>
      <c r="P47" s="49"/>
      <c r="Q47" s="49"/>
      <c r="R47" s="29"/>
    </row>
    <row r="48" spans="1:18" ht="34.9" customHeight="1">
      <c r="A48" s="107" t="s">
        <v>468</v>
      </c>
      <c r="B48" s="107"/>
      <c r="C48" s="107"/>
      <c r="D48" s="107"/>
      <c r="E48" s="107"/>
      <c r="F48" s="107"/>
      <c r="G48" s="106"/>
      <c r="H48" s="106"/>
      <c r="I48" s="106"/>
      <c r="J48" s="106"/>
      <c r="K48" s="254"/>
      <c r="L48" s="254"/>
    </row>
    <row r="49" spans="1:20" ht="19.899999999999999" customHeight="1">
      <c r="A49" s="332" t="s">
        <v>114</v>
      </c>
      <c r="B49" s="332">
        <v>2012</v>
      </c>
      <c r="C49" s="332">
        <v>2013</v>
      </c>
      <c r="D49" s="332">
        <v>2014</v>
      </c>
      <c r="E49" s="332">
        <v>2015</v>
      </c>
      <c r="F49" s="332">
        <v>2016</v>
      </c>
      <c r="G49" s="324">
        <v>2017</v>
      </c>
      <c r="H49" s="324">
        <v>2018</v>
      </c>
      <c r="I49" s="324">
        <v>2019</v>
      </c>
      <c r="J49" s="324">
        <v>2020</v>
      </c>
      <c r="K49" s="325">
        <v>2021</v>
      </c>
      <c r="L49" s="325">
        <v>2022</v>
      </c>
    </row>
    <row r="50" spans="1:20" ht="19.899999999999999" customHeight="1">
      <c r="A50" s="326" t="s">
        <v>497</v>
      </c>
      <c r="B50" s="327">
        <v>2563237</v>
      </c>
      <c r="C50" s="327">
        <v>2667984</v>
      </c>
      <c r="D50" s="327">
        <v>2838873</v>
      </c>
      <c r="E50" s="327">
        <v>2926680</v>
      </c>
      <c r="F50" s="327">
        <v>3034105</v>
      </c>
      <c r="G50" s="327">
        <v>2971096</v>
      </c>
      <c r="H50" s="328">
        <v>2989631</v>
      </c>
      <c r="I50" s="328">
        <v>3030725</v>
      </c>
      <c r="J50" s="328">
        <v>3110922</v>
      </c>
      <c r="K50" s="328">
        <v>3148682</v>
      </c>
      <c r="L50" s="328">
        <v>3199924</v>
      </c>
    </row>
    <row r="51" spans="1:20" ht="19.899999999999999" customHeight="1">
      <c r="A51" s="329" t="s">
        <v>498</v>
      </c>
      <c r="B51" s="328">
        <v>2576419</v>
      </c>
      <c r="C51" s="328">
        <v>2670744</v>
      </c>
      <c r="D51" s="328">
        <v>2836699</v>
      </c>
      <c r="E51" s="328">
        <v>2929385</v>
      </c>
      <c r="F51" s="328">
        <v>3059263</v>
      </c>
      <c r="G51" s="328">
        <v>2965218</v>
      </c>
      <c r="H51" s="328">
        <v>2996690</v>
      </c>
      <c r="I51" s="328">
        <v>3038819</v>
      </c>
      <c r="J51" s="328">
        <v>3115640</v>
      </c>
      <c r="K51" s="328">
        <v>3144723</v>
      </c>
      <c r="L51" s="328">
        <v>3194863</v>
      </c>
    </row>
    <row r="52" spans="1:20" ht="19.899999999999999" customHeight="1">
      <c r="A52" s="329" t="s">
        <v>499</v>
      </c>
      <c r="B52" s="328">
        <v>2574644</v>
      </c>
      <c r="C52" s="328">
        <v>2651342</v>
      </c>
      <c r="D52" s="328">
        <v>2849623</v>
      </c>
      <c r="E52" s="328">
        <v>2926533</v>
      </c>
      <c r="F52" s="328">
        <v>3068719</v>
      </c>
      <c r="G52" s="328">
        <v>2970810</v>
      </c>
      <c r="H52" s="328">
        <v>3006828</v>
      </c>
      <c r="I52" s="328">
        <v>3039681</v>
      </c>
      <c r="J52" s="328">
        <v>3108959</v>
      </c>
      <c r="K52" s="328">
        <v>3144608</v>
      </c>
      <c r="L52" s="328">
        <v>3194993</v>
      </c>
    </row>
    <row r="53" spans="1:20" s="29" customFormat="1" ht="19.899999999999999" customHeight="1">
      <c r="A53" s="329" t="s">
        <v>500</v>
      </c>
      <c r="B53" s="328">
        <v>2569269</v>
      </c>
      <c r="C53" s="328">
        <v>2649513</v>
      </c>
      <c r="D53" s="328">
        <v>2844868</v>
      </c>
      <c r="E53" s="328">
        <v>2928695</v>
      </c>
      <c r="F53" s="328">
        <v>3062031</v>
      </c>
      <c r="G53" s="328">
        <v>2969930</v>
      </c>
      <c r="H53" s="328">
        <v>3011373</v>
      </c>
      <c r="I53" s="328">
        <v>3050182</v>
      </c>
      <c r="J53" s="328">
        <v>3119852</v>
      </c>
      <c r="K53" s="328">
        <v>3148326</v>
      </c>
      <c r="L53" s="328">
        <v>3193072</v>
      </c>
      <c r="M53" s="49"/>
      <c r="N53" s="49"/>
      <c r="O53" s="49"/>
      <c r="P53" s="49"/>
      <c r="Q53" s="49"/>
    </row>
    <row r="54" spans="1:20" s="29" customFormat="1" ht="19.899999999999999" customHeight="1">
      <c r="A54" s="329" t="s">
        <v>501</v>
      </c>
      <c r="B54" s="328">
        <v>2574350</v>
      </c>
      <c r="C54" s="328">
        <v>2650756</v>
      </c>
      <c r="D54" s="328">
        <v>2849314</v>
      </c>
      <c r="E54" s="328">
        <v>2928677</v>
      </c>
      <c r="F54" s="328">
        <v>3063975</v>
      </c>
      <c r="G54" s="328">
        <v>2970555</v>
      </c>
      <c r="H54" s="328">
        <v>3014740</v>
      </c>
      <c r="I54" s="328">
        <v>3055833</v>
      </c>
      <c r="J54" s="328">
        <v>3119932</v>
      </c>
      <c r="K54" s="328">
        <v>3145479</v>
      </c>
      <c r="L54" s="328">
        <v>3195954</v>
      </c>
      <c r="M54" s="49"/>
      <c r="N54" s="49"/>
      <c r="O54" s="49"/>
      <c r="P54" s="49"/>
      <c r="Q54" s="49"/>
    </row>
    <row r="55" spans="1:20" s="29" customFormat="1" ht="19.899999999999999" customHeight="1">
      <c r="A55" s="329" t="s">
        <v>502</v>
      </c>
      <c r="B55" s="328">
        <v>2610813</v>
      </c>
      <c r="C55" s="328">
        <v>2663305</v>
      </c>
      <c r="D55" s="328">
        <v>2852087</v>
      </c>
      <c r="E55" s="328">
        <v>2936848</v>
      </c>
      <c r="F55" s="328">
        <v>3083240</v>
      </c>
      <c r="G55" s="328">
        <v>2976758</v>
      </c>
      <c r="H55" s="328">
        <v>3019444</v>
      </c>
      <c r="I55" s="328">
        <v>3058258</v>
      </c>
      <c r="J55" s="328">
        <v>3119541</v>
      </c>
      <c r="K55" s="328">
        <v>3148469</v>
      </c>
      <c r="L55" s="328">
        <v>3210921</v>
      </c>
      <c r="M55" s="49"/>
      <c r="N55" s="49"/>
      <c r="O55" s="49"/>
      <c r="P55" s="49"/>
      <c r="Q55" s="49"/>
    </row>
    <row r="56" spans="1:20" s="29" customFormat="1" ht="19.899999999999999" customHeight="1">
      <c r="A56" s="329" t="s">
        <v>503</v>
      </c>
      <c r="B56" s="328">
        <v>2613791</v>
      </c>
      <c r="C56" s="328">
        <v>2668898</v>
      </c>
      <c r="D56" s="328">
        <v>2864800</v>
      </c>
      <c r="E56" s="328">
        <v>2948014</v>
      </c>
      <c r="F56" s="328">
        <v>3071724</v>
      </c>
      <c r="G56" s="328">
        <v>2975092</v>
      </c>
      <c r="H56" s="328">
        <v>3010588</v>
      </c>
      <c r="I56" s="328">
        <v>3069057</v>
      </c>
      <c r="J56" s="328">
        <v>3119297</v>
      </c>
      <c r="K56" s="328">
        <v>3144628</v>
      </c>
      <c r="L56" s="328">
        <v>3208911</v>
      </c>
      <c r="M56" s="49"/>
      <c r="N56" s="49"/>
      <c r="O56" s="49"/>
      <c r="P56" s="49"/>
      <c r="Q56" s="49"/>
    </row>
    <row r="57" spans="1:20" s="29" customFormat="1" ht="19.899999999999999" customHeight="1">
      <c r="A57" s="329" t="s">
        <v>504</v>
      </c>
      <c r="B57" s="328">
        <v>2600540</v>
      </c>
      <c r="C57" s="328">
        <v>2663081</v>
      </c>
      <c r="D57" s="328">
        <v>2859563</v>
      </c>
      <c r="E57" s="328">
        <v>2949836</v>
      </c>
      <c r="F57" s="328">
        <v>3042243</v>
      </c>
      <c r="G57" s="328">
        <v>2960311</v>
      </c>
      <c r="H57" s="328">
        <v>2998531</v>
      </c>
      <c r="I57" s="328">
        <v>3042624</v>
      </c>
      <c r="J57" s="328">
        <v>3112875</v>
      </c>
      <c r="K57" s="328">
        <v>3133244</v>
      </c>
      <c r="L57" s="328">
        <v>3217034</v>
      </c>
      <c r="M57" s="49"/>
      <c r="N57" s="49"/>
      <c r="O57" s="49"/>
      <c r="P57" s="49"/>
      <c r="Q57" s="49"/>
    </row>
    <row r="58" spans="1:20" s="29" customFormat="1" ht="19.899999999999999" customHeight="1">
      <c r="A58" s="329" t="s">
        <v>505</v>
      </c>
      <c r="B58" s="328">
        <v>2613470</v>
      </c>
      <c r="C58" s="328">
        <v>2707070</v>
      </c>
      <c r="D58" s="328">
        <v>2879940</v>
      </c>
      <c r="E58" s="328">
        <v>2967562</v>
      </c>
      <c r="F58" s="328">
        <v>2992784</v>
      </c>
      <c r="G58" s="328">
        <v>2964754</v>
      </c>
      <c r="H58" s="328">
        <v>3001713</v>
      </c>
      <c r="I58" s="328">
        <v>3055436</v>
      </c>
      <c r="J58" s="328">
        <v>3112213</v>
      </c>
      <c r="K58" s="328">
        <v>3135413</v>
      </c>
      <c r="L58" s="328">
        <v>3222831</v>
      </c>
      <c r="M58" s="49"/>
      <c r="N58" s="49"/>
      <c r="O58" s="49"/>
      <c r="P58" s="49"/>
      <c r="Q58" s="49"/>
    </row>
    <row r="59" spans="1:20" s="29" customFormat="1" ht="19.899999999999999" customHeight="1">
      <c r="A59" s="329" t="s">
        <v>506</v>
      </c>
      <c r="B59" s="328">
        <v>2688851</v>
      </c>
      <c r="C59" s="328">
        <v>2756891</v>
      </c>
      <c r="D59" s="328">
        <v>2908367</v>
      </c>
      <c r="E59" s="328">
        <v>3071020</v>
      </c>
      <c r="F59" s="328">
        <v>2994165</v>
      </c>
      <c r="G59" s="328">
        <v>2976497</v>
      </c>
      <c r="H59" s="328">
        <v>3020919</v>
      </c>
      <c r="I59" s="328">
        <v>3075826</v>
      </c>
      <c r="J59" s="328">
        <v>3133911</v>
      </c>
      <c r="K59" s="328">
        <v>3156402</v>
      </c>
      <c r="L59" s="328">
        <v>3245683</v>
      </c>
      <c r="M59" s="49"/>
      <c r="N59" s="49"/>
      <c r="O59" s="49"/>
      <c r="P59" s="49"/>
      <c r="Q59" s="49"/>
    </row>
    <row r="60" spans="1:20" s="26" customFormat="1" ht="19.899999999999999" customHeight="1">
      <c r="A60" s="330" t="s">
        <v>507</v>
      </c>
      <c r="B60" s="331">
        <v>2622715</v>
      </c>
      <c r="C60" s="331">
        <v>2766055</v>
      </c>
      <c r="D60" s="331">
        <v>2929226</v>
      </c>
      <c r="E60" s="331">
        <v>2996123</v>
      </c>
      <c r="F60" s="331">
        <v>2985474</v>
      </c>
      <c r="G60" s="331">
        <v>2979048</v>
      </c>
      <c r="H60" s="331">
        <v>3021127</v>
      </c>
      <c r="I60" s="331">
        <v>3083315</v>
      </c>
      <c r="J60" s="331">
        <v>3143475</v>
      </c>
      <c r="K60" s="331">
        <v>3171761</v>
      </c>
      <c r="L60" s="331">
        <v>3265200</v>
      </c>
      <c r="M60" s="49"/>
      <c r="N60" s="49"/>
      <c r="O60" s="49"/>
      <c r="P60" s="49"/>
      <c r="Q60" s="49"/>
      <c r="R60" s="29"/>
    </row>
    <row r="61" spans="1:20" s="26" customFormat="1" ht="19.899999999999999" customHeight="1">
      <c r="A61" s="329" t="s">
        <v>508</v>
      </c>
      <c r="B61" s="328">
        <v>2662608</v>
      </c>
      <c r="C61" s="328">
        <v>2822178</v>
      </c>
      <c r="D61" s="328">
        <v>2909003</v>
      </c>
      <c r="E61" s="328">
        <v>3031979</v>
      </c>
      <c r="F61" s="328">
        <v>2981646</v>
      </c>
      <c r="G61" s="328">
        <v>2986088</v>
      </c>
      <c r="H61" s="328">
        <v>3031311</v>
      </c>
      <c r="I61" s="328">
        <v>3100511</v>
      </c>
      <c r="J61" s="328">
        <v>3140410</v>
      </c>
      <c r="K61" s="328">
        <v>3187862</v>
      </c>
      <c r="L61" s="328"/>
      <c r="M61" s="49"/>
      <c r="N61" s="49"/>
      <c r="O61" s="49"/>
      <c r="P61" s="49"/>
      <c r="Q61" s="49"/>
      <c r="R61" s="29"/>
    </row>
    <row r="62" spans="1:20" ht="18" customHeight="1">
      <c r="A62" s="673"/>
      <c r="B62" s="673"/>
      <c r="C62" s="673"/>
      <c r="D62" s="673"/>
      <c r="E62" s="673"/>
      <c r="F62" s="673"/>
      <c r="G62" s="673"/>
      <c r="H62" s="673"/>
      <c r="I62" s="51"/>
      <c r="J62" s="51"/>
      <c r="K62" s="51"/>
      <c r="L62" s="51"/>
      <c r="M62" s="51"/>
      <c r="S62" s="12"/>
      <c r="T62" s="12"/>
    </row>
    <row r="63" spans="1:20">
      <c r="A63" s="672"/>
      <c r="B63" s="672"/>
      <c r="C63" s="672"/>
      <c r="D63" s="672"/>
      <c r="E63" s="672"/>
      <c r="F63" s="672"/>
    </row>
    <row r="64" spans="1:20">
      <c r="A64" s="3"/>
      <c r="C64" s="52"/>
      <c r="H64" s="52"/>
      <c r="J64" s="52" t="s">
        <v>142</v>
      </c>
      <c r="K64" s="52" t="s">
        <v>142</v>
      </c>
      <c r="L64" s="52" t="s">
        <v>142</v>
      </c>
    </row>
    <row r="65" spans="1:8">
      <c r="A65" s="3"/>
      <c r="C65" s="52"/>
      <c r="D65" s="52"/>
      <c r="E65" s="52"/>
      <c r="G65" s="21" t="s">
        <v>142</v>
      </c>
    </row>
    <row r="66" spans="1:8">
      <c r="A66" s="3"/>
      <c r="C66" s="52"/>
      <c r="D66" s="52"/>
      <c r="E66" s="52"/>
      <c r="G66" s="52"/>
      <c r="H66" s="52"/>
    </row>
    <row r="67" spans="1:8">
      <c r="A67" s="3"/>
      <c r="C67" s="52"/>
      <c r="D67" s="52"/>
      <c r="E67" s="52"/>
      <c r="G67" s="52"/>
    </row>
    <row r="68" spans="1:8">
      <c r="A68" s="3"/>
      <c r="C68" s="52"/>
      <c r="G68" s="52"/>
    </row>
    <row r="69" spans="1:8">
      <c r="A69" s="3"/>
      <c r="C69" s="52"/>
      <c r="G69" s="52"/>
    </row>
    <row r="70" spans="1:8">
      <c r="A70" s="3"/>
      <c r="C70" s="52"/>
      <c r="G70" s="52"/>
    </row>
    <row r="71" spans="1:8">
      <c r="A71" s="3"/>
      <c r="C71" s="52"/>
      <c r="G71" s="52"/>
    </row>
    <row r="72" spans="1:8">
      <c r="A72" s="3"/>
      <c r="G72" s="52"/>
    </row>
    <row r="77" spans="1:8">
      <c r="B77" s="52"/>
      <c r="C77" s="52"/>
      <c r="D77" s="52"/>
      <c r="E77" s="52"/>
    </row>
    <row r="78" spans="1:8">
      <c r="B78" s="52"/>
      <c r="C78" s="52"/>
      <c r="D78" s="52"/>
      <c r="E78" s="52"/>
    </row>
    <row r="79" spans="1:8">
      <c r="B79" s="52"/>
      <c r="C79" s="52"/>
      <c r="D79" s="52"/>
      <c r="E79" s="52"/>
    </row>
    <row r="80" spans="1:8">
      <c r="B80" s="52"/>
      <c r="C80" s="52"/>
      <c r="D80" s="52"/>
      <c r="E80" s="52"/>
    </row>
    <row r="81" spans="2:5">
      <c r="B81" s="52"/>
      <c r="C81" s="52"/>
      <c r="D81" s="52"/>
      <c r="E81" s="52"/>
    </row>
    <row r="82" spans="2:5">
      <c r="B82" s="52"/>
      <c r="C82" s="52"/>
      <c r="D82" s="52"/>
      <c r="E82" s="52"/>
    </row>
    <row r="83" spans="2:5">
      <c r="B83" s="52"/>
      <c r="C83" s="52"/>
      <c r="D83" s="52"/>
      <c r="E83" s="52"/>
    </row>
    <row r="84" spans="2:5">
      <c r="B84" s="52"/>
      <c r="C84" s="52"/>
      <c r="D84" s="52"/>
      <c r="E84" s="52"/>
    </row>
    <row r="85" spans="2:5">
      <c r="B85" s="52"/>
      <c r="C85" s="52"/>
      <c r="D85" s="52"/>
      <c r="E85" s="52"/>
    </row>
    <row r="86" spans="2:5">
      <c r="B86" s="52"/>
      <c r="C86" s="52"/>
      <c r="D86" s="52"/>
      <c r="E86" s="52"/>
    </row>
    <row r="87" spans="2:5">
      <c r="B87" s="52"/>
      <c r="C87" s="52"/>
      <c r="D87" s="52"/>
      <c r="E87" s="52"/>
    </row>
    <row r="88" spans="2:5">
      <c r="B88" s="52"/>
      <c r="C88" s="52"/>
      <c r="D88" s="52"/>
      <c r="E88" s="52"/>
    </row>
    <row r="89" spans="2:5">
      <c r="B89" s="52"/>
      <c r="C89" s="52"/>
      <c r="D89" s="52"/>
      <c r="E89" s="52"/>
    </row>
    <row r="90" spans="2:5">
      <c r="B90" s="52"/>
      <c r="C90" s="52"/>
      <c r="D90" s="52"/>
      <c r="E90" s="52"/>
    </row>
    <row r="91" spans="2:5">
      <c r="B91" s="52"/>
      <c r="C91" s="52"/>
      <c r="D91" s="52"/>
      <c r="E91" s="52"/>
    </row>
    <row r="92" spans="2:5">
      <c r="B92" s="52"/>
      <c r="C92" s="52"/>
      <c r="D92" s="52"/>
      <c r="E92" s="52"/>
    </row>
    <row r="93" spans="2:5">
      <c r="B93" s="52"/>
      <c r="C93" s="52"/>
      <c r="D93" s="52"/>
      <c r="E93" s="52"/>
    </row>
    <row r="94" spans="2:5">
      <c r="B94" s="52"/>
      <c r="C94" s="52"/>
      <c r="D94" s="52"/>
      <c r="E94" s="52"/>
    </row>
    <row r="95" spans="2:5">
      <c r="B95" s="52"/>
      <c r="C95" s="52"/>
      <c r="D95" s="52"/>
      <c r="E95" s="52"/>
    </row>
  </sheetData>
  <mergeCells count="4">
    <mergeCell ref="A2:G2"/>
    <mergeCell ref="A63:F63"/>
    <mergeCell ref="A62:H62"/>
    <mergeCell ref="A33:I33"/>
  </mergeCells>
  <phoneticPr fontId="6" type="noConversion"/>
  <pageMargins left="0" right="0" top="0" bottom="0" header="0" footer="0"/>
  <pageSetup paperSize="9" scale="58" orientation="landscape"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ayfa10">
    <tabColor theme="3" tint="0.59999389629810485"/>
  </sheetPr>
  <dimension ref="A1:GD50"/>
  <sheetViews>
    <sheetView showGridLines="0" zoomScale="87" zoomScaleNormal="87" zoomScaleSheetLayoutView="100" workbookViewId="0">
      <selection activeCell="F45" sqref="F45"/>
    </sheetView>
  </sheetViews>
  <sheetFormatPr defaultColWidth="9.28515625" defaultRowHeight="15.75"/>
  <cols>
    <col min="1" max="1" width="5" style="220" customWidth="1"/>
    <col min="2" max="2" width="64.140625" style="221" customWidth="1"/>
    <col min="3" max="13" width="12.7109375" style="23" customWidth="1"/>
    <col min="14" max="14" width="14.28515625" style="23" customWidth="1"/>
    <col min="15" max="15" width="15" style="23" customWidth="1"/>
    <col min="16" max="16" width="16.85546875" style="23" customWidth="1"/>
    <col min="17" max="17" width="19.7109375" style="23" customWidth="1"/>
    <col min="18" max="18" width="13.7109375" style="23" hidden="1" customWidth="1"/>
    <col min="19" max="19" width="12.7109375" style="23" hidden="1" customWidth="1"/>
    <col min="20" max="20" width="11.28515625" style="23" bestFit="1" customWidth="1"/>
    <col min="21" max="21" width="11.5703125" style="23" bestFit="1" customWidth="1"/>
    <col min="22" max="23" width="11.28515625" style="23" bestFit="1" customWidth="1"/>
    <col min="24" max="16384" width="9.28515625" style="23"/>
  </cols>
  <sheetData>
    <row r="1" spans="1:186" ht="19.149999999999999" customHeight="1"/>
    <row r="2" spans="1:186" ht="27" customHeight="1">
      <c r="A2" s="48" t="s">
        <v>193</v>
      </c>
      <c r="B2" s="222"/>
      <c r="C2" s="53"/>
      <c r="D2" s="53"/>
      <c r="E2" s="53"/>
      <c r="F2" s="53"/>
      <c r="G2" s="53"/>
      <c r="H2" s="53" t="s">
        <v>142</v>
      </c>
      <c r="I2" s="53"/>
      <c r="J2" s="53"/>
      <c r="K2" s="53"/>
      <c r="L2" s="53"/>
      <c r="M2" s="53"/>
      <c r="N2" s="53"/>
      <c r="O2" s="53"/>
      <c r="P2" s="53"/>
    </row>
    <row r="3" spans="1:186" s="119" customFormat="1" ht="15" customHeight="1">
      <c r="A3" s="168" t="s">
        <v>564</v>
      </c>
      <c r="B3" s="223"/>
      <c r="C3" s="174"/>
      <c r="D3" s="174"/>
      <c r="E3" s="174"/>
      <c r="F3" s="174"/>
      <c r="G3" s="174"/>
      <c r="H3" s="174" t="s">
        <v>142</v>
      </c>
      <c r="I3" s="174"/>
      <c r="J3" s="174"/>
      <c r="K3" s="174"/>
      <c r="L3" s="174"/>
      <c r="M3" s="174"/>
      <c r="N3" s="174"/>
      <c r="O3" s="174"/>
      <c r="P3" s="174"/>
    </row>
    <row r="4" spans="1:186" s="55" customFormat="1" ht="38.25" customHeight="1">
      <c r="A4" s="681" t="s">
        <v>210</v>
      </c>
      <c r="B4" s="681"/>
      <c r="C4" s="336">
        <v>2009</v>
      </c>
      <c r="D4" s="336">
        <v>2010</v>
      </c>
      <c r="E4" s="336">
        <v>2011</v>
      </c>
      <c r="F4" s="336">
        <v>2012</v>
      </c>
      <c r="G4" s="336">
        <v>2013</v>
      </c>
      <c r="H4" s="336">
        <v>2014</v>
      </c>
      <c r="I4" s="336">
        <v>2015</v>
      </c>
      <c r="J4" s="336">
        <v>2016</v>
      </c>
      <c r="K4" s="336">
        <v>2017</v>
      </c>
      <c r="L4" s="336">
        <v>2018</v>
      </c>
      <c r="M4" s="336">
        <v>2019</v>
      </c>
      <c r="N4" s="336">
        <v>2020</v>
      </c>
      <c r="O4" s="336" t="s">
        <v>715</v>
      </c>
      <c r="P4" s="336" t="s">
        <v>777</v>
      </c>
      <c r="Q4" s="9"/>
      <c r="R4" s="9"/>
      <c r="S4" s="54"/>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c r="EN4" s="9"/>
      <c r="EO4" s="9"/>
      <c r="EP4" s="9"/>
      <c r="EQ4" s="9"/>
      <c r="ER4" s="9"/>
      <c r="ES4" s="9"/>
      <c r="ET4" s="9"/>
      <c r="EU4" s="9"/>
      <c r="EV4" s="9"/>
      <c r="EW4" s="9"/>
      <c r="EX4" s="9"/>
      <c r="EY4" s="9"/>
      <c r="EZ4" s="9"/>
      <c r="FA4" s="9"/>
      <c r="FB4" s="9"/>
      <c r="FC4" s="9"/>
      <c r="FD4" s="9"/>
      <c r="FE4" s="9"/>
      <c r="FF4" s="9"/>
      <c r="FG4" s="9"/>
      <c r="FH4" s="9"/>
      <c r="FI4" s="9"/>
      <c r="FJ4" s="9"/>
      <c r="FK4" s="9"/>
      <c r="FL4" s="9"/>
      <c r="FM4" s="9"/>
      <c r="FN4" s="9"/>
      <c r="FO4" s="9"/>
      <c r="FP4" s="9"/>
      <c r="FQ4" s="9"/>
      <c r="FR4" s="9"/>
      <c r="FS4" s="9"/>
      <c r="FT4" s="9"/>
      <c r="FU4" s="9"/>
      <c r="FV4" s="9"/>
      <c r="FW4" s="9"/>
      <c r="FX4" s="9"/>
      <c r="FY4" s="9"/>
      <c r="FZ4" s="9"/>
      <c r="GA4" s="9"/>
      <c r="GB4" s="9"/>
      <c r="GC4" s="9"/>
      <c r="GD4" s="9"/>
    </row>
    <row r="5" spans="1:186" s="9" customFormat="1" ht="34.9" customHeight="1">
      <c r="A5" s="337" t="s">
        <v>472</v>
      </c>
      <c r="B5" s="338"/>
      <c r="C5" s="339">
        <v>15096728</v>
      </c>
      <c r="D5" s="339">
        <v>16196304</v>
      </c>
      <c r="E5" s="339">
        <v>17374631</v>
      </c>
      <c r="F5" s="339">
        <v>18352859</v>
      </c>
      <c r="G5" s="339">
        <v>18886989</v>
      </c>
      <c r="H5" s="339">
        <v>19821822</v>
      </c>
      <c r="I5" s="339">
        <v>20773227</v>
      </c>
      <c r="J5" s="339">
        <v>21131838</v>
      </c>
      <c r="K5" s="339">
        <v>22280463</v>
      </c>
      <c r="L5" s="339">
        <v>22072840</v>
      </c>
      <c r="M5" s="339">
        <v>22000964</v>
      </c>
      <c r="N5" s="339">
        <v>23344547</v>
      </c>
      <c r="O5" s="339">
        <v>24745149</v>
      </c>
      <c r="P5" s="339">
        <v>26231216</v>
      </c>
      <c r="S5" s="54" t="s">
        <v>142</v>
      </c>
    </row>
    <row r="6" spans="1:186" s="24" customFormat="1" ht="34.9" customHeight="1">
      <c r="A6" s="340"/>
      <c r="B6" s="341" t="s">
        <v>474</v>
      </c>
      <c r="C6" s="342">
        <v>14091527</v>
      </c>
      <c r="D6" s="342">
        <v>15245933</v>
      </c>
      <c r="E6" s="342">
        <v>16486178</v>
      </c>
      <c r="F6" s="342">
        <v>17451302</v>
      </c>
      <c r="G6" s="342">
        <v>17946880</v>
      </c>
      <c r="H6" s="342">
        <v>18829866</v>
      </c>
      <c r="I6" s="342">
        <v>19578731</v>
      </c>
      <c r="J6" s="342">
        <v>19099026</v>
      </c>
      <c r="K6" s="342">
        <v>20241389</v>
      </c>
      <c r="L6" s="342">
        <v>20093780</v>
      </c>
      <c r="M6" s="342">
        <v>20172891</v>
      </c>
      <c r="N6" s="342">
        <v>21064613</v>
      </c>
      <c r="O6" s="342">
        <v>22382418</v>
      </c>
      <c r="P6" s="342">
        <v>23701027</v>
      </c>
      <c r="S6" s="22"/>
      <c r="U6" s="22"/>
    </row>
    <row r="7" spans="1:186" s="24" customFormat="1" ht="42">
      <c r="A7" s="343"/>
      <c r="B7" s="344" t="s">
        <v>473</v>
      </c>
      <c r="C7" s="342">
        <v>13061379</v>
      </c>
      <c r="D7" s="342">
        <v>14130454</v>
      </c>
      <c r="E7" s="342">
        <v>15351842</v>
      </c>
      <c r="F7" s="342">
        <v>16382998</v>
      </c>
      <c r="G7" s="342">
        <v>17007902</v>
      </c>
      <c r="H7" s="342">
        <v>17949951</v>
      </c>
      <c r="I7" s="342">
        <v>18766853</v>
      </c>
      <c r="J7" s="342">
        <v>18367294</v>
      </c>
      <c r="K7" s="342">
        <v>19511173</v>
      </c>
      <c r="L7" s="342">
        <v>19374552</v>
      </c>
      <c r="M7" s="342">
        <v>19542660</v>
      </c>
      <c r="N7" s="342">
        <v>20490475</v>
      </c>
      <c r="O7" s="342">
        <v>21843281</v>
      </c>
      <c r="P7" s="342">
        <v>23177915</v>
      </c>
      <c r="S7" s="22"/>
      <c r="T7" s="22"/>
    </row>
    <row r="8" spans="1:186" s="24" customFormat="1" ht="34.9" customHeight="1">
      <c r="A8" s="343"/>
      <c r="B8" s="345" t="s">
        <v>475</v>
      </c>
      <c r="C8" s="342">
        <v>1014948</v>
      </c>
      <c r="D8" s="342">
        <v>1101131</v>
      </c>
      <c r="E8" s="342">
        <v>1121777</v>
      </c>
      <c r="F8" s="342">
        <v>1056852</v>
      </c>
      <c r="G8" s="342">
        <v>928454</v>
      </c>
      <c r="H8" s="342">
        <v>864468</v>
      </c>
      <c r="I8" s="342">
        <v>797334</v>
      </c>
      <c r="J8" s="342">
        <v>717876</v>
      </c>
      <c r="K8" s="342">
        <v>705592</v>
      </c>
      <c r="L8" s="342">
        <v>696175</v>
      </c>
      <c r="M8" s="342">
        <v>600787</v>
      </c>
      <c r="N8" s="342">
        <v>547075</v>
      </c>
      <c r="O8" s="342">
        <v>511923</v>
      </c>
      <c r="P8" s="342">
        <v>497068</v>
      </c>
      <c r="S8" s="22" t="s">
        <v>142</v>
      </c>
    </row>
    <row r="9" spans="1:186" s="24" customFormat="1" ht="34.9" customHeight="1">
      <c r="A9" s="343"/>
      <c r="B9" s="346" t="s">
        <v>476</v>
      </c>
      <c r="C9" s="342">
        <v>15200</v>
      </c>
      <c r="D9" s="342">
        <v>14348</v>
      </c>
      <c r="E9" s="342">
        <v>12559</v>
      </c>
      <c r="F9" s="342">
        <v>11452</v>
      </c>
      <c r="G9" s="342">
        <v>10524</v>
      </c>
      <c r="H9" s="342">
        <v>15447</v>
      </c>
      <c r="I9" s="342">
        <v>14544</v>
      </c>
      <c r="J9" s="342">
        <v>13856</v>
      </c>
      <c r="K9" s="342">
        <v>24624</v>
      </c>
      <c r="L9" s="342">
        <v>23053</v>
      </c>
      <c r="M9" s="342">
        <v>29444</v>
      </c>
      <c r="N9" s="342">
        <v>27063</v>
      </c>
      <c r="O9" s="342">
        <v>27214</v>
      </c>
      <c r="P9" s="342">
        <v>26044</v>
      </c>
    </row>
    <row r="10" spans="1:186" s="24" customFormat="1" ht="34.9" customHeight="1">
      <c r="A10" s="343"/>
      <c r="B10" s="341" t="s">
        <v>477</v>
      </c>
      <c r="C10" s="342">
        <v>321649</v>
      </c>
      <c r="D10" s="342">
        <v>349581</v>
      </c>
      <c r="E10" s="342">
        <v>298180</v>
      </c>
      <c r="F10" s="342">
        <v>306617</v>
      </c>
      <c r="G10" s="342">
        <v>320730</v>
      </c>
      <c r="H10" s="342">
        <v>359948</v>
      </c>
      <c r="I10" s="342">
        <v>392908</v>
      </c>
      <c r="J10" s="342">
        <v>1170080</v>
      </c>
      <c r="K10" s="342">
        <v>368373</v>
      </c>
      <c r="L10" s="342">
        <v>341659</v>
      </c>
      <c r="M10" s="342">
        <v>319017</v>
      </c>
      <c r="N10" s="342">
        <v>346624</v>
      </c>
      <c r="O10" s="342">
        <v>330828</v>
      </c>
      <c r="P10" s="342">
        <v>597938</v>
      </c>
      <c r="T10" s="22"/>
    </row>
    <row r="11" spans="1:186" s="24" customFormat="1" ht="34.9" customHeight="1">
      <c r="A11" s="346"/>
      <c r="B11" s="346" t="s">
        <v>478</v>
      </c>
      <c r="C11" s="342">
        <v>35930</v>
      </c>
      <c r="D11" s="342">
        <v>25778</v>
      </c>
      <c r="E11" s="342">
        <v>32867</v>
      </c>
      <c r="F11" s="342">
        <v>34600</v>
      </c>
      <c r="G11" s="342">
        <v>34987</v>
      </c>
      <c r="H11" s="342">
        <v>28297</v>
      </c>
      <c r="I11" s="342">
        <v>29926</v>
      </c>
      <c r="J11" s="342">
        <v>24710</v>
      </c>
      <c r="K11" s="342">
        <v>21592</v>
      </c>
      <c r="L11" s="342">
        <v>22899</v>
      </c>
      <c r="M11" s="342">
        <v>21002</v>
      </c>
      <c r="N11" s="342">
        <v>16219</v>
      </c>
      <c r="O11" s="342">
        <v>15163</v>
      </c>
      <c r="P11" s="342">
        <v>15907</v>
      </c>
      <c r="V11" s="22" t="s">
        <v>142</v>
      </c>
    </row>
    <row r="12" spans="1:186" s="24" customFormat="1" ht="34.9" customHeight="1">
      <c r="A12" s="343"/>
      <c r="B12" s="346" t="s">
        <v>479</v>
      </c>
      <c r="C12" s="342">
        <v>178541</v>
      </c>
      <c r="D12" s="342">
        <v>152802</v>
      </c>
      <c r="E12" s="342">
        <v>124911</v>
      </c>
      <c r="F12" s="342">
        <v>85717</v>
      </c>
      <c r="G12" s="342">
        <v>62988</v>
      </c>
      <c r="H12" s="342">
        <v>46996</v>
      </c>
      <c r="I12" s="342">
        <v>40615</v>
      </c>
      <c r="J12" s="342">
        <v>36125</v>
      </c>
      <c r="K12" s="342">
        <v>50602</v>
      </c>
      <c r="L12" s="342">
        <v>45384</v>
      </c>
      <c r="M12" s="342">
        <v>41108</v>
      </c>
      <c r="N12" s="342">
        <v>31250</v>
      </c>
      <c r="O12" s="342">
        <v>27036</v>
      </c>
      <c r="P12" s="342">
        <v>25189</v>
      </c>
    </row>
    <row r="13" spans="1:186" s="24" customFormat="1" ht="34.9" customHeight="1">
      <c r="A13" s="343"/>
      <c r="B13" s="346" t="s">
        <v>480</v>
      </c>
      <c r="C13" s="342">
        <v>441907</v>
      </c>
      <c r="D13" s="342">
        <v>391499</v>
      </c>
      <c r="E13" s="342">
        <v>331017</v>
      </c>
      <c r="F13" s="342">
        <v>356340</v>
      </c>
      <c r="G13" s="342">
        <v>401076</v>
      </c>
      <c r="H13" s="342">
        <v>409823</v>
      </c>
      <c r="I13" s="342">
        <v>445366</v>
      </c>
      <c r="J13" s="342">
        <v>442552</v>
      </c>
      <c r="K13" s="342">
        <v>462452</v>
      </c>
      <c r="L13" s="342">
        <v>407996</v>
      </c>
      <c r="M13" s="342">
        <v>364434</v>
      </c>
      <c r="N13" s="342">
        <v>445079</v>
      </c>
      <c r="O13" s="342">
        <v>449478</v>
      </c>
      <c r="P13" s="342">
        <v>427663</v>
      </c>
      <c r="R13" s="22"/>
    </row>
    <row r="14" spans="1:186" s="24" customFormat="1" ht="34.9" customHeight="1">
      <c r="A14" s="343"/>
      <c r="B14" s="342" t="s">
        <v>838</v>
      </c>
      <c r="C14" s="342">
        <v>27174</v>
      </c>
      <c r="D14" s="342">
        <v>30711</v>
      </c>
      <c r="E14" s="342">
        <v>101478</v>
      </c>
      <c r="F14" s="342">
        <v>118283</v>
      </c>
      <c r="G14" s="342">
        <v>120328</v>
      </c>
      <c r="H14" s="621">
        <v>146892</v>
      </c>
      <c r="I14" s="621">
        <v>285681</v>
      </c>
      <c r="J14" s="342">
        <v>359345</v>
      </c>
      <c r="K14" s="342">
        <v>1136055</v>
      </c>
      <c r="L14" s="342">
        <v>1161122</v>
      </c>
      <c r="M14" s="342">
        <v>1082512</v>
      </c>
      <c r="N14" s="342">
        <v>1440762</v>
      </c>
      <c r="O14" s="342">
        <v>1540226</v>
      </c>
      <c r="P14" s="342">
        <v>1463492</v>
      </c>
    </row>
    <row r="15" spans="1:186" s="24" customFormat="1" ht="34.9" customHeight="1">
      <c r="A15" s="682" t="s">
        <v>513</v>
      </c>
      <c r="B15" s="682"/>
      <c r="C15" s="347"/>
      <c r="D15" s="347"/>
      <c r="E15" s="347"/>
      <c r="F15" s="347"/>
      <c r="G15" s="347"/>
      <c r="H15" s="347"/>
      <c r="I15" s="347"/>
      <c r="J15" s="347"/>
      <c r="K15" s="347"/>
      <c r="L15" s="347"/>
      <c r="M15" s="347"/>
      <c r="N15" s="347"/>
      <c r="O15" s="347"/>
      <c r="P15" s="347"/>
      <c r="Q15" s="56"/>
    </row>
    <row r="16" spans="1:186" s="24" customFormat="1" ht="24" customHeight="1">
      <c r="A16" s="343"/>
      <c r="B16" s="346" t="s">
        <v>482</v>
      </c>
      <c r="C16" s="348">
        <v>8488866</v>
      </c>
      <c r="D16" s="348">
        <v>8820694</v>
      </c>
      <c r="E16" s="348">
        <v>9274705</v>
      </c>
      <c r="F16" s="348">
        <v>9635806</v>
      </c>
      <c r="G16" s="348">
        <v>9893779</v>
      </c>
      <c r="H16" s="622">
        <v>10227047</v>
      </c>
      <c r="I16" s="622">
        <v>10808165</v>
      </c>
      <c r="J16" s="348">
        <v>11171059</v>
      </c>
      <c r="K16" s="348">
        <v>11418722</v>
      </c>
      <c r="L16" s="348">
        <v>11867931</v>
      </c>
      <c r="M16" s="348">
        <v>12214543</v>
      </c>
      <c r="N16" s="348">
        <v>12490714</v>
      </c>
      <c r="O16" s="348">
        <v>12847135</v>
      </c>
      <c r="P16" s="348">
        <v>13113185</v>
      </c>
      <c r="Q16" s="57"/>
      <c r="R16" s="22"/>
      <c r="S16" s="22"/>
    </row>
    <row r="17" spans="1:22" s="24" customFormat="1" ht="28.5" customHeight="1">
      <c r="A17" s="349"/>
      <c r="B17" s="350" t="s">
        <v>483</v>
      </c>
      <c r="C17" s="339">
        <v>9173780</v>
      </c>
      <c r="D17" s="339">
        <v>9518704</v>
      </c>
      <c r="E17" s="339">
        <v>10015071</v>
      </c>
      <c r="F17" s="339">
        <v>10382732</v>
      </c>
      <c r="G17" s="339">
        <v>10595966</v>
      </c>
      <c r="H17" s="339">
        <v>10921001</v>
      </c>
      <c r="I17" s="339">
        <v>11384263</v>
      </c>
      <c r="J17" s="339">
        <v>11755365</v>
      </c>
      <c r="K17" s="339">
        <v>12154140</v>
      </c>
      <c r="L17" s="339">
        <v>12613151</v>
      </c>
      <c r="M17" s="339">
        <v>12977719</v>
      </c>
      <c r="N17" s="339">
        <v>13264220</v>
      </c>
      <c r="O17" s="339">
        <v>13644030</v>
      </c>
      <c r="P17" s="339">
        <v>13913920</v>
      </c>
      <c r="R17" s="22"/>
      <c r="S17" s="22"/>
    </row>
    <row r="18" spans="1:22" s="24" customFormat="1" ht="31.5" customHeight="1">
      <c r="A18" s="343"/>
      <c r="B18" s="341" t="s">
        <v>484</v>
      </c>
      <c r="C18" s="342">
        <v>6228816</v>
      </c>
      <c r="D18" s="342">
        <v>6473492</v>
      </c>
      <c r="E18" s="342">
        <v>6816806</v>
      </c>
      <c r="F18" s="342">
        <v>7065881</v>
      </c>
      <c r="G18" s="342">
        <v>7284036</v>
      </c>
      <c r="H18" s="342">
        <v>7504323</v>
      </c>
      <c r="I18" s="342">
        <v>7854890</v>
      </c>
      <c r="J18" s="342">
        <v>8121461</v>
      </c>
      <c r="K18" s="342">
        <v>8402314</v>
      </c>
      <c r="L18" s="342">
        <v>8729758</v>
      </c>
      <c r="M18" s="342">
        <v>8968462</v>
      </c>
      <c r="N18" s="342">
        <v>9133884</v>
      </c>
      <c r="O18" s="342">
        <v>9340111</v>
      </c>
      <c r="P18" s="342">
        <v>9494066</v>
      </c>
      <c r="R18" s="22"/>
      <c r="S18" s="22"/>
    </row>
    <row r="19" spans="1:22" s="24" customFormat="1" ht="31.5" customHeight="1">
      <c r="A19" s="343"/>
      <c r="B19" s="346" t="s">
        <v>485</v>
      </c>
      <c r="C19" s="342">
        <v>105095</v>
      </c>
      <c r="D19" s="342">
        <v>107346</v>
      </c>
      <c r="E19" s="342">
        <v>109382</v>
      </c>
      <c r="F19" s="342">
        <v>112241</v>
      </c>
      <c r="G19" s="342">
        <v>112320</v>
      </c>
      <c r="H19" s="342">
        <v>116241</v>
      </c>
      <c r="I19" s="342">
        <v>118801</v>
      </c>
      <c r="J19" s="342">
        <v>120923</v>
      </c>
      <c r="K19" s="342">
        <v>123494</v>
      </c>
      <c r="L19" s="342">
        <v>124936</v>
      </c>
      <c r="M19" s="342">
        <v>126947</v>
      </c>
      <c r="N19" s="342">
        <v>124602</v>
      </c>
      <c r="O19" s="342">
        <v>123656</v>
      </c>
      <c r="P19" s="342">
        <v>124884</v>
      </c>
      <c r="R19" s="22"/>
      <c r="S19" s="22"/>
    </row>
    <row r="20" spans="1:22" s="24" customFormat="1" ht="31.5" customHeight="1">
      <c r="A20" s="343"/>
      <c r="B20" s="351" t="s">
        <v>521</v>
      </c>
      <c r="C20" s="352">
        <v>6543</v>
      </c>
      <c r="D20" s="352">
        <v>6608</v>
      </c>
      <c r="E20" s="352">
        <v>6711</v>
      </c>
      <c r="F20" s="352">
        <v>6858</v>
      </c>
      <c r="G20" s="352">
        <v>6921</v>
      </c>
      <c r="H20" s="352">
        <v>11536</v>
      </c>
      <c r="I20" s="352">
        <v>11939</v>
      </c>
      <c r="J20" s="352">
        <v>12170</v>
      </c>
      <c r="K20" s="352">
        <v>12934</v>
      </c>
      <c r="L20" s="352">
        <v>13504</v>
      </c>
      <c r="M20" s="352">
        <v>14039</v>
      </c>
      <c r="N20" s="352">
        <v>14381</v>
      </c>
      <c r="O20" s="352">
        <v>14738</v>
      </c>
      <c r="P20" s="352">
        <v>15094</v>
      </c>
      <c r="R20" s="22"/>
      <c r="S20" s="22"/>
    </row>
    <row r="21" spans="1:22" s="24" customFormat="1" ht="31.5" customHeight="1">
      <c r="A21" s="343"/>
      <c r="B21" s="351" t="s">
        <v>486</v>
      </c>
      <c r="C21" s="352">
        <v>2044775</v>
      </c>
      <c r="D21" s="352">
        <v>2127373</v>
      </c>
      <c r="E21" s="352">
        <v>2233921</v>
      </c>
      <c r="F21" s="352">
        <v>2340001</v>
      </c>
      <c r="G21" s="352">
        <v>2376354</v>
      </c>
      <c r="H21" s="352">
        <v>2477900</v>
      </c>
      <c r="I21" s="352">
        <v>2700348</v>
      </c>
      <c r="J21" s="352">
        <v>2787524</v>
      </c>
      <c r="K21" s="352">
        <v>2748356</v>
      </c>
      <c r="L21" s="352">
        <v>2863274</v>
      </c>
      <c r="M21" s="352">
        <v>2963088</v>
      </c>
      <c r="N21" s="352">
        <v>3072907</v>
      </c>
      <c r="O21" s="352">
        <v>3220617</v>
      </c>
      <c r="P21" s="352">
        <v>3326525</v>
      </c>
      <c r="R21" s="22"/>
      <c r="S21" s="22"/>
    </row>
    <row r="22" spans="1:22" s="24" customFormat="1" ht="31.5" customHeight="1">
      <c r="A22" s="343"/>
      <c r="B22" s="351" t="s">
        <v>487</v>
      </c>
      <c r="C22" s="352">
        <v>2701320</v>
      </c>
      <c r="D22" s="352">
        <v>2796306</v>
      </c>
      <c r="E22" s="352">
        <v>2944768</v>
      </c>
      <c r="F22" s="352">
        <v>3057453</v>
      </c>
      <c r="G22" s="352">
        <v>3049522</v>
      </c>
      <c r="H22" s="352">
        <v>3142384</v>
      </c>
      <c r="I22" s="352">
        <v>3247448</v>
      </c>
      <c r="J22" s="352">
        <v>3343265</v>
      </c>
      <c r="K22" s="352">
        <v>3451929</v>
      </c>
      <c r="L22" s="352">
        <v>3576046</v>
      </c>
      <c r="M22" s="352">
        <v>3692788</v>
      </c>
      <c r="N22" s="352">
        <v>3813421</v>
      </c>
      <c r="O22" s="352">
        <v>3984570</v>
      </c>
      <c r="P22" s="352">
        <v>4094503</v>
      </c>
      <c r="R22" s="22"/>
      <c r="S22" s="22"/>
    </row>
    <row r="23" spans="1:22" s="24" customFormat="1" ht="31.5" customHeight="1">
      <c r="A23" s="343"/>
      <c r="B23" s="351" t="s">
        <v>488</v>
      </c>
      <c r="C23" s="352">
        <v>57422</v>
      </c>
      <c r="D23" s="352">
        <v>58499</v>
      </c>
      <c r="E23" s="352">
        <v>58979</v>
      </c>
      <c r="F23" s="352">
        <v>60657</v>
      </c>
      <c r="G23" s="352">
        <v>61467</v>
      </c>
      <c r="H23" s="352">
        <v>62179</v>
      </c>
      <c r="I23" s="352">
        <v>65477</v>
      </c>
      <c r="J23" s="352">
        <v>70081</v>
      </c>
      <c r="K23" s="352">
        <v>73035</v>
      </c>
      <c r="L23" s="352">
        <v>75654</v>
      </c>
      <c r="M23" s="352">
        <v>79209</v>
      </c>
      <c r="N23" s="352">
        <v>80891</v>
      </c>
      <c r="O23" s="352">
        <v>82465</v>
      </c>
      <c r="P23" s="352">
        <v>85311</v>
      </c>
      <c r="R23" s="22"/>
      <c r="S23" s="22"/>
    </row>
    <row r="24" spans="1:22" s="24" customFormat="1" ht="31.5" customHeight="1">
      <c r="A24" s="343"/>
      <c r="B24" s="351" t="s">
        <v>489</v>
      </c>
      <c r="C24" s="352">
        <v>46215</v>
      </c>
      <c r="D24" s="352">
        <v>47376</v>
      </c>
      <c r="E24" s="352">
        <v>48906</v>
      </c>
      <c r="F24" s="352">
        <v>50168</v>
      </c>
      <c r="G24" s="352">
        <v>52681</v>
      </c>
      <c r="H24" s="352">
        <v>54868</v>
      </c>
      <c r="I24" s="352">
        <v>56710</v>
      </c>
      <c r="J24" s="352">
        <v>58900</v>
      </c>
      <c r="K24" s="352">
        <v>58589</v>
      </c>
      <c r="L24" s="352">
        <v>60805</v>
      </c>
      <c r="M24" s="352">
        <v>62798</v>
      </c>
      <c r="N24" s="352">
        <v>64049</v>
      </c>
      <c r="O24" s="352">
        <v>65548</v>
      </c>
      <c r="P24" s="352">
        <v>67305</v>
      </c>
      <c r="R24" s="22"/>
      <c r="S24" s="22"/>
    </row>
    <row r="25" spans="1:22" s="24" customFormat="1" ht="31.5" customHeight="1">
      <c r="A25" s="343"/>
      <c r="B25" s="351" t="s">
        <v>490</v>
      </c>
      <c r="C25" s="352">
        <v>74584</v>
      </c>
      <c r="D25" s="352">
        <v>76453</v>
      </c>
      <c r="E25" s="352">
        <v>78425</v>
      </c>
      <c r="F25" s="352">
        <v>79642</v>
      </c>
      <c r="G25" s="352">
        <v>81700</v>
      </c>
      <c r="H25" s="352">
        <v>84338</v>
      </c>
      <c r="I25" s="352">
        <v>85708</v>
      </c>
      <c r="J25" s="352">
        <v>87465</v>
      </c>
      <c r="K25" s="352">
        <v>90434</v>
      </c>
      <c r="L25" s="352">
        <v>93253</v>
      </c>
      <c r="M25" s="352">
        <v>96274</v>
      </c>
      <c r="N25" s="352">
        <v>97041</v>
      </c>
      <c r="O25" s="352">
        <v>98490</v>
      </c>
      <c r="P25" s="352">
        <v>100062</v>
      </c>
      <c r="R25" s="22"/>
      <c r="S25" s="22"/>
      <c r="T25" s="22" t="s">
        <v>142</v>
      </c>
    </row>
    <row r="26" spans="1:22" s="24" customFormat="1" ht="34.9" customHeight="1">
      <c r="A26" s="337" t="s">
        <v>491</v>
      </c>
      <c r="B26" s="350"/>
      <c r="C26" s="339">
        <v>33989891</v>
      </c>
      <c r="D26" s="339">
        <v>35470436</v>
      </c>
      <c r="E26" s="339">
        <v>36348317</v>
      </c>
      <c r="F26" s="339">
        <v>33807725</v>
      </c>
      <c r="G26" s="339">
        <v>32939205</v>
      </c>
      <c r="H26" s="339">
        <v>33940086</v>
      </c>
      <c r="I26" s="339">
        <v>34786174</v>
      </c>
      <c r="J26" s="339">
        <v>34933242</v>
      </c>
      <c r="K26" s="339">
        <v>35522020</v>
      </c>
      <c r="L26" s="339">
        <v>35096530</v>
      </c>
      <c r="M26" s="339">
        <v>35305977</v>
      </c>
      <c r="N26" s="339">
        <v>35556141</v>
      </c>
      <c r="O26" s="339">
        <v>35305338</v>
      </c>
      <c r="P26" s="339">
        <v>34373481</v>
      </c>
      <c r="R26" s="22"/>
      <c r="S26" s="22"/>
      <c r="V26" s="22"/>
    </row>
    <row r="27" spans="1:22" s="24" customFormat="1" ht="34.9" customHeight="1">
      <c r="A27" s="343"/>
      <c r="B27" s="346" t="s">
        <v>492</v>
      </c>
      <c r="C27" s="353">
        <v>1.7784151616953312</v>
      </c>
      <c r="D27" s="353">
        <v>1.8361711674841004</v>
      </c>
      <c r="E27" s="353">
        <v>1.8733351626817241</v>
      </c>
      <c r="F27" s="353">
        <v>1.9046521899672948</v>
      </c>
      <c r="G27" s="353">
        <v>1.9089762364815304</v>
      </c>
      <c r="H27" s="353">
        <v>1.9381764843752063</v>
      </c>
      <c r="I27" s="353">
        <v>1.9219938814775681</v>
      </c>
      <c r="J27" s="353">
        <v>1.8916593314922068</v>
      </c>
      <c r="K27" s="353">
        <v>1.9512221245074537</v>
      </c>
      <c r="L27" s="353">
        <v>1.8598726264923515</v>
      </c>
      <c r="M27" s="353">
        <v>1.8012105733304962</v>
      </c>
      <c r="N27" s="353">
        <v>1.868952167185959</v>
      </c>
      <c r="O27" s="353">
        <v>1.9261219719416041</v>
      </c>
      <c r="P27" s="353">
        <v>2.0003695517145528</v>
      </c>
      <c r="T27" s="22"/>
    </row>
    <row r="28" spans="1:22" s="58" customFormat="1" ht="34.9" customHeight="1">
      <c r="A28" s="354" t="s">
        <v>493</v>
      </c>
      <c r="B28" s="355"/>
      <c r="C28" s="339">
        <v>331205</v>
      </c>
      <c r="D28" s="339">
        <v>341103</v>
      </c>
      <c r="E28" s="339">
        <v>350890</v>
      </c>
      <c r="F28" s="339">
        <v>356040</v>
      </c>
      <c r="G28" s="339">
        <v>367205</v>
      </c>
      <c r="H28" s="339">
        <v>377800</v>
      </c>
      <c r="I28" s="339">
        <v>386572</v>
      </c>
      <c r="J28" s="339">
        <v>392201</v>
      </c>
      <c r="K28" s="339">
        <v>406856</v>
      </c>
      <c r="L28" s="339">
        <v>413983</v>
      </c>
      <c r="M28" s="339">
        <v>420020</v>
      </c>
      <c r="N28" s="339">
        <v>428475</v>
      </c>
      <c r="O28" s="339">
        <v>432385</v>
      </c>
      <c r="P28" s="339">
        <v>438298</v>
      </c>
      <c r="Q28" s="58" t="s">
        <v>142</v>
      </c>
      <c r="S28" s="59" t="s">
        <v>689</v>
      </c>
    </row>
    <row r="29" spans="1:22" s="58" customFormat="1" ht="34.9" customHeight="1">
      <c r="A29" s="356"/>
      <c r="B29" s="357" t="s">
        <v>839</v>
      </c>
      <c r="C29" s="342">
        <v>109668</v>
      </c>
      <c r="D29" s="342">
        <v>114600</v>
      </c>
      <c r="E29" s="342">
        <v>119682</v>
      </c>
      <c r="F29" s="342">
        <v>122655</v>
      </c>
      <c r="G29" s="342">
        <v>130825</v>
      </c>
      <c r="H29" s="342">
        <v>136482</v>
      </c>
      <c r="I29" s="342">
        <v>140111</v>
      </c>
      <c r="J29" s="342">
        <v>140174</v>
      </c>
      <c r="K29" s="342">
        <v>141285</v>
      </c>
      <c r="L29" s="342">
        <v>142391</v>
      </c>
      <c r="M29" s="342">
        <v>140529</v>
      </c>
      <c r="N29" s="352">
        <v>141678</v>
      </c>
      <c r="O29" s="352">
        <v>141579</v>
      </c>
      <c r="P29" s="342">
        <v>143885</v>
      </c>
      <c r="S29" s="11">
        <v>140770</v>
      </c>
    </row>
    <row r="30" spans="1:22" s="58" customFormat="1" ht="34.9" customHeight="1">
      <c r="A30" s="356"/>
      <c r="B30" s="357" t="s">
        <v>840</v>
      </c>
      <c r="C30" s="342">
        <v>82459</v>
      </c>
      <c r="D30" s="342">
        <v>83581</v>
      </c>
      <c r="E30" s="342">
        <v>84890</v>
      </c>
      <c r="F30" s="342">
        <v>86103</v>
      </c>
      <c r="G30" s="342">
        <v>87213</v>
      </c>
      <c r="H30" s="342">
        <v>88359</v>
      </c>
      <c r="I30" s="342">
        <v>89483</v>
      </c>
      <c r="J30" s="342">
        <v>85920</v>
      </c>
      <c r="K30" s="342">
        <v>91670</v>
      </c>
      <c r="L30" s="342">
        <v>92906</v>
      </c>
      <c r="M30" s="342">
        <v>94027</v>
      </c>
      <c r="N30" s="352">
        <v>94972</v>
      </c>
      <c r="O30" s="352">
        <v>96103</v>
      </c>
      <c r="P30" s="342">
        <v>96909</v>
      </c>
      <c r="S30" s="31">
        <v>94603</v>
      </c>
    </row>
    <row r="31" spans="1:22" s="58" customFormat="1" ht="34.9" customHeight="1">
      <c r="A31" s="356"/>
      <c r="B31" s="357" t="s">
        <v>841</v>
      </c>
      <c r="C31" s="342">
        <v>139078</v>
      </c>
      <c r="D31" s="342">
        <v>142922</v>
      </c>
      <c r="E31" s="342">
        <v>146318</v>
      </c>
      <c r="F31" s="342">
        <v>147282</v>
      </c>
      <c r="G31" s="342">
        <v>149167</v>
      </c>
      <c r="H31" s="342">
        <v>152959</v>
      </c>
      <c r="I31" s="342">
        <v>156978</v>
      </c>
      <c r="J31" s="342">
        <v>166107</v>
      </c>
      <c r="K31" s="342">
        <v>173901</v>
      </c>
      <c r="L31" s="342">
        <v>178686</v>
      </c>
      <c r="M31" s="342">
        <v>185464</v>
      </c>
      <c r="N31" s="352">
        <v>191825</v>
      </c>
      <c r="O31" s="352">
        <v>194703</v>
      </c>
      <c r="P31" s="342">
        <v>197504</v>
      </c>
      <c r="R31" s="60"/>
      <c r="S31" s="31">
        <v>189982</v>
      </c>
    </row>
    <row r="32" spans="1:22" s="58" customFormat="1" ht="34.9" customHeight="1">
      <c r="A32" s="356"/>
      <c r="B32" s="357" t="s">
        <v>842</v>
      </c>
      <c r="C32" s="358">
        <v>1.329970045719691</v>
      </c>
      <c r="D32" s="353">
        <v>1.3711250164511073</v>
      </c>
      <c r="E32" s="353">
        <v>1.4098480386382377</v>
      </c>
      <c r="F32" s="353">
        <v>1.4245148252674122</v>
      </c>
      <c r="G32" s="353">
        <v>1.5000630639927535</v>
      </c>
      <c r="H32" s="353">
        <v>1.544630428139748</v>
      </c>
      <c r="I32" s="353">
        <v>1.5657834449001486</v>
      </c>
      <c r="J32" s="353">
        <v>1.6314478584729981</v>
      </c>
      <c r="K32" s="353">
        <v>1.5412348641867568</v>
      </c>
      <c r="L32" s="353">
        <v>1.5326351365896713</v>
      </c>
      <c r="M32" s="353">
        <v>1.49</v>
      </c>
      <c r="N32" s="353">
        <v>1.491787053026155</v>
      </c>
      <c r="O32" s="353">
        <v>1.4732006284923467</v>
      </c>
      <c r="P32" s="353">
        <v>1.4847434190838829</v>
      </c>
    </row>
    <row r="33" spans="1:23" s="24" customFormat="1" ht="34.9" customHeight="1">
      <c r="A33" s="684" t="s">
        <v>494</v>
      </c>
      <c r="B33" s="685"/>
      <c r="C33" s="362">
        <v>58591604</v>
      </c>
      <c r="D33" s="362">
        <v>61526547</v>
      </c>
      <c r="E33" s="362">
        <v>64088909</v>
      </c>
      <c r="F33" s="362">
        <v>62899356</v>
      </c>
      <c r="G33" s="362">
        <v>62789365</v>
      </c>
      <c r="H33" s="362">
        <v>65060709</v>
      </c>
      <c r="I33" s="362">
        <v>67330236</v>
      </c>
      <c r="J33" s="362">
        <v>68212646</v>
      </c>
      <c r="K33" s="362">
        <v>70363479</v>
      </c>
      <c r="L33" s="362">
        <v>70196504</v>
      </c>
      <c r="M33" s="362">
        <v>70704680</v>
      </c>
      <c r="N33" s="362">
        <v>72593383</v>
      </c>
      <c r="O33" s="362">
        <v>74126902</v>
      </c>
      <c r="P33" s="362">
        <v>74956915</v>
      </c>
      <c r="T33" s="22"/>
    </row>
    <row r="34" spans="1:23" s="24" customFormat="1" ht="34.9" customHeight="1">
      <c r="A34" s="677" t="s">
        <v>495</v>
      </c>
      <c r="B34" s="678"/>
      <c r="C34" s="359">
        <v>0.80747718563853976</v>
      </c>
      <c r="D34" s="359">
        <v>0.83456393547152485</v>
      </c>
      <c r="E34" s="359">
        <v>0.85767194323439955</v>
      </c>
      <c r="F34" s="359">
        <v>0.83170080297898441</v>
      </c>
      <c r="G34" s="359">
        <v>0.81897892707693021</v>
      </c>
      <c r="H34" s="359">
        <v>0.83737630493365522</v>
      </c>
      <c r="I34" s="359">
        <v>0.85508427224106343</v>
      </c>
      <c r="J34" s="359">
        <v>0.85463579838398784</v>
      </c>
      <c r="K34" s="359">
        <v>0.87072171601409598</v>
      </c>
      <c r="L34" s="359">
        <v>0.8560144018547805</v>
      </c>
      <c r="M34" s="359">
        <v>0.85027578078079902</v>
      </c>
      <c r="N34" s="359">
        <v>0.86819275138402663</v>
      </c>
      <c r="O34" s="359">
        <v>0.87537391382760421</v>
      </c>
      <c r="P34" s="359">
        <v>0.88517564179321906</v>
      </c>
      <c r="U34" s="22"/>
      <c r="V34" s="22"/>
    </row>
    <row r="35" spans="1:23" s="24" customFormat="1" ht="34.9" customHeight="1">
      <c r="A35" s="677" t="s">
        <v>496</v>
      </c>
      <c r="B35" s="678"/>
      <c r="C35" s="359">
        <v>0.19252281436146024</v>
      </c>
      <c r="D35" s="359">
        <v>0.16543606452847515</v>
      </c>
      <c r="E35" s="359">
        <v>0.14232805676560045</v>
      </c>
      <c r="F35" s="359">
        <v>0.16829919702101559</v>
      </c>
      <c r="G35" s="359">
        <v>0.18102107292306979</v>
      </c>
      <c r="H35" s="359">
        <v>0.16262369506634478</v>
      </c>
      <c r="I35" s="359">
        <v>0.14491572775893657</v>
      </c>
      <c r="J35" s="359">
        <v>0.14536420161601216</v>
      </c>
      <c r="K35" s="359">
        <v>0.12927828398590402</v>
      </c>
      <c r="L35" s="359">
        <v>0.1439855981452195</v>
      </c>
      <c r="M35" s="359">
        <v>0.14972421921920098</v>
      </c>
      <c r="N35" s="359">
        <v>0.13180724861597337</v>
      </c>
      <c r="O35" s="359">
        <v>0.12462608617239579</v>
      </c>
      <c r="P35" s="359">
        <v>0.11482435820678094</v>
      </c>
      <c r="U35" s="22"/>
    </row>
    <row r="36" spans="1:23" s="24" customFormat="1" ht="11.25" customHeight="1">
      <c r="A36" s="683"/>
      <c r="B36" s="683"/>
      <c r="C36" s="363"/>
      <c r="D36" s="363"/>
      <c r="E36" s="363"/>
      <c r="F36" s="363"/>
      <c r="G36" s="363"/>
      <c r="H36" s="683"/>
      <c r="I36" s="683"/>
      <c r="J36" s="363"/>
      <c r="K36" s="363"/>
      <c r="L36" s="363"/>
      <c r="M36" s="363"/>
      <c r="N36" s="363"/>
      <c r="O36" s="363"/>
      <c r="P36" s="363"/>
      <c r="W36" s="22"/>
    </row>
    <row r="37" spans="1:23" s="24" customFormat="1" ht="33" customHeight="1">
      <c r="A37" s="676" t="s">
        <v>471</v>
      </c>
      <c r="B37" s="676"/>
      <c r="C37" s="360">
        <v>9647131</v>
      </c>
      <c r="D37" s="360">
        <v>9395185</v>
      </c>
      <c r="E37" s="360">
        <v>8865470</v>
      </c>
      <c r="F37" s="360">
        <v>11357306</v>
      </c>
      <c r="G37" s="360">
        <v>12351352.000000004</v>
      </c>
      <c r="H37" s="360">
        <v>11385011</v>
      </c>
      <c r="I37" s="360">
        <v>10180009</v>
      </c>
      <c r="J37" s="360">
        <v>10189469</v>
      </c>
      <c r="K37" s="360">
        <v>9825269</v>
      </c>
      <c r="L37" s="360">
        <v>10585086</v>
      </c>
      <c r="M37" s="360">
        <v>11473608</v>
      </c>
      <c r="N37" s="360">
        <v>9767789</v>
      </c>
      <c r="O37" s="360">
        <v>9570272</v>
      </c>
      <c r="P37" s="360">
        <v>9162623</v>
      </c>
      <c r="R37" s="22"/>
      <c r="T37" s="22"/>
      <c r="U37" s="22"/>
      <c r="W37" s="22"/>
    </row>
    <row r="38" spans="1:23" s="24" customFormat="1" ht="29.25" customHeight="1">
      <c r="A38" s="676" t="s">
        <v>469</v>
      </c>
      <c r="B38" s="676"/>
      <c r="C38" s="360"/>
      <c r="D38" s="360"/>
      <c r="E38" s="360"/>
      <c r="F38" s="360">
        <v>3798485</v>
      </c>
      <c r="G38" s="360">
        <v>4699867</v>
      </c>
      <c r="H38" s="360">
        <v>4043415</v>
      </c>
      <c r="I38" s="360">
        <v>2787922</v>
      </c>
      <c r="J38" s="360">
        <v>2679737</v>
      </c>
      <c r="K38" s="360">
        <v>1889260</v>
      </c>
      <c r="L38" s="360">
        <v>2322684</v>
      </c>
      <c r="M38" s="360">
        <v>2393087</v>
      </c>
      <c r="N38" s="360">
        <v>1941961</v>
      </c>
      <c r="O38" s="360">
        <v>2120790</v>
      </c>
      <c r="P38" s="360">
        <v>2168655</v>
      </c>
      <c r="R38" s="22"/>
    </row>
    <row r="39" spans="1:23" s="24" customFormat="1" ht="31.5" customHeight="1">
      <c r="A39" s="676" t="s">
        <v>470</v>
      </c>
      <c r="B39" s="676"/>
      <c r="C39" s="360">
        <v>9647131</v>
      </c>
      <c r="D39" s="360">
        <v>9395185</v>
      </c>
      <c r="E39" s="360">
        <v>8865470</v>
      </c>
      <c r="F39" s="360">
        <v>7558821</v>
      </c>
      <c r="G39" s="360">
        <v>7651485.0000000028</v>
      </c>
      <c r="H39" s="360">
        <v>7341596</v>
      </c>
      <c r="I39" s="360">
        <v>7392087</v>
      </c>
      <c r="J39" s="360">
        <v>7509732</v>
      </c>
      <c r="K39" s="360">
        <v>7936009</v>
      </c>
      <c r="L39" s="360">
        <v>8262402</v>
      </c>
      <c r="M39" s="360">
        <v>9080521</v>
      </c>
      <c r="N39" s="360">
        <v>7825828</v>
      </c>
      <c r="O39" s="360">
        <v>7449482</v>
      </c>
      <c r="P39" s="360">
        <v>6993968</v>
      </c>
    </row>
    <row r="40" spans="1:23" s="124" customFormat="1" ht="29.65" customHeight="1">
      <c r="A40" s="679" t="s">
        <v>177</v>
      </c>
      <c r="B40" s="679"/>
      <c r="C40" s="679"/>
      <c r="D40" s="679"/>
      <c r="E40" s="679"/>
      <c r="F40" s="679"/>
      <c r="G40" s="679"/>
      <c r="H40" s="679"/>
      <c r="I40" s="679"/>
      <c r="J40" s="679"/>
      <c r="K40" s="679"/>
      <c r="L40" s="679"/>
      <c r="M40" s="679"/>
      <c r="N40" s="270"/>
      <c r="O40" s="270"/>
      <c r="P40" s="270"/>
    </row>
    <row r="41" spans="1:23" s="125" customFormat="1" ht="12.75" customHeight="1">
      <c r="A41" s="679" t="s">
        <v>176</v>
      </c>
      <c r="B41" s="679"/>
      <c r="C41" s="679"/>
      <c r="D41" s="679"/>
      <c r="E41" s="679"/>
      <c r="F41" s="679"/>
      <c r="G41" s="679"/>
      <c r="H41" s="679"/>
      <c r="I41" s="679"/>
      <c r="J41" s="679"/>
      <c r="K41" s="232"/>
      <c r="L41" s="232"/>
      <c r="M41" s="233"/>
      <c r="N41" s="264"/>
      <c r="O41" s="264"/>
      <c r="P41" s="264"/>
    </row>
    <row r="42" spans="1:23" s="61" customFormat="1" ht="14.25" customHeight="1">
      <c r="A42" s="680"/>
      <c r="B42" s="680"/>
      <c r="C42" s="680"/>
      <c r="D42" s="680"/>
      <c r="E42" s="680"/>
      <c r="F42" s="680"/>
      <c r="G42" s="680"/>
      <c r="H42" s="680"/>
      <c r="L42" s="62"/>
      <c r="M42" s="62"/>
      <c r="N42" s="263"/>
      <c r="O42" s="287"/>
      <c r="P42" s="287"/>
    </row>
    <row r="43" spans="1:23" ht="15" customHeight="1">
      <c r="A43" s="675"/>
      <c r="B43" s="675"/>
      <c r="C43" s="675"/>
      <c r="D43" s="675"/>
      <c r="E43" s="675"/>
      <c r="F43" s="675"/>
      <c r="G43" s="675"/>
      <c r="H43" s="675"/>
      <c r="I43" s="675"/>
      <c r="J43" s="675"/>
      <c r="K43" s="675"/>
      <c r="L43" s="675"/>
      <c r="M43" s="675"/>
      <c r="N43" s="116"/>
      <c r="O43" s="285"/>
      <c r="P43" s="285"/>
    </row>
    <row r="44" spans="1:23" ht="13.5" customHeight="1">
      <c r="A44" s="675"/>
      <c r="B44" s="675"/>
      <c r="C44" s="675"/>
      <c r="D44" s="675"/>
      <c r="E44" s="675"/>
      <c r="F44" s="675"/>
      <c r="G44" s="675"/>
      <c r="H44" s="675"/>
      <c r="I44" s="675"/>
      <c r="J44" s="675"/>
      <c r="K44" s="675"/>
      <c r="L44" s="675"/>
      <c r="M44" s="675"/>
      <c r="N44" s="116"/>
      <c r="O44" s="285">
        <v>0</v>
      </c>
      <c r="P44" s="285"/>
    </row>
    <row r="45" spans="1:23">
      <c r="B45" s="224"/>
      <c r="M45" s="64"/>
      <c r="N45" s="64"/>
      <c r="O45" s="286"/>
      <c r="P45" s="286"/>
      <c r="S45" s="25"/>
    </row>
    <row r="46" spans="1:23">
      <c r="M46" s="114"/>
      <c r="N46" s="114"/>
      <c r="O46" s="114"/>
      <c r="P46" s="114"/>
    </row>
    <row r="47" spans="1:23">
      <c r="L47" s="25"/>
      <c r="M47" s="25"/>
      <c r="N47" s="25"/>
      <c r="O47" s="25"/>
      <c r="P47" s="25"/>
    </row>
    <row r="48" spans="1:23">
      <c r="L48" s="25"/>
      <c r="N48" s="25"/>
      <c r="O48" s="25"/>
      <c r="P48" s="25"/>
    </row>
    <row r="49" spans="12:16">
      <c r="L49" s="25"/>
      <c r="O49" s="25"/>
      <c r="P49" s="25"/>
    </row>
    <row r="50" spans="12:16">
      <c r="N50" s="25"/>
      <c r="O50" s="25"/>
      <c r="P50" s="25"/>
    </row>
  </sheetData>
  <mergeCells count="14">
    <mergeCell ref="A4:B4"/>
    <mergeCell ref="A41:J41"/>
    <mergeCell ref="A15:B15"/>
    <mergeCell ref="A37:B37"/>
    <mergeCell ref="A34:B34"/>
    <mergeCell ref="A36:B36"/>
    <mergeCell ref="H36:I36"/>
    <mergeCell ref="A33:B33"/>
    <mergeCell ref="A43:M44"/>
    <mergeCell ref="A39:B39"/>
    <mergeCell ref="A35:B35"/>
    <mergeCell ref="A38:B38"/>
    <mergeCell ref="A40:M40"/>
    <mergeCell ref="A42:H42"/>
  </mergeCells>
  <phoneticPr fontId="6" type="noConversion"/>
  <printOptions horizontalCentered="1"/>
  <pageMargins left="0" right="0" top="0.39370078740157483" bottom="0" header="0" footer="0"/>
  <pageSetup paperSize="9" scale="50" orientation="landscape"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ayfa11">
    <tabColor theme="4" tint="0.39997558519241921"/>
  </sheetPr>
  <dimension ref="A1:S36"/>
  <sheetViews>
    <sheetView showGridLines="0" zoomScale="82" zoomScaleNormal="82" zoomScaleSheetLayoutView="100" workbookViewId="0">
      <selection activeCell="L12" sqref="L12"/>
    </sheetView>
  </sheetViews>
  <sheetFormatPr defaultColWidth="9.28515625" defaultRowHeight="15"/>
  <cols>
    <col min="1" max="1" width="2.7109375" style="13" customWidth="1"/>
    <col min="2" max="2" width="69.140625" style="13" customWidth="1"/>
    <col min="3" max="3" width="13.5703125" style="2" customWidth="1"/>
    <col min="4" max="13" width="12.7109375" style="2" customWidth="1"/>
    <col min="14" max="14" width="14.140625" style="2" customWidth="1"/>
    <col min="15" max="15" width="16.28515625" style="2" customWidth="1"/>
    <col min="16" max="16" width="17.28515625" style="2" customWidth="1"/>
    <col min="17" max="17" width="16.5703125" style="2" customWidth="1"/>
    <col min="18" max="18" width="19" style="2" customWidth="1"/>
    <col min="19" max="19" width="17" style="2" customWidth="1"/>
    <col min="20" max="20" width="20.28515625" style="2" customWidth="1"/>
    <col min="21" max="16384" width="9.28515625" style="2"/>
  </cols>
  <sheetData>
    <row r="1" spans="1:19" ht="19.149999999999999" customHeight="1"/>
    <row r="2" spans="1:19" ht="25.15" customHeight="1">
      <c r="A2" s="686" t="s">
        <v>209</v>
      </c>
      <c r="B2" s="686"/>
      <c r="C2" s="686"/>
      <c r="D2" s="686"/>
      <c r="E2" s="686"/>
      <c r="F2" s="686"/>
      <c r="G2" s="686"/>
      <c r="H2" s="686"/>
      <c r="I2" s="686"/>
      <c r="J2" s="4"/>
      <c r="K2" s="4"/>
      <c r="L2" s="4"/>
      <c r="M2" s="4"/>
      <c r="N2" s="4"/>
      <c r="O2" s="4"/>
      <c r="P2" s="317"/>
    </row>
    <row r="3" spans="1:19" s="118" customFormat="1" ht="15" customHeight="1">
      <c r="A3" s="687" t="s">
        <v>524</v>
      </c>
      <c r="B3" s="687"/>
      <c r="C3" s="687"/>
      <c r="D3" s="687"/>
      <c r="E3" s="687"/>
      <c r="F3" s="687"/>
      <c r="G3" s="687"/>
      <c r="H3" s="687"/>
      <c r="I3" s="687"/>
      <c r="J3" s="175" t="s">
        <v>142</v>
      </c>
      <c r="K3" s="176"/>
      <c r="L3" s="176"/>
      <c r="M3" s="175" t="s">
        <v>142</v>
      </c>
      <c r="N3" s="175" t="s">
        <v>142</v>
      </c>
      <c r="O3" s="175" t="s">
        <v>142</v>
      </c>
      <c r="P3" s="175" t="s">
        <v>142</v>
      </c>
    </row>
    <row r="4" spans="1:19" ht="34.9" customHeight="1">
      <c r="A4" s="681" t="s">
        <v>210</v>
      </c>
      <c r="B4" s="681"/>
      <c r="C4" s="336">
        <v>2009</v>
      </c>
      <c r="D4" s="336">
        <v>2010</v>
      </c>
      <c r="E4" s="336">
        <v>2011</v>
      </c>
      <c r="F4" s="336">
        <v>2012</v>
      </c>
      <c r="G4" s="336">
        <v>2013</v>
      </c>
      <c r="H4" s="336">
        <v>2014</v>
      </c>
      <c r="I4" s="336">
        <v>2015</v>
      </c>
      <c r="J4" s="336">
        <v>2016</v>
      </c>
      <c r="K4" s="336">
        <v>2017</v>
      </c>
      <c r="L4" s="336">
        <v>2018</v>
      </c>
      <c r="M4" s="336">
        <v>2019</v>
      </c>
      <c r="N4" s="336">
        <v>2020</v>
      </c>
      <c r="O4" s="336" t="s">
        <v>715</v>
      </c>
      <c r="P4" s="336" t="s">
        <v>777</v>
      </c>
      <c r="R4" s="2" t="s">
        <v>142</v>
      </c>
    </row>
    <row r="5" spans="1:19" ht="21.75" customHeight="1">
      <c r="A5" s="688" t="s">
        <v>481</v>
      </c>
      <c r="B5" s="688"/>
      <c r="C5" s="364">
        <v>9618438</v>
      </c>
      <c r="D5" s="364">
        <v>10575935</v>
      </c>
      <c r="E5" s="364">
        <v>11547134</v>
      </c>
      <c r="F5" s="364">
        <v>12527337</v>
      </c>
      <c r="G5" s="364">
        <v>13136339</v>
      </c>
      <c r="H5" s="364">
        <v>13967837</v>
      </c>
      <c r="I5" s="364">
        <v>14802222</v>
      </c>
      <c r="J5" s="364">
        <v>15355158</v>
      </c>
      <c r="K5" s="364">
        <v>16369073</v>
      </c>
      <c r="L5" s="364">
        <v>16054759</v>
      </c>
      <c r="M5" s="364">
        <v>16010002</v>
      </c>
      <c r="N5" s="364">
        <v>17358140</v>
      </c>
      <c r="O5" s="364">
        <v>18399864</v>
      </c>
      <c r="P5" s="364">
        <v>19747856</v>
      </c>
    </row>
    <row r="6" spans="1:19" ht="21.75" customHeight="1">
      <c r="A6" s="343"/>
      <c r="B6" s="341" t="s">
        <v>474</v>
      </c>
      <c r="C6" s="365">
        <v>9003028</v>
      </c>
      <c r="D6" s="365">
        <v>10000099</v>
      </c>
      <c r="E6" s="365">
        <v>10929461</v>
      </c>
      <c r="F6" s="365">
        <v>11821337</v>
      </c>
      <c r="G6" s="365">
        <v>12363785</v>
      </c>
      <c r="H6" s="365">
        <v>13093230</v>
      </c>
      <c r="I6" s="365">
        <v>13713717</v>
      </c>
      <c r="J6" s="365">
        <v>13415843</v>
      </c>
      <c r="K6" s="365">
        <v>14477817</v>
      </c>
      <c r="L6" s="365">
        <v>14229170</v>
      </c>
      <c r="M6" s="365">
        <v>14314313</v>
      </c>
      <c r="N6" s="365">
        <v>15203423</v>
      </c>
      <c r="O6" s="365">
        <v>16169679</v>
      </c>
      <c r="P6" s="365">
        <v>17337901</v>
      </c>
      <c r="Q6" s="10"/>
      <c r="R6" s="10"/>
    </row>
    <row r="7" spans="1:19" ht="21.75" customHeight="1">
      <c r="A7" s="343"/>
      <c r="B7" s="341" t="s">
        <v>477</v>
      </c>
      <c r="C7" s="365">
        <v>321649</v>
      </c>
      <c r="D7" s="365">
        <v>349581</v>
      </c>
      <c r="E7" s="365">
        <v>298180</v>
      </c>
      <c r="F7" s="365">
        <v>306617</v>
      </c>
      <c r="G7" s="365">
        <v>320730</v>
      </c>
      <c r="H7" s="365">
        <v>359948</v>
      </c>
      <c r="I7" s="365">
        <v>392908</v>
      </c>
      <c r="J7" s="365">
        <v>1170080</v>
      </c>
      <c r="K7" s="365">
        <v>368373</v>
      </c>
      <c r="L7" s="365">
        <v>341659</v>
      </c>
      <c r="M7" s="365">
        <v>319017</v>
      </c>
      <c r="N7" s="365">
        <v>346624</v>
      </c>
      <c r="O7" s="365">
        <v>330828</v>
      </c>
      <c r="P7" s="365">
        <v>597938</v>
      </c>
      <c r="Q7" s="10"/>
    </row>
    <row r="8" spans="1:19" ht="21.75" customHeight="1">
      <c r="A8" s="343"/>
      <c r="B8" s="346" t="s">
        <v>478</v>
      </c>
      <c r="C8" s="365">
        <v>35930</v>
      </c>
      <c r="D8" s="365">
        <v>25778</v>
      </c>
      <c r="E8" s="365">
        <v>32867</v>
      </c>
      <c r="F8" s="365">
        <v>34600</v>
      </c>
      <c r="G8" s="365">
        <v>34987</v>
      </c>
      <c r="H8" s="365">
        <v>28297</v>
      </c>
      <c r="I8" s="365">
        <v>29926</v>
      </c>
      <c r="J8" s="365">
        <v>24710</v>
      </c>
      <c r="K8" s="365">
        <v>21592</v>
      </c>
      <c r="L8" s="365">
        <v>22899</v>
      </c>
      <c r="M8" s="365">
        <v>21002</v>
      </c>
      <c r="N8" s="365">
        <v>16219</v>
      </c>
      <c r="O8" s="365">
        <v>15163</v>
      </c>
      <c r="P8" s="365">
        <v>15907</v>
      </c>
      <c r="Q8" s="10"/>
    </row>
    <row r="9" spans="1:19" ht="31.5" customHeight="1">
      <c r="A9" s="343"/>
      <c r="B9" s="351" t="s">
        <v>613</v>
      </c>
      <c r="C9" s="365">
        <v>178541</v>
      </c>
      <c r="D9" s="365">
        <v>152802</v>
      </c>
      <c r="E9" s="365">
        <v>124911</v>
      </c>
      <c r="F9" s="365">
        <v>85717</v>
      </c>
      <c r="G9" s="365">
        <v>62988</v>
      </c>
      <c r="H9" s="365">
        <v>46996</v>
      </c>
      <c r="I9" s="365">
        <v>40615</v>
      </c>
      <c r="J9" s="365">
        <v>36125</v>
      </c>
      <c r="K9" s="365">
        <v>50602</v>
      </c>
      <c r="L9" s="365">
        <v>45384</v>
      </c>
      <c r="M9" s="365">
        <v>41108</v>
      </c>
      <c r="N9" s="365">
        <v>31250</v>
      </c>
      <c r="O9" s="365">
        <v>27036</v>
      </c>
      <c r="P9" s="365">
        <v>25189</v>
      </c>
      <c r="Q9" s="10"/>
      <c r="R9" s="10"/>
    </row>
    <row r="10" spans="1:19" ht="21.75" customHeight="1">
      <c r="A10" s="366"/>
      <c r="B10" s="346" t="s">
        <v>655</v>
      </c>
      <c r="C10" s="365">
        <v>52116</v>
      </c>
      <c r="D10" s="365">
        <v>16964</v>
      </c>
      <c r="E10" s="365">
        <v>60237</v>
      </c>
      <c r="F10" s="365">
        <v>160783</v>
      </c>
      <c r="G10" s="365">
        <v>233521</v>
      </c>
      <c r="H10" s="365">
        <v>292474</v>
      </c>
      <c r="I10" s="365">
        <v>339375</v>
      </c>
      <c r="J10" s="365">
        <v>349055</v>
      </c>
      <c r="K10" s="365">
        <v>314634</v>
      </c>
      <c r="L10" s="365">
        <v>254525</v>
      </c>
      <c r="M10" s="365">
        <v>232050</v>
      </c>
      <c r="N10" s="365">
        <v>319862</v>
      </c>
      <c r="O10" s="365">
        <v>316932</v>
      </c>
      <c r="P10" s="365">
        <v>307429</v>
      </c>
      <c r="Q10" s="10"/>
    </row>
    <row r="11" spans="1:19" ht="21.75" customHeight="1">
      <c r="A11" s="366"/>
      <c r="B11" s="346" t="s">
        <v>656</v>
      </c>
      <c r="C11" s="365">
        <v>27174</v>
      </c>
      <c r="D11" s="365">
        <v>30711</v>
      </c>
      <c r="E11" s="365">
        <v>101478</v>
      </c>
      <c r="F11" s="365">
        <v>118283</v>
      </c>
      <c r="G11" s="365">
        <v>120328</v>
      </c>
      <c r="H11" s="365">
        <v>146892</v>
      </c>
      <c r="I11" s="365">
        <v>285681</v>
      </c>
      <c r="J11" s="365">
        <v>359345</v>
      </c>
      <c r="K11" s="365">
        <v>1136055</v>
      </c>
      <c r="L11" s="365">
        <v>1161122</v>
      </c>
      <c r="M11" s="365">
        <v>1082512</v>
      </c>
      <c r="N11" s="365">
        <v>1440762</v>
      </c>
      <c r="O11" s="365">
        <v>1540226</v>
      </c>
      <c r="P11" s="365">
        <v>1463492</v>
      </c>
      <c r="Q11" s="10"/>
    </row>
    <row r="12" spans="1:19" ht="31.5" customHeight="1">
      <c r="A12" s="682" t="s">
        <v>513</v>
      </c>
      <c r="B12" s="682"/>
      <c r="C12" s="367"/>
      <c r="D12" s="367"/>
      <c r="E12" s="367"/>
      <c r="F12" s="367"/>
      <c r="G12" s="367"/>
      <c r="H12" s="367"/>
      <c r="I12" s="367"/>
      <c r="J12" s="367"/>
      <c r="K12" s="367"/>
      <c r="L12" s="367"/>
      <c r="M12" s="367"/>
      <c r="N12" s="367"/>
      <c r="O12" s="367"/>
      <c r="P12" s="367"/>
    </row>
    <row r="13" spans="1:19" ht="21.75" customHeight="1">
      <c r="A13" s="343"/>
      <c r="B13" s="346" t="s">
        <v>482</v>
      </c>
      <c r="C13" s="368">
        <v>4901236</v>
      </c>
      <c r="D13" s="368">
        <v>5135697</v>
      </c>
      <c r="E13" s="368">
        <v>5382003</v>
      </c>
      <c r="F13" s="368">
        <v>5631532</v>
      </c>
      <c r="G13" s="368">
        <v>5864305</v>
      </c>
      <c r="H13" s="368">
        <v>6112784</v>
      </c>
      <c r="I13" s="368">
        <v>6441029</v>
      </c>
      <c r="J13" s="368">
        <v>6738314</v>
      </c>
      <c r="K13" s="368">
        <v>7023352</v>
      </c>
      <c r="L13" s="368">
        <v>7321242</v>
      </c>
      <c r="M13" s="368">
        <v>7597064</v>
      </c>
      <c r="N13" s="368">
        <v>7829997</v>
      </c>
      <c r="O13" s="368">
        <v>8097307</v>
      </c>
      <c r="P13" s="368">
        <v>8343249</v>
      </c>
      <c r="Q13" s="68"/>
      <c r="S13" s="10"/>
    </row>
    <row r="14" spans="1:19" ht="19.5" customHeight="1">
      <c r="A14" s="349"/>
      <c r="B14" s="350" t="s">
        <v>483</v>
      </c>
      <c r="C14" s="364">
        <v>5290270</v>
      </c>
      <c r="D14" s="364">
        <v>5535411</v>
      </c>
      <c r="E14" s="364">
        <v>5777300</v>
      </c>
      <c r="F14" s="364">
        <v>6026431</v>
      </c>
      <c r="G14" s="364">
        <v>6260232</v>
      </c>
      <c r="H14" s="364">
        <v>6509713</v>
      </c>
      <c r="I14" s="364">
        <v>6839981</v>
      </c>
      <c r="J14" s="364">
        <v>7144301</v>
      </c>
      <c r="K14" s="364">
        <v>7434132</v>
      </c>
      <c r="L14" s="364">
        <v>7736004</v>
      </c>
      <c r="M14" s="364">
        <v>8025769</v>
      </c>
      <c r="N14" s="364">
        <v>8265828</v>
      </c>
      <c r="O14" s="364">
        <v>8547805</v>
      </c>
      <c r="P14" s="364">
        <v>8795496</v>
      </c>
      <c r="Q14" s="10" t="s">
        <v>142</v>
      </c>
      <c r="R14" s="10"/>
      <c r="S14" s="10"/>
    </row>
    <row r="15" spans="1:19" ht="27.75" customHeight="1">
      <c r="A15" s="343"/>
      <c r="B15" s="341" t="s">
        <v>484</v>
      </c>
      <c r="C15" s="365">
        <v>3665784</v>
      </c>
      <c r="D15" s="365">
        <v>3850199</v>
      </c>
      <c r="E15" s="365">
        <v>4041409</v>
      </c>
      <c r="F15" s="365">
        <v>4235496</v>
      </c>
      <c r="G15" s="365">
        <v>4412711</v>
      </c>
      <c r="H15" s="365">
        <v>4601192</v>
      </c>
      <c r="I15" s="365">
        <v>4865179</v>
      </c>
      <c r="J15" s="365">
        <v>5098801</v>
      </c>
      <c r="K15" s="365">
        <v>5319318</v>
      </c>
      <c r="L15" s="365">
        <v>5552281</v>
      </c>
      <c r="M15" s="365">
        <v>5759778</v>
      </c>
      <c r="N15" s="365">
        <v>5923661</v>
      </c>
      <c r="O15" s="365">
        <v>6095878</v>
      </c>
      <c r="P15" s="365">
        <v>6266443</v>
      </c>
      <c r="Q15" s="68" t="s">
        <v>142</v>
      </c>
      <c r="R15" s="10" t="s">
        <v>142</v>
      </c>
    </row>
    <row r="16" spans="1:19" ht="27.75" customHeight="1">
      <c r="A16" s="343"/>
      <c r="B16" s="346" t="s">
        <v>485</v>
      </c>
      <c r="C16" s="365">
        <v>66038</v>
      </c>
      <c r="D16" s="365">
        <v>66902</v>
      </c>
      <c r="E16" s="365">
        <v>67575</v>
      </c>
      <c r="F16" s="365">
        <v>68593</v>
      </c>
      <c r="G16" s="365">
        <v>69153</v>
      </c>
      <c r="H16" s="365">
        <v>71688</v>
      </c>
      <c r="I16" s="365">
        <v>73004</v>
      </c>
      <c r="J16" s="365">
        <v>74429</v>
      </c>
      <c r="K16" s="365">
        <v>75978</v>
      </c>
      <c r="L16" s="365">
        <v>76554</v>
      </c>
      <c r="M16" s="365">
        <v>77752</v>
      </c>
      <c r="N16" s="365">
        <v>76131</v>
      </c>
      <c r="O16" s="365">
        <v>75239</v>
      </c>
      <c r="P16" s="365">
        <v>75872</v>
      </c>
      <c r="Q16" s="68"/>
      <c r="R16" s="10"/>
      <c r="S16" s="10"/>
    </row>
    <row r="17" spans="1:19" s="12" customFormat="1" ht="27.75" customHeight="1">
      <c r="A17" s="366"/>
      <c r="B17" s="351" t="s">
        <v>514</v>
      </c>
      <c r="C17" s="365">
        <v>1065787</v>
      </c>
      <c r="D17" s="365">
        <v>1112739</v>
      </c>
      <c r="E17" s="365">
        <v>1165170</v>
      </c>
      <c r="F17" s="365">
        <v>1216760</v>
      </c>
      <c r="G17" s="365">
        <v>1268502</v>
      </c>
      <c r="H17" s="365">
        <v>1323133</v>
      </c>
      <c r="I17" s="365">
        <v>1381234</v>
      </c>
      <c r="J17" s="365">
        <v>1436828</v>
      </c>
      <c r="K17" s="365">
        <v>1496970</v>
      </c>
      <c r="L17" s="365">
        <v>1556578</v>
      </c>
      <c r="M17" s="365">
        <v>1618243</v>
      </c>
      <c r="N17" s="365">
        <v>1686067</v>
      </c>
      <c r="O17" s="365">
        <v>1779066</v>
      </c>
      <c r="P17" s="365">
        <v>1849298</v>
      </c>
      <c r="Q17" s="68"/>
      <c r="R17" s="28"/>
      <c r="S17" s="10"/>
    </row>
    <row r="18" spans="1:19" s="12" customFormat="1" ht="27.75" customHeight="1">
      <c r="A18" s="366"/>
      <c r="B18" s="351" t="s">
        <v>515</v>
      </c>
      <c r="C18" s="365">
        <v>1426472</v>
      </c>
      <c r="D18" s="365">
        <v>1483417</v>
      </c>
      <c r="E18" s="365">
        <v>1531014</v>
      </c>
      <c r="F18" s="365">
        <v>1582401</v>
      </c>
      <c r="G18" s="365">
        <v>1635705</v>
      </c>
      <c r="H18" s="365">
        <v>1690968</v>
      </c>
      <c r="I18" s="365">
        <v>1751325</v>
      </c>
      <c r="J18" s="365">
        <v>1814407</v>
      </c>
      <c r="K18" s="365">
        <v>1876504</v>
      </c>
      <c r="L18" s="365">
        <v>1939548</v>
      </c>
      <c r="M18" s="365">
        <v>2014189</v>
      </c>
      <c r="N18" s="365">
        <v>2089682</v>
      </c>
      <c r="O18" s="365">
        <v>2197414</v>
      </c>
      <c r="P18" s="365">
        <v>2269646</v>
      </c>
      <c r="Q18" s="68"/>
      <c r="R18" s="28"/>
      <c r="S18" s="10"/>
    </row>
    <row r="19" spans="1:19" s="12" customFormat="1" ht="27.75" customHeight="1">
      <c r="A19" s="366"/>
      <c r="B19" s="351" t="s">
        <v>516</v>
      </c>
      <c r="C19" s="365">
        <v>57422</v>
      </c>
      <c r="D19" s="365">
        <v>58496</v>
      </c>
      <c r="E19" s="365">
        <v>58966</v>
      </c>
      <c r="F19" s="365">
        <v>60612</v>
      </c>
      <c r="G19" s="365">
        <v>61403</v>
      </c>
      <c r="H19" s="365">
        <v>62097</v>
      </c>
      <c r="I19" s="365">
        <v>65361</v>
      </c>
      <c r="J19" s="365">
        <v>69924</v>
      </c>
      <c r="K19" s="365">
        <v>72831</v>
      </c>
      <c r="L19" s="365">
        <v>75406</v>
      </c>
      <c r="M19" s="365">
        <v>78917</v>
      </c>
      <c r="N19" s="365">
        <v>80563</v>
      </c>
      <c r="O19" s="365">
        <v>82100</v>
      </c>
      <c r="P19" s="365">
        <v>84917</v>
      </c>
      <c r="Q19" s="68"/>
      <c r="R19" s="28"/>
    </row>
    <row r="20" spans="1:19" s="12" customFormat="1" ht="31.5" customHeight="1">
      <c r="A20" s="366"/>
      <c r="B20" s="351" t="s">
        <v>517</v>
      </c>
      <c r="C20" s="365">
        <v>46205</v>
      </c>
      <c r="D20" s="365">
        <v>47361</v>
      </c>
      <c r="E20" s="365">
        <v>48883</v>
      </c>
      <c r="F20" s="365">
        <v>50071</v>
      </c>
      <c r="G20" s="365">
        <v>52536</v>
      </c>
      <c r="H20" s="365">
        <v>54674</v>
      </c>
      <c r="I20" s="365">
        <v>56251</v>
      </c>
      <c r="J20" s="365">
        <v>58332</v>
      </c>
      <c r="K20" s="365">
        <v>58255</v>
      </c>
      <c r="L20" s="365">
        <v>60423</v>
      </c>
      <c r="M20" s="365">
        <v>62374</v>
      </c>
      <c r="N20" s="365">
        <v>63575</v>
      </c>
      <c r="O20" s="365">
        <v>65024</v>
      </c>
      <c r="P20" s="365">
        <v>66719</v>
      </c>
      <c r="Q20" s="68"/>
      <c r="R20" s="28"/>
    </row>
    <row r="21" spans="1:19" ht="27.75" customHeight="1">
      <c r="A21" s="366"/>
      <c r="B21" s="351" t="s">
        <v>518</v>
      </c>
      <c r="C21" s="365">
        <v>74554</v>
      </c>
      <c r="D21" s="365">
        <v>76397</v>
      </c>
      <c r="E21" s="365">
        <v>78336</v>
      </c>
      <c r="F21" s="365">
        <v>79329</v>
      </c>
      <c r="G21" s="365">
        <v>81260</v>
      </c>
      <c r="H21" s="365">
        <v>83768</v>
      </c>
      <c r="I21" s="365">
        <v>85112</v>
      </c>
      <c r="J21" s="365">
        <v>86740</v>
      </c>
      <c r="K21" s="365">
        <v>89501</v>
      </c>
      <c r="L21" s="365">
        <v>92215</v>
      </c>
      <c r="M21" s="365">
        <v>95133</v>
      </c>
      <c r="N21" s="365">
        <v>95791</v>
      </c>
      <c r="O21" s="365">
        <v>97174</v>
      </c>
      <c r="P21" s="365">
        <v>98618</v>
      </c>
      <c r="Q21" s="12"/>
      <c r="R21" s="28"/>
    </row>
    <row r="22" spans="1:19" s="29" customFormat="1" ht="21" customHeight="1">
      <c r="A22" s="350" t="s">
        <v>509</v>
      </c>
      <c r="B22" s="369"/>
      <c r="C22" s="364">
        <v>19617515</v>
      </c>
      <c r="D22" s="364">
        <v>20704448</v>
      </c>
      <c r="E22" s="364">
        <v>21024424</v>
      </c>
      <c r="F22" s="364">
        <v>18461326</v>
      </c>
      <c r="G22" s="364">
        <v>17784126</v>
      </c>
      <c r="H22" s="364">
        <v>18447686</v>
      </c>
      <c r="I22" s="364">
        <v>18930244</v>
      </c>
      <c r="J22" s="364">
        <v>19438157</v>
      </c>
      <c r="K22" s="364">
        <v>19572127</v>
      </c>
      <c r="L22" s="364">
        <v>18507169</v>
      </c>
      <c r="M22" s="364">
        <v>18685973</v>
      </c>
      <c r="N22" s="364">
        <v>18952335</v>
      </c>
      <c r="O22" s="364">
        <v>18544929</v>
      </c>
      <c r="P22" s="364">
        <v>17343688</v>
      </c>
    </row>
    <row r="23" spans="1:19" ht="21.75" customHeight="1">
      <c r="A23" s="346" t="s">
        <v>510</v>
      </c>
      <c r="B23" s="366"/>
      <c r="C23" s="370">
        <v>1.9624515122307924</v>
      </c>
      <c r="D23" s="370">
        <v>2.0592988643995156</v>
      </c>
      <c r="E23" s="370">
        <v>2.1455086517045792</v>
      </c>
      <c r="F23" s="370">
        <v>2.2244989462902813</v>
      </c>
      <c r="G23" s="370">
        <v>2.2400504407598172</v>
      </c>
      <c r="H23" s="370">
        <v>2.2850205405589334</v>
      </c>
      <c r="I23" s="370">
        <v>2.2981144782922107</v>
      </c>
      <c r="J23" s="370">
        <v>2.2787833870609178</v>
      </c>
      <c r="K23" s="370">
        <v>2.3306639052122122</v>
      </c>
      <c r="L23" s="370">
        <v>2.1929010132433815</v>
      </c>
      <c r="M23" s="370">
        <v>2.1073933298442662</v>
      </c>
      <c r="N23" s="370">
        <v>2.2168769668749553</v>
      </c>
      <c r="O23" s="370">
        <v>2.272343632271816</v>
      </c>
      <c r="P23" s="370">
        <v>2.366926361660787</v>
      </c>
    </row>
    <row r="24" spans="1:19" s="3" customFormat="1" ht="25.5" customHeight="1">
      <c r="A24" s="350" t="s">
        <v>511</v>
      </c>
      <c r="B24" s="369"/>
      <c r="C24" s="364">
        <v>34526223</v>
      </c>
      <c r="D24" s="364">
        <v>36815794</v>
      </c>
      <c r="E24" s="364">
        <v>38348858</v>
      </c>
      <c r="F24" s="364">
        <v>37015094</v>
      </c>
      <c r="G24" s="364">
        <v>37180697</v>
      </c>
      <c r="H24" s="364">
        <v>38925236</v>
      </c>
      <c r="I24" s="364">
        <v>40572447</v>
      </c>
      <c r="J24" s="364">
        <v>41937616</v>
      </c>
      <c r="K24" s="364">
        <v>43375332</v>
      </c>
      <c r="L24" s="364">
        <v>42297932</v>
      </c>
      <c r="M24" s="364">
        <v>42721744</v>
      </c>
      <c r="N24" s="364">
        <v>44576303</v>
      </c>
      <c r="O24" s="364">
        <v>45492598</v>
      </c>
      <c r="P24" s="364">
        <v>45887040</v>
      </c>
    </row>
    <row r="25" spans="1:19" s="104" customFormat="1" ht="12.75">
      <c r="A25" s="679" t="s">
        <v>175</v>
      </c>
      <c r="B25" s="679"/>
      <c r="C25" s="679"/>
      <c r="D25" s="679"/>
      <c r="E25" s="679"/>
      <c r="F25" s="679"/>
      <c r="G25" s="679"/>
      <c r="H25" s="679"/>
      <c r="I25" s="679"/>
      <c r="J25" s="679"/>
      <c r="K25" s="679"/>
      <c r="L25" s="679"/>
      <c r="M25" s="679"/>
      <c r="N25" s="115"/>
      <c r="O25" s="115"/>
      <c r="P25" s="115"/>
    </row>
    <row r="26" spans="1:19" s="104" customFormat="1" ht="23.65" customHeight="1">
      <c r="A26" s="679" t="s">
        <v>179</v>
      </c>
      <c r="B26" s="679"/>
      <c r="C26" s="679"/>
      <c r="D26" s="679"/>
      <c r="E26" s="679"/>
      <c r="F26" s="679"/>
      <c r="G26" s="679"/>
      <c r="H26" s="679"/>
      <c r="I26" s="679"/>
      <c r="J26" s="679"/>
      <c r="K26" s="679"/>
      <c r="L26" s="679"/>
      <c r="M26" s="679"/>
      <c r="N26" s="115"/>
      <c r="O26" s="115"/>
      <c r="P26" s="115"/>
    </row>
    <row r="27" spans="1:19" ht="15" customHeight="1">
      <c r="A27" s="679" t="s">
        <v>657</v>
      </c>
      <c r="B27" s="679"/>
      <c r="C27" s="679"/>
      <c r="D27" s="679"/>
      <c r="E27" s="679"/>
      <c r="F27" s="679"/>
      <c r="G27" s="679" t="s">
        <v>142</v>
      </c>
      <c r="H27" s="679"/>
      <c r="I27" s="679"/>
      <c r="J27" s="679"/>
      <c r="K27" s="679"/>
      <c r="L27" s="679"/>
      <c r="M27" s="679"/>
    </row>
    <row r="28" spans="1:19">
      <c r="P28" s="10"/>
    </row>
    <row r="30" spans="1:19">
      <c r="C30" s="10"/>
      <c r="D30" s="10"/>
      <c r="E30" s="10"/>
      <c r="F30" s="10"/>
      <c r="G30" s="10"/>
      <c r="H30" s="10"/>
      <c r="I30" s="10"/>
      <c r="J30" s="10"/>
      <c r="K30" s="10"/>
      <c r="L30" s="10"/>
      <c r="M30" s="10"/>
      <c r="N30" s="10"/>
      <c r="O30" s="10"/>
      <c r="P30" s="10"/>
    </row>
    <row r="31" spans="1:19">
      <c r="C31" s="10"/>
      <c r="D31" s="10"/>
      <c r="E31" s="10"/>
      <c r="F31" s="10"/>
      <c r="G31" s="10"/>
      <c r="H31" s="10"/>
      <c r="I31" s="10"/>
      <c r="J31" s="10"/>
      <c r="K31" s="10"/>
      <c r="L31" s="10"/>
      <c r="M31" s="10"/>
      <c r="N31" s="10"/>
      <c r="O31" s="10"/>
      <c r="P31" s="10"/>
    </row>
    <row r="32" spans="1:19">
      <c r="H32" s="10"/>
      <c r="I32" s="10"/>
      <c r="J32" s="10"/>
      <c r="K32" s="2" t="s">
        <v>142</v>
      </c>
      <c r="M32" s="10"/>
      <c r="N32" s="10"/>
      <c r="O32" s="10"/>
      <c r="P32" s="10"/>
    </row>
    <row r="34" spans="1:16">
      <c r="H34" s="10"/>
      <c r="I34" s="10"/>
      <c r="J34" s="10"/>
      <c r="M34" s="10"/>
      <c r="N34" s="10"/>
      <c r="O34" s="10"/>
      <c r="P34" s="10"/>
    </row>
    <row r="35" spans="1:16">
      <c r="A35" s="689" t="s">
        <v>142</v>
      </c>
      <c r="B35" s="689"/>
    </row>
    <row r="36" spans="1:16">
      <c r="M36" s="10"/>
      <c r="N36" s="10"/>
      <c r="O36" s="10"/>
      <c r="P36" s="10"/>
    </row>
  </sheetData>
  <mergeCells count="9">
    <mergeCell ref="A2:I2"/>
    <mergeCell ref="A3:I3"/>
    <mergeCell ref="A5:B5"/>
    <mergeCell ref="A27:M27"/>
    <mergeCell ref="A35:B35"/>
    <mergeCell ref="A4:B4"/>
    <mergeCell ref="A12:B12"/>
    <mergeCell ref="A25:M25"/>
    <mergeCell ref="A26:M26"/>
  </mergeCells>
  <phoneticPr fontId="6" type="noConversion"/>
  <pageMargins left="0.19685039370078741" right="0.23622047244094491" top="0" bottom="0" header="0" footer="0"/>
  <pageSetup paperSize="9" scale="38" orientation="landscape" r:id="rId1"/>
  <headerFooter alignWithMargins="0"/>
  <rowBreaks count="1" manualBreakCount="1">
    <brk id="33" min="1" max="9"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ayfa12">
    <tabColor theme="4" tint="0.39997558519241921"/>
  </sheetPr>
  <dimension ref="A1:Q69"/>
  <sheetViews>
    <sheetView showGridLines="0" tabSelected="1" zoomScale="86" zoomScaleNormal="86" zoomScaleSheetLayoutView="115" workbookViewId="0">
      <selection activeCell="H32" sqref="H32"/>
    </sheetView>
  </sheetViews>
  <sheetFormatPr defaultColWidth="9.28515625" defaultRowHeight="14.25"/>
  <cols>
    <col min="1" max="1" width="3.28515625" style="1" customWidth="1"/>
    <col min="2" max="2" width="55.85546875" style="371" customWidth="1"/>
    <col min="3" max="11" width="12.7109375" style="1" customWidth="1"/>
    <col min="12" max="14" width="12.7109375" style="372" customWidth="1"/>
    <col min="15" max="16" width="17.42578125" style="372" customWidth="1"/>
    <col min="17" max="17" width="21.28515625" style="1" customWidth="1"/>
    <col min="18" max="18" width="12.42578125" style="1" customWidth="1"/>
    <col min="19" max="19" width="13.5703125" style="1" customWidth="1"/>
    <col min="20" max="16384" width="9.28515625" style="1"/>
  </cols>
  <sheetData>
    <row r="1" spans="1:17" ht="19.149999999999999" customHeight="1"/>
    <row r="2" spans="1:17" ht="27" customHeight="1">
      <c r="A2" s="373" t="s">
        <v>194</v>
      </c>
      <c r="B2" s="374"/>
      <c r="C2" s="373"/>
      <c r="D2" s="373"/>
      <c r="E2" s="373"/>
      <c r="F2" s="373"/>
      <c r="G2" s="373"/>
      <c r="K2" s="373"/>
    </row>
    <row r="3" spans="1:17" ht="15" customHeight="1">
      <c r="A3" s="693" t="s">
        <v>523</v>
      </c>
      <c r="B3" s="693"/>
      <c r="C3" s="693"/>
      <c r="D3" s="693"/>
      <c r="E3" s="693"/>
      <c r="F3" s="375"/>
      <c r="G3" s="375"/>
      <c r="K3" s="375"/>
      <c r="L3" s="123"/>
      <c r="M3" s="123"/>
      <c r="N3" s="123"/>
      <c r="O3" s="123"/>
      <c r="P3" s="123"/>
    </row>
    <row r="4" spans="1:17" ht="43.5" customHeight="1">
      <c r="A4" s="681" t="s">
        <v>784</v>
      </c>
      <c r="B4" s="681"/>
      <c r="C4" s="361">
        <v>2009</v>
      </c>
      <c r="D4" s="336">
        <v>2010</v>
      </c>
      <c r="E4" s="336">
        <v>2011</v>
      </c>
      <c r="F4" s="336">
        <v>2012</v>
      </c>
      <c r="G4" s="336">
        <v>2013</v>
      </c>
      <c r="H4" s="336">
        <v>2014</v>
      </c>
      <c r="I4" s="336">
        <v>2015</v>
      </c>
      <c r="J4" s="336">
        <v>2016</v>
      </c>
      <c r="K4" s="336">
        <v>2017</v>
      </c>
      <c r="L4" s="336">
        <v>2018</v>
      </c>
      <c r="M4" s="336">
        <v>2019</v>
      </c>
      <c r="N4" s="336">
        <v>2020</v>
      </c>
      <c r="O4" s="336" t="s">
        <v>785</v>
      </c>
      <c r="P4" s="336" t="s">
        <v>786</v>
      </c>
    </row>
    <row r="5" spans="1:17" ht="30" customHeight="1">
      <c r="A5" s="337" t="s">
        <v>787</v>
      </c>
      <c r="B5" s="338"/>
      <c r="C5" s="339">
        <v>3236872</v>
      </c>
      <c r="D5" s="339">
        <v>3337858</v>
      </c>
      <c r="E5" s="339">
        <v>3273297</v>
      </c>
      <c r="F5" s="339">
        <v>3162914</v>
      </c>
      <c r="G5" s="339">
        <v>2927250</v>
      </c>
      <c r="H5" s="339">
        <v>2943837</v>
      </c>
      <c r="I5" s="339">
        <v>2938034</v>
      </c>
      <c r="J5" s="339">
        <v>2794132</v>
      </c>
      <c r="K5" s="339">
        <v>2923994</v>
      </c>
      <c r="L5" s="339">
        <v>2984780</v>
      </c>
      <c r="M5" s="339">
        <v>2888154</v>
      </c>
      <c r="N5" s="339">
        <v>2845310</v>
      </c>
      <c r="O5" s="339">
        <v>3156745</v>
      </c>
      <c r="P5" s="339">
        <v>3217468</v>
      </c>
    </row>
    <row r="6" spans="1:17" ht="24" customHeight="1">
      <c r="A6" s="340"/>
      <c r="B6" s="341" t="s">
        <v>788</v>
      </c>
      <c r="C6" s="348">
        <v>2847081</v>
      </c>
      <c r="D6" s="348">
        <v>2963323</v>
      </c>
      <c r="E6" s="348">
        <v>3002517</v>
      </c>
      <c r="F6" s="348">
        <v>2967357</v>
      </c>
      <c r="G6" s="348">
        <v>2760917</v>
      </c>
      <c r="H6" s="348">
        <v>2827633</v>
      </c>
      <c r="I6" s="348">
        <v>2833035</v>
      </c>
      <c r="J6" s="348">
        <v>2701537</v>
      </c>
      <c r="K6" s="348">
        <v>2777484</v>
      </c>
      <c r="L6" s="348">
        <v>2833299</v>
      </c>
      <c r="M6" s="348">
        <v>2758067</v>
      </c>
      <c r="N6" s="348">
        <v>2720780</v>
      </c>
      <c r="O6" s="348">
        <v>3024877</v>
      </c>
      <c r="P6" s="348">
        <v>3097926</v>
      </c>
    </row>
    <row r="7" spans="1:17" ht="28.5" customHeight="1">
      <c r="A7" s="343"/>
      <c r="B7" s="344" t="s">
        <v>789</v>
      </c>
      <c r="C7" s="342">
        <v>1816933</v>
      </c>
      <c r="D7" s="342">
        <v>1847844</v>
      </c>
      <c r="E7" s="342">
        <v>1868181</v>
      </c>
      <c r="F7" s="342">
        <v>1899053</v>
      </c>
      <c r="G7" s="342">
        <v>1821939</v>
      </c>
      <c r="H7" s="342">
        <v>1947718</v>
      </c>
      <c r="I7" s="342">
        <v>2021157</v>
      </c>
      <c r="J7" s="342">
        <v>1969805</v>
      </c>
      <c r="K7" s="342">
        <v>2047268</v>
      </c>
      <c r="L7" s="342">
        <v>2114071</v>
      </c>
      <c r="M7" s="342">
        <v>2127836</v>
      </c>
      <c r="N7" s="342">
        <v>2146642</v>
      </c>
      <c r="O7" s="342">
        <v>2485740</v>
      </c>
      <c r="P7" s="342">
        <v>2574814</v>
      </c>
    </row>
    <row r="8" spans="1:17" ht="26.25" customHeight="1">
      <c r="A8" s="343"/>
      <c r="B8" s="345" t="s">
        <v>790</v>
      </c>
      <c r="C8" s="342">
        <v>1014948</v>
      </c>
      <c r="D8" s="342">
        <v>1101131</v>
      </c>
      <c r="E8" s="342">
        <v>1121777</v>
      </c>
      <c r="F8" s="342">
        <v>1056852</v>
      </c>
      <c r="G8" s="342">
        <v>928454</v>
      </c>
      <c r="H8" s="342">
        <v>864468</v>
      </c>
      <c r="I8" s="342">
        <v>797334</v>
      </c>
      <c r="J8" s="342">
        <v>717876</v>
      </c>
      <c r="K8" s="342">
        <v>705592</v>
      </c>
      <c r="L8" s="342">
        <v>696175</v>
      </c>
      <c r="M8" s="342">
        <v>600787</v>
      </c>
      <c r="N8" s="342">
        <v>547075</v>
      </c>
      <c r="O8" s="342">
        <v>511923</v>
      </c>
      <c r="P8" s="342">
        <v>497068</v>
      </c>
    </row>
    <row r="9" spans="1:17" ht="24" customHeight="1">
      <c r="A9" s="343"/>
      <c r="B9" s="346" t="s">
        <v>791</v>
      </c>
      <c r="C9" s="342">
        <v>15200</v>
      </c>
      <c r="D9" s="342">
        <v>14348</v>
      </c>
      <c r="E9" s="342">
        <v>12559</v>
      </c>
      <c r="F9" s="342">
        <v>11452</v>
      </c>
      <c r="G9" s="342">
        <v>10524</v>
      </c>
      <c r="H9" s="342">
        <v>15447</v>
      </c>
      <c r="I9" s="342">
        <v>14544</v>
      </c>
      <c r="J9" s="342">
        <v>13856</v>
      </c>
      <c r="K9" s="342">
        <v>24624</v>
      </c>
      <c r="L9" s="342">
        <v>23053</v>
      </c>
      <c r="M9" s="342">
        <v>29444</v>
      </c>
      <c r="N9" s="342">
        <v>27063</v>
      </c>
      <c r="O9" s="342">
        <v>27214</v>
      </c>
      <c r="P9" s="342">
        <v>26044</v>
      </c>
    </row>
    <row r="10" spans="1:17" ht="24" customHeight="1">
      <c r="A10" s="342"/>
      <c r="B10" s="342" t="s">
        <v>792</v>
      </c>
      <c r="C10" s="348">
        <v>389791</v>
      </c>
      <c r="D10" s="348">
        <v>374535</v>
      </c>
      <c r="E10" s="348">
        <v>270780</v>
      </c>
      <c r="F10" s="348">
        <v>195557</v>
      </c>
      <c r="G10" s="348">
        <v>166333</v>
      </c>
      <c r="H10" s="348">
        <v>116204</v>
      </c>
      <c r="I10" s="348">
        <v>104999</v>
      </c>
      <c r="J10" s="348">
        <v>92595</v>
      </c>
      <c r="K10" s="348">
        <v>146510</v>
      </c>
      <c r="L10" s="348">
        <v>151481</v>
      </c>
      <c r="M10" s="348">
        <v>130087</v>
      </c>
      <c r="N10" s="348">
        <v>124530</v>
      </c>
      <c r="O10" s="348">
        <v>131868</v>
      </c>
      <c r="P10" s="348">
        <v>119542</v>
      </c>
    </row>
    <row r="11" spans="1:17" ht="30" customHeight="1">
      <c r="A11" s="690" t="s">
        <v>793</v>
      </c>
      <c r="B11" s="690"/>
      <c r="C11" s="694"/>
      <c r="D11" s="695"/>
      <c r="E11" s="695"/>
      <c r="F11" s="695"/>
      <c r="G11" s="695"/>
      <c r="H11" s="695"/>
      <c r="I11" s="695"/>
      <c r="J11" s="695"/>
      <c r="K11" s="695"/>
      <c r="L11" s="695"/>
      <c r="M11" s="695"/>
      <c r="N11" s="695"/>
      <c r="O11" s="383"/>
      <c r="P11" s="383"/>
    </row>
    <row r="12" spans="1:17" ht="19.5" customHeight="1">
      <c r="A12" s="346" t="s">
        <v>794</v>
      </c>
      <c r="B12" s="346"/>
      <c r="C12" s="348">
        <v>1945571</v>
      </c>
      <c r="D12" s="348">
        <v>2002277</v>
      </c>
      <c r="E12" s="348">
        <v>2177195</v>
      </c>
      <c r="F12" s="348">
        <v>2259401</v>
      </c>
      <c r="G12" s="348">
        <v>2249013</v>
      </c>
      <c r="H12" s="384">
        <v>2292768</v>
      </c>
      <c r="I12" s="384">
        <v>2501153</v>
      </c>
      <c r="J12" s="384">
        <v>2518779</v>
      </c>
      <c r="K12" s="384">
        <v>2425481</v>
      </c>
      <c r="L12" s="348">
        <v>2490409</v>
      </c>
      <c r="M12" s="348">
        <v>2508546</v>
      </c>
      <c r="N12" s="348">
        <v>2507142</v>
      </c>
      <c r="O12" s="348">
        <v>2549026</v>
      </c>
      <c r="P12" s="348">
        <v>2553678</v>
      </c>
      <c r="Q12" s="376"/>
    </row>
    <row r="13" spans="1:17" ht="21" customHeight="1">
      <c r="A13" s="350" t="s">
        <v>795</v>
      </c>
      <c r="B13" s="350"/>
      <c r="C13" s="339">
        <v>2088176</v>
      </c>
      <c r="D13" s="339">
        <v>2160563</v>
      </c>
      <c r="E13" s="339">
        <v>2381498</v>
      </c>
      <c r="F13" s="339">
        <v>2469620</v>
      </c>
      <c r="G13" s="339">
        <v>2411813</v>
      </c>
      <c r="H13" s="339">
        <v>2452887</v>
      </c>
      <c r="I13" s="339">
        <v>2541927</v>
      </c>
      <c r="J13" s="339">
        <v>2559823</v>
      </c>
      <c r="K13" s="339">
        <v>2585362</v>
      </c>
      <c r="L13" s="339">
        <v>2652722</v>
      </c>
      <c r="M13" s="339">
        <v>2671576</v>
      </c>
      <c r="N13" s="339">
        <v>2670280</v>
      </c>
      <c r="O13" s="339">
        <v>2714690</v>
      </c>
      <c r="P13" s="339">
        <v>2718456</v>
      </c>
    </row>
    <row r="14" spans="1:17" ht="21.75" customHeight="1">
      <c r="A14" s="342"/>
      <c r="B14" s="341" t="s">
        <v>796</v>
      </c>
      <c r="C14" s="342">
        <v>1341488</v>
      </c>
      <c r="D14" s="342">
        <v>1383633</v>
      </c>
      <c r="E14" s="342">
        <v>1515943</v>
      </c>
      <c r="F14" s="342">
        <v>1553730</v>
      </c>
      <c r="G14" s="342">
        <v>1571185</v>
      </c>
      <c r="H14" s="342">
        <v>1590450</v>
      </c>
      <c r="I14" s="342">
        <v>1648715</v>
      </c>
      <c r="J14" s="342">
        <v>1647662</v>
      </c>
      <c r="K14" s="342">
        <v>1641037</v>
      </c>
      <c r="L14" s="342">
        <v>1678665</v>
      </c>
      <c r="M14" s="342">
        <v>1672986</v>
      </c>
      <c r="N14" s="342">
        <v>1649416</v>
      </c>
      <c r="O14" s="342">
        <v>1658108</v>
      </c>
      <c r="P14" s="342">
        <v>1642946</v>
      </c>
    </row>
    <row r="15" spans="1:17" ht="21" customHeight="1">
      <c r="A15" s="342"/>
      <c r="B15" s="346" t="s">
        <v>797</v>
      </c>
      <c r="C15" s="342">
        <v>15480</v>
      </c>
      <c r="D15" s="342">
        <v>16741</v>
      </c>
      <c r="E15" s="342">
        <v>17748</v>
      </c>
      <c r="F15" s="342">
        <v>19358</v>
      </c>
      <c r="G15" s="342">
        <v>18639</v>
      </c>
      <c r="H15" s="342">
        <v>19865</v>
      </c>
      <c r="I15" s="342">
        <v>20727</v>
      </c>
      <c r="J15" s="342">
        <v>21234</v>
      </c>
      <c r="K15" s="342">
        <v>21766</v>
      </c>
      <c r="L15" s="342">
        <v>22166</v>
      </c>
      <c r="M15" s="342">
        <v>22542</v>
      </c>
      <c r="N15" s="342">
        <v>21843</v>
      </c>
      <c r="O15" s="342">
        <v>21741</v>
      </c>
      <c r="P15" s="342">
        <v>22041</v>
      </c>
    </row>
    <row r="16" spans="1:17" ht="24.75" customHeight="1">
      <c r="A16" s="342"/>
      <c r="B16" s="351" t="s">
        <v>798</v>
      </c>
      <c r="C16" s="342">
        <v>588593</v>
      </c>
      <c r="D16" s="342">
        <v>601885</v>
      </c>
      <c r="E16" s="342">
        <v>643468</v>
      </c>
      <c r="F16" s="342">
        <v>686171</v>
      </c>
      <c r="G16" s="342">
        <v>658980</v>
      </c>
      <c r="H16" s="342">
        <v>682177</v>
      </c>
      <c r="I16" s="342">
        <v>831136</v>
      </c>
      <c r="J16" s="342">
        <v>849158</v>
      </c>
      <c r="K16" s="342">
        <v>762140</v>
      </c>
      <c r="L16" s="342">
        <v>788948</v>
      </c>
      <c r="M16" s="342">
        <v>812302</v>
      </c>
      <c r="N16" s="342">
        <v>835081</v>
      </c>
      <c r="O16" s="342">
        <v>868288</v>
      </c>
      <c r="P16" s="342">
        <v>887711</v>
      </c>
    </row>
    <row r="17" spans="1:16" ht="28.5" customHeight="1">
      <c r="A17" s="342"/>
      <c r="B17" s="351" t="s">
        <v>799</v>
      </c>
      <c r="C17" s="342">
        <v>731178</v>
      </c>
      <c r="D17" s="342">
        <v>760130</v>
      </c>
      <c r="E17" s="342">
        <v>847705</v>
      </c>
      <c r="F17" s="342">
        <v>896174</v>
      </c>
      <c r="G17" s="342">
        <v>821485</v>
      </c>
      <c r="H17" s="342">
        <v>841920</v>
      </c>
      <c r="I17" s="342">
        <v>871773</v>
      </c>
      <c r="J17" s="342">
        <v>890045</v>
      </c>
      <c r="K17" s="342">
        <v>921422</v>
      </c>
      <c r="L17" s="342">
        <v>950605</v>
      </c>
      <c r="M17" s="342">
        <v>974615</v>
      </c>
      <c r="N17" s="342">
        <v>997443</v>
      </c>
      <c r="O17" s="342">
        <v>1033160</v>
      </c>
      <c r="P17" s="342">
        <v>1051631</v>
      </c>
    </row>
    <row r="18" spans="1:16" ht="30" customHeight="1">
      <c r="A18" s="345"/>
      <c r="B18" s="351" t="s">
        <v>800</v>
      </c>
      <c r="C18" s="342">
        <v>0</v>
      </c>
      <c r="D18" s="342">
        <v>3</v>
      </c>
      <c r="E18" s="342">
        <v>13</v>
      </c>
      <c r="F18" s="342">
        <v>45</v>
      </c>
      <c r="G18" s="342">
        <v>64</v>
      </c>
      <c r="H18" s="342">
        <v>82</v>
      </c>
      <c r="I18" s="342">
        <v>116</v>
      </c>
      <c r="J18" s="342">
        <v>157</v>
      </c>
      <c r="K18" s="342">
        <v>204</v>
      </c>
      <c r="L18" s="342">
        <v>248</v>
      </c>
      <c r="M18" s="342">
        <v>292</v>
      </c>
      <c r="N18" s="342">
        <v>328</v>
      </c>
      <c r="O18" s="342">
        <v>365</v>
      </c>
      <c r="P18" s="342">
        <v>394</v>
      </c>
    </row>
    <row r="19" spans="1:16" ht="41.25" customHeight="1">
      <c r="A19" s="345"/>
      <c r="B19" s="351" t="s">
        <v>801</v>
      </c>
      <c r="C19" s="342">
        <v>10</v>
      </c>
      <c r="D19" s="342">
        <v>15</v>
      </c>
      <c r="E19" s="342">
        <v>23</v>
      </c>
      <c r="F19" s="342">
        <v>97</v>
      </c>
      <c r="G19" s="342">
        <v>145</v>
      </c>
      <c r="H19" s="342">
        <v>194</v>
      </c>
      <c r="I19" s="342">
        <v>459</v>
      </c>
      <c r="J19" s="342">
        <v>568</v>
      </c>
      <c r="K19" s="342">
        <v>334</v>
      </c>
      <c r="L19" s="342">
        <v>382</v>
      </c>
      <c r="M19" s="342">
        <v>424</v>
      </c>
      <c r="N19" s="342">
        <v>474</v>
      </c>
      <c r="O19" s="342">
        <v>524</v>
      </c>
      <c r="P19" s="342">
        <v>586</v>
      </c>
    </row>
    <row r="20" spans="1:16" ht="45" customHeight="1">
      <c r="A20" s="345"/>
      <c r="B20" s="351" t="s">
        <v>802</v>
      </c>
      <c r="C20" s="342">
        <v>30</v>
      </c>
      <c r="D20" s="342">
        <v>56</v>
      </c>
      <c r="E20" s="342">
        <v>89</v>
      </c>
      <c r="F20" s="342">
        <v>313</v>
      </c>
      <c r="G20" s="342">
        <v>440</v>
      </c>
      <c r="H20" s="342">
        <v>570</v>
      </c>
      <c r="I20" s="342">
        <v>596</v>
      </c>
      <c r="J20" s="342">
        <v>725</v>
      </c>
      <c r="K20" s="342">
        <v>933</v>
      </c>
      <c r="L20" s="342">
        <v>1038</v>
      </c>
      <c r="M20" s="342">
        <v>1141</v>
      </c>
      <c r="N20" s="342">
        <v>1250</v>
      </c>
      <c r="O20" s="342">
        <v>1316</v>
      </c>
      <c r="P20" s="342">
        <v>1444</v>
      </c>
    </row>
    <row r="21" spans="1:16" ht="18" customHeight="1">
      <c r="A21" s="350" t="s">
        <v>803</v>
      </c>
      <c r="B21" s="350"/>
      <c r="C21" s="339">
        <v>9380917</v>
      </c>
      <c r="D21" s="339">
        <v>9679426</v>
      </c>
      <c r="E21" s="339">
        <v>9735494</v>
      </c>
      <c r="F21" s="339">
        <v>9552699</v>
      </c>
      <c r="G21" s="339">
        <v>9056082</v>
      </c>
      <c r="H21" s="339">
        <v>9213757</v>
      </c>
      <c r="I21" s="339">
        <v>9330878.9999999981</v>
      </c>
      <c r="J21" s="339">
        <v>9008655</v>
      </c>
      <c r="K21" s="339">
        <v>9375821</v>
      </c>
      <c r="L21" s="339">
        <v>9872300</v>
      </c>
      <c r="M21" s="339">
        <v>9742341</v>
      </c>
      <c r="N21" s="339">
        <v>9656246</v>
      </c>
      <c r="O21" s="339">
        <v>9706009</v>
      </c>
      <c r="P21" s="339">
        <v>9838205</v>
      </c>
    </row>
    <row r="22" spans="1:16" ht="20.25" customHeight="1">
      <c r="A22" s="346" t="s">
        <v>804</v>
      </c>
      <c r="B22" s="346"/>
      <c r="C22" s="353">
        <v>1.6637131207239417</v>
      </c>
      <c r="D22" s="353">
        <v>1.6670310851096026</v>
      </c>
      <c r="E22" s="358">
        <v>1.5034468662659983</v>
      </c>
      <c r="F22" s="353">
        <v>1.3998905019516235</v>
      </c>
      <c r="G22" s="353">
        <v>1.3015709557926076</v>
      </c>
      <c r="H22" s="353">
        <v>1.2839663672905415</v>
      </c>
      <c r="I22" s="353">
        <v>1.1746718413467709</v>
      </c>
      <c r="J22" s="353">
        <v>1.1093200316502558</v>
      </c>
      <c r="K22" s="353">
        <v>1.2055316038344559</v>
      </c>
      <c r="L22" s="353">
        <v>1.1985099636244487</v>
      </c>
      <c r="M22" s="353">
        <v>1.1513259075177413</v>
      </c>
      <c r="N22" s="353">
        <v>1.1348818694752829</v>
      </c>
      <c r="O22" s="353">
        <v>1.2384122405969966</v>
      </c>
      <c r="P22" s="353">
        <v>1.2599348860741253</v>
      </c>
    </row>
    <row r="23" spans="1:16" ht="21" customHeight="1">
      <c r="A23" s="350" t="s">
        <v>805</v>
      </c>
      <c r="B23" s="350"/>
      <c r="C23" s="339">
        <v>14705965</v>
      </c>
      <c r="D23" s="339">
        <v>15177847</v>
      </c>
      <c r="E23" s="339">
        <v>15390289</v>
      </c>
      <c r="F23" s="339">
        <v>15185233</v>
      </c>
      <c r="G23" s="339">
        <v>14395145</v>
      </c>
      <c r="H23" s="339">
        <v>14610481</v>
      </c>
      <c r="I23" s="339">
        <v>14810839.999999998</v>
      </c>
      <c r="J23" s="339">
        <v>14362610</v>
      </c>
      <c r="K23" s="339">
        <v>14885177</v>
      </c>
      <c r="L23" s="339">
        <v>15509802</v>
      </c>
      <c r="M23" s="339">
        <v>15302071</v>
      </c>
      <c r="N23" s="339">
        <v>15171836</v>
      </c>
      <c r="O23" s="339">
        <v>15577444</v>
      </c>
      <c r="P23" s="339">
        <v>15774129</v>
      </c>
    </row>
    <row r="24" spans="1:16" s="371" customFormat="1" ht="34.5" customHeight="1">
      <c r="A24" s="842" t="s">
        <v>916</v>
      </c>
      <c r="B24" s="843"/>
      <c r="C24" s="843"/>
      <c r="D24" s="843"/>
      <c r="E24" s="843"/>
      <c r="F24" s="843"/>
      <c r="G24" s="843"/>
      <c r="H24" s="843"/>
      <c r="I24" s="843"/>
      <c r="J24" s="843"/>
      <c r="K24" s="843"/>
      <c r="L24" s="843"/>
      <c r="M24" s="843"/>
      <c r="N24" s="843"/>
      <c r="O24" s="843"/>
      <c r="P24" s="843"/>
    </row>
    <row r="25" spans="1:16" ht="30" customHeight="1">
      <c r="A25" s="337" t="s">
        <v>787</v>
      </c>
      <c r="B25" s="338"/>
      <c r="C25" s="385">
        <v>2220180</v>
      </c>
      <c r="D25" s="385">
        <v>2236727</v>
      </c>
      <c r="E25" s="385">
        <v>2151520</v>
      </c>
      <c r="F25" s="385">
        <v>2106062</v>
      </c>
      <c r="G25" s="385">
        <v>1998796</v>
      </c>
      <c r="H25" s="385">
        <v>2078678</v>
      </c>
      <c r="I25" s="385">
        <v>2140178</v>
      </c>
      <c r="J25" s="385">
        <v>2075900</v>
      </c>
      <c r="K25" s="385">
        <v>2218402</v>
      </c>
      <c r="L25" s="385">
        <v>2288605</v>
      </c>
      <c r="M25" s="385">
        <v>2287367</v>
      </c>
      <c r="N25" s="385">
        <v>2298235</v>
      </c>
      <c r="O25" s="385">
        <v>2644822</v>
      </c>
      <c r="P25" s="385">
        <v>2720400</v>
      </c>
    </row>
    <row r="26" spans="1:16" ht="15">
      <c r="A26" s="340"/>
      <c r="B26" s="341" t="s">
        <v>788</v>
      </c>
      <c r="C26" s="386">
        <v>1832133</v>
      </c>
      <c r="D26" s="386">
        <v>1862192</v>
      </c>
      <c r="E26" s="386">
        <v>1880740</v>
      </c>
      <c r="F26" s="386">
        <v>1910505</v>
      </c>
      <c r="G26" s="386">
        <v>1832463</v>
      </c>
      <c r="H26" s="386">
        <v>1963165</v>
      </c>
      <c r="I26" s="386">
        <v>2035701</v>
      </c>
      <c r="J26" s="386">
        <v>1983661</v>
      </c>
      <c r="K26" s="386">
        <v>2071892</v>
      </c>
      <c r="L26" s="386">
        <v>2137124</v>
      </c>
      <c r="M26" s="386">
        <v>2157280</v>
      </c>
      <c r="N26" s="386">
        <v>2173705</v>
      </c>
      <c r="O26" s="386">
        <v>2512954</v>
      </c>
      <c r="P26" s="386">
        <v>2600858</v>
      </c>
    </row>
    <row r="27" spans="1:16" ht="29.25">
      <c r="A27" s="343"/>
      <c r="B27" s="344" t="s">
        <v>806</v>
      </c>
      <c r="C27" s="387">
        <v>1816933</v>
      </c>
      <c r="D27" s="387">
        <v>1847844</v>
      </c>
      <c r="E27" s="387">
        <v>1868181</v>
      </c>
      <c r="F27" s="387">
        <v>1899053</v>
      </c>
      <c r="G27" s="387">
        <v>1821939</v>
      </c>
      <c r="H27" s="387">
        <v>1947718</v>
      </c>
      <c r="I27" s="387">
        <v>2021157</v>
      </c>
      <c r="J27" s="387">
        <v>1969805</v>
      </c>
      <c r="K27" s="387">
        <v>2047268</v>
      </c>
      <c r="L27" s="387">
        <v>2114071</v>
      </c>
      <c r="M27" s="387">
        <v>2127836</v>
      </c>
      <c r="N27" s="387">
        <v>2146642</v>
      </c>
      <c r="O27" s="387">
        <v>2485740</v>
      </c>
      <c r="P27" s="387">
        <v>2574814</v>
      </c>
    </row>
    <row r="28" spans="1:16" ht="15">
      <c r="A28" s="343"/>
      <c r="B28" s="346" t="s">
        <v>791</v>
      </c>
      <c r="C28" s="387">
        <v>15200</v>
      </c>
      <c r="D28" s="387">
        <v>14348</v>
      </c>
      <c r="E28" s="387">
        <v>12559</v>
      </c>
      <c r="F28" s="387">
        <v>11452</v>
      </c>
      <c r="G28" s="387">
        <v>10524</v>
      </c>
      <c r="H28" s="387">
        <v>15447</v>
      </c>
      <c r="I28" s="387">
        <v>14544</v>
      </c>
      <c r="J28" s="387">
        <v>13856</v>
      </c>
      <c r="K28" s="387">
        <v>24624</v>
      </c>
      <c r="L28" s="387">
        <v>23053</v>
      </c>
      <c r="M28" s="387">
        <v>29444</v>
      </c>
      <c r="N28" s="387">
        <v>27063</v>
      </c>
      <c r="O28" s="387">
        <v>27214</v>
      </c>
      <c r="P28" s="387">
        <v>26044</v>
      </c>
    </row>
    <row r="29" spans="1:16" ht="15">
      <c r="A29" s="342"/>
      <c r="B29" s="342" t="s">
        <v>792</v>
      </c>
      <c r="C29" s="387">
        <v>388047</v>
      </c>
      <c r="D29" s="387">
        <v>374535</v>
      </c>
      <c r="E29" s="387">
        <v>270780</v>
      </c>
      <c r="F29" s="387">
        <v>195557</v>
      </c>
      <c r="G29" s="387">
        <v>166333</v>
      </c>
      <c r="H29" s="387">
        <v>115513</v>
      </c>
      <c r="I29" s="387">
        <v>104477</v>
      </c>
      <c r="J29" s="387">
        <v>92239</v>
      </c>
      <c r="K29" s="387">
        <v>146510</v>
      </c>
      <c r="L29" s="387">
        <v>151481</v>
      </c>
      <c r="M29" s="387">
        <v>130087</v>
      </c>
      <c r="N29" s="387">
        <v>124530</v>
      </c>
      <c r="O29" s="387">
        <v>131868</v>
      </c>
      <c r="P29" s="387">
        <v>119542</v>
      </c>
    </row>
    <row r="30" spans="1:16" ht="27.75" customHeight="1">
      <c r="A30" s="690" t="s">
        <v>807</v>
      </c>
      <c r="B30" s="690"/>
      <c r="C30" s="696"/>
      <c r="D30" s="697"/>
      <c r="E30" s="697"/>
      <c r="F30" s="697"/>
      <c r="G30" s="697"/>
      <c r="H30" s="697"/>
      <c r="I30" s="697"/>
      <c r="J30" s="697"/>
      <c r="K30" s="697"/>
      <c r="L30" s="697"/>
      <c r="M30" s="697"/>
      <c r="N30" s="697"/>
      <c r="O30" s="388"/>
      <c r="P30" s="388"/>
    </row>
    <row r="31" spans="1:16" ht="25.5" customHeight="1">
      <c r="A31" s="346" t="s">
        <v>794</v>
      </c>
      <c r="B31" s="346"/>
      <c r="C31" s="386">
        <v>1568225</v>
      </c>
      <c r="D31" s="386">
        <v>1598513</v>
      </c>
      <c r="E31" s="386">
        <v>1667522</v>
      </c>
      <c r="F31" s="386">
        <v>1719984</v>
      </c>
      <c r="G31" s="386">
        <v>1693036</v>
      </c>
      <c r="H31" s="386">
        <v>1715758</v>
      </c>
      <c r="I31" s="386">
        <v>1846998</v>
      </c>
      <c r="J31" s="386">
        <v>1855364</v>
      </c>
      <c r="K31" s="386">
        <v>1778850</v>
      </c>
      <c r="L31" s="386">
        <v>1799922</v>
      </c>
      <c r="M31" s="386">
        <v>1803871</v>
      </c>
      <c r="N31" s="386">
        <v>1797230</v>
      </c>
      <c r="O31" s="389">
        <v>1809608</v>
      </c>
      <c r="P31" s="389">
        <v>1807928</v>
      </c>
    </row>
    <row r="32" spans="1:16" ht="22.5" customHeight="1">
      <c r="A32" s="350" t="s">
        <v>795</v>
      </c>
      <c r="B32" s="350"/>
      <c r="C32" s="385">
        <v>1687984</v>
      </c>
      <c r="D32" s="385">
        <v>1730034</v>
      </c>
      <c r="E32" s="385">
        <v>1831298</v>
      </c>
      <c r="F32" s="385">
        <v>1886242</v>
      </c>
      <c r="G32" s="385">
        <v>1821114</v>
      </c>
      <c r="H32" s="385">
        <v>1840980</v>
      </c>
      <c r="I32" s="385">
        <v>1879938</v>
      </c>
      <c r="J32" s="385">
        <v>1887472</v>
      </c>
      <c r="K32" s="385">
        <v>1902640</v>
      </c>
      <c r="L32" s="385">
        <v>1924889</v>
      </c>
      <c r="M32" s="385">
        <v>1929187</v>
      </c>
      <c r="N32" s="385">
        <v>1922610</v>
      </c>
      <c r="O32" s="390">
        <v>1936106</v>
      </c>
      <c r="P32" s="390">
        <v>1933430</v>
      </c>
    </row>
    <row r="33" spans="1:16" ht="15.75" customHeight="1">
      <c r="A33" s="342"/>
      <c r="B33" s="341" t="s">
        <v>796</v>
      </c>
      <c r="C33" s="387">
        <v>1062306</v>
      </c>
      <c r="D33" s="387">
        <v>1086678</v>
      </c>
      <c r="E33" s="387">
        <v>1135172</v>
      </c>
      <c r="F33" s="387">
        <v>1157099</v>
      </c>
      <c r="G33" s="387">
        <v>1161431</v>
      </c>
      <c r="H33" s="387">
        <v>1170070</v>
      </c>
      <c r="I33" s="387">
        <v>1192240</v>
      </c>
      <c r="J33" s="387">
        <v>1189705</v>
      </c>
      <c r="K33" s="387">
        <v>1183394</v>
      </c>
      <c r="L33" s="387">
        <v>1189221</v>
      </c>
      <c r="M33" s="387">
        <v>1179880</v>
      </c>
      <c r="N33" s="387">
        <v>1160729</v>
      </c>
      <c r="O33" s="391">
        <v>1154210</v>
      </c>
      <c r="P33" s="391">
        <v>1141736</v>
      </c>
    </row>
    <row r="34" spans="1:16" ht="19.5" customHeight="1">
      <c r="A34" s="342"/>
      <c r="B34" s="346" t="s">
        <v>797</v>
      </c>
      <c r="C34" s="387">
        <v>13258</v>
      </c>
      <c r="D34" s="387">
        <v>13992</v>
      </c>
      <c r="E34" s="387">
        <v>14530</v>
      </c>
      <c r="F34" s="387">
        <v>15367</v>
      </c>
      <c r="G34" s="387">
        <v>14582</v>
      </c>
      <c r="H34" s="387">
        <v>15149</v>
      </c>
      <c r="I34" s="387">
        <v>15426</v>
      </c>
      <c r="J34" s="387">
        <v>15611</v>
      </c>
      <c r="K34" s="387">
        <v>15847</v>
      </c>
      <c r="L34" s="387">
        <v>15944</v>
      </c>
      <c r="M34" s="387">
        <v>16126</v>
      </c>
      <c r="N34" s="387">
        <v>15641</v>
      </c>
      <c r="O34" s="391">
        <v>15478</v>
      </c>
      <c r="P34" s="391">
        <v>15637</v>
      </c>
    </row>
    <row r="35" spans="1:16" ht="26.25" customHeight="1">
      <c r="A35" s="342"/>
      <c r="B35" s="351" t="s">
        <v>798</v>
      </c>
      <c r="C35" s="387">
        <v>492656</v>
      </c>
      <c r="D35" s="387">
        <v>497831</v>
      </c>
      <c r="E35" s="387">
        <v>517791</v>
      </c>
      <c r="F35" s="387">
        <v>547424</v>
      </c>
      <c r="G35" s="387">
        <v>516889</v>
      </c>
      <c r="H35" s="387">
        <v>530365</v>
      </c>
      <c r="I35" s="387">
        <v>638947</v>
      </c>
      <c r="J35" s="387">
        <v>649556</v>
      </c>
      <c r="K35" s="387">
        <v>579243</v>
      </c>
      <c r="L35" s="387">
        <v>594321</v>
      </c>
      <c r="M35" s="387">
        <v>607362</v>
      </c>
      <c r="N35" s="387">
        <v>620285</v>
      </c>
      <c r="O35" s="391">
        <v>639269</v>
      </c>
      <c r="P35" s="391">
        <v>649830</v>
      </c>
    </row>
    <row r="36" spans="1:16" ht="26.25" customHeight="1">
      <c r="A36" s="342"/>
      <c r="B36" s="351" t="s">
        <v>799</v>
      </c>
      <c r="C36" s="387">
        <v>612407</v>
      </c>
      <c r="D36" s="387">
        <v>629325</v>
      </c>
      <c r="E36" s="387">
        <v>681523</v>
      </c>
      <c r="F36" s="387">
        <v>713528</v>
      </c>
      <c r="G36" s="387">
        <v>644767</v>
      </c>
      <c r="H36" s="387">
        <v>655340</v>
      </c>
      <c r="I36" s="387">
        <v>671793</v>
      </c>
      <c r="J36" s="387">
        <v>681555</v>
      </c>
      <c r="K36" s="387">
        <v>702615</v>
      </c>
      <c r="L36" s="387">
        <v>718817</v>
      </c>
      <c r="M36" s="387">
        <v>732160</v>
      </c>
      <c r="N36" s="387">
        <v>745085</v>
      </c>
      <c r="O36" s="391">
        <v>765141</v>
      </c>
      <c r="P36" s="391">
        <v>774640</v>
      </c>
    </row>
    <row r="37" spans="1:16" ht="30" customHeight="1">
      <c r="A37" s="345"/>
      <c r="B37" s="351" t="s">
        <v>800</v>
      </c>
      <c r="C37" s="392">
        <v>0</v>
      </c>
      <c r="D37" s="387">
        <v>3</v>
      </c>
      <c r="E37" s="392">
        <v>13</v>
      </c>
      <c r="F37" s="392">
        <v>25</v>
      </c>
      <c r="G37" s="387">
        <v>37</v>
      </c>
      <c r="H37" s="387">
        <v>47</v>
      </c>
      <c r="I37" s="387">
        <v>73</v>
      </c>
      <c r="J37" s="387">
        <v>107</v>
      </c>
      <c r="K37" s="387">
        <v>143</v>
      </c>
      <c r="L37" s="387">
        <v>177</v>
      </c>
      <c r="M37" s="387">
        <v>213</v>
      </c>
      <c r="N37" s="387">
        <v>243</v>
      </c>
      <c r="O37" s="391">
        <v>270</v>
      </c>
      <c r="P37" s="391">
        <v>294</v>
      </c>
    </row>
    <row r="38" spans="1:16" ht="30" customHeight="1">
      <c r="A38" s="345"/>
      <c r="B38" s="351" t="s">
        <v>801</v>
      </c>
      <c r="C38" s="392">
        <v>5</v>
      </c>
      <c r="D38" s="392">
        <v>9</v>
      </c>
      <c r="E38" s="392">
        <v>16</v>
      </c>
      <c r="F38" s="392">
        <v>69</v>
      </c>
      <c r="G38" s="392">
        <v>97</v>
      </c>
      <c r="H38" s="392">
        <v>127</v>
      </c>
      <c r="I38" s="387">
        <v>312</v>
      </c>
      <c r="J38" s="387">
        <v>385</v>
      </c>
      <c r="K38" s="387">
        <v>223</v>
      </c>
      <c r="L38" s="387">
        <v>259</v>
      </c>
      <c r="M38" s="387">
        <v>290</v>
      </c>
      <c r="N38" s="387">
        <v>332</v>
      </c>
      <c r="O38" s="391">
        <v>381</v>
      </c>
      <c r="P38" s="391">
        <v>431</v>
      </c>
    </row>
    <row r="39" spans="1:16" ht="30" customHeight="1">
      <c r="A39" s="345"/>
      <c r="B39" s="351" t="s">
        <v>802</v>
      </c>
      <c r="C39" s="392">
        <v>13</v>
      </c>
      <c r="D39" s="392">
        <v>36</v>
      </c>
      <c r="E39" s="392">
        <v>60</v>
      </c>
      <c r="F39" s="392">
        <v>223</v>
      </c>
      <c r="G39" s="392">
        <v>297</v>
      </c>
      <c r="H39" s="392">
        <v>374</v>
      </c>
      <c r="I39" s="387">
        <v>406</v>
      </c>
      <c r="J39" s="387">
        <v>494</v>
      </c>
      <c r="K39" s="387">
        <v>641</v>
      </c>
      <c r="L39" s="387">
        <v>730</v>
      </c>
      <c r="M39" s="387">
        <v>808</v>
      </c>
      <c r="N39" s="387">
        <v>912</v>
      </c>
      <c r="O39" s="391">
        <v>1007</v>
      </c>
      <c r="P39" s="391">
        <v>1123</v>
      </c>
    </row>
    <row r="40" spans="1:16" s="5" customFormat="1" ht="18.75" customHeight="1">
      <c r="A40" s="350" t="s">
        <v>808</v>
      </c>
      <c r="B40" s="350"/>
      <c r="C40" s="393">
        <v>7037100</v>
      </c>
      <c r="D40" s="385">
        <v>7158992</v>
      </c>
      <c r="E40" s="385">
        <v>7081524</v>
      </c>
      <c r="F40" s="385">
        <v>6996714</v>
      </c>
      <c r="G40" s="385">
        <v>6742359</v>
      </c>
      <c r="H40" s="385">
        <v>7013947</v>
      </c>
      <c r="I40" s="385">
        <v>7225093</v>
      </c>
      <c r="J40" s="385">
        <v>7060004</v>
      </c>
      <c r="K40" s="385">
        <v>7452351</v>
      </c>
      <c r="L40" s="385">
        <v>7812420</v>
      </c>
      <c r="M40" s="385">
        <v>7878046</v>
      </c>
      <c r="N40" s="385">
        <v>7910416</v>
      </c>
      <c r="O40" s="390">
        <v>8015644</v>
      </c>
      <c r="P40" s="390">
        <v>8182017</v>
      </c>
    </row>
    <row r="41" spans="1:16" ht="18.75" customHeight="1">
      <c r="A41" s="346" t="s">
        <v>804</v>
      </c>
      <c r="B41" s="346"/>
      <c r="C41" s="394">
        <v>1.4157279727079979</v>
      </c>
      <c r="D41" s="394">
        <v>1.3992548074366615</v>
      </c>
      <c r="E41" s="394">
        <v>1.2902498437801719</v>
      </c>
      <c r="F41" s="394">
        <v>1.2244660415445725</v>
      </c>
      <c r="G41" s="395">
        <v>1.1805986405486948</v>
      </c>
      <c r="H41" s="395">
        <v>1.2115216714711514</v>
      </c>
      <c r="I41" s="395">
        <v>1.1587332525536032</v>
      </c>
      <c r="J41" s="395">
        <v>1.1188640072783562</v>
      </c>
      <c r="K41" s="395">
        <v>1.2470989684346629</v>
      </c>
      <c r="L41" s="395">
        <v>1.2715023206561173</v>
      </c>
      <c r="M41" s="395">
        <v>1.2680324701710932</v>
      </c>
      <c r="N41" s="395">
        <v>1.2787650996255349</v>
      </c>
      <c r="O41" s="396">
        <v>1.4615441576297188</v>
      </c>
      <c r="P41" s="396">
        <v>1.5047059396170643</v>
      </c>
    </row>
    <row r="42" spans="1:16" ht="19.5" customHeight="1">
      <c r="A42" s="350" t="s">
        <v>805</v>
      </c>
      <c r="B42" s="350"/>
      <c r="C42" s="385">
        <v>10945264</v>
      </c>
      <c r="D42" s="385">
        <v>11125753</v>
      </c>
      <c r="E42" s="385">
        <v>11064342</v>
      </c>
      <c r="F42" s="385">
        <v>10989018</v>
      </c>
      <c r="G42" s="385">
        <v>10562269</v>
      </c>
      <c r="H42" s="385">
        <v>10933605</v>
      </c>
      <c r="I42" s="385">
        <v>11245209</v>
      </c>
      <c r="J42" s="385">
        <v>11023376</v>
      </c>
      <c r="K42" s="385">
        <v>11573393</v>
      </c>
      <c r="L42" s="385">
        <v>12025914</v>
      </c>
      <c r="M42" s="385">
        <v>12094600</v>
      </c>
      <c r="N42" s="385">
        <v>12131261</v>
      </c>
      <c r="O42" s="390">
        <v>12596572</v>
      </c>
      <c r="P42" s="390">
        <v>12835847</v>
      </c>
    </row>
    <row r="43" spans="1:16" ht="30" customHeight="1">
      <c r="A43" s="698" t="s">
        <v>519</v>
      </c>
      <c r="B43" s="699"/>
      <c r="C43" s="699"/>
      <c r="D43" s="699"/>
      <c r="E43" s="699"/>
      <c r="F43" s="699"/>
      <c r="G43" s="699"/>
      <c r="H43" s="699"/>
      <c r="I43" s="699"/>
      <c r="J43" s="699"/>
      <c r="K43" s="699"/>
      <c r="L43" s="699"/>
      <c r="M43" s="699"/>
      <c r="N43" s="699"/>
      <c r="O43" s="397"/>
      <c r="P43" s="397"/>
    </row>
    <row r="44" spans="1:16" ht="30" customHeight="1">
      <c r="A44" s="337" t="s">
        <v>787</v>
      </c>
      <c r="B44" s="398"/>
      <c r="C44" s="385">
        <v>1016692</v>
      </c>
      <c r="D44" s="385">
        <v>1101131</v>
      </c>
      <c r="E44" s="385">
        <v>1121777</v>
      </c>
      <c r="F44" s="385">
        <v>1056852</v>
      </c>
      <c r="G44" s="385">
        <v>928454</v>
      </c>
      <c r="H44" s="385">
        <v>865159</v>
      </c>
      <c r="I44" s="385">
        <v>797856</v>
      </c>
      <c r="J44" s="385">
        <v>718232</v>
      </c>
      <c r="K44" s="385">
        <v>705592</v>
      </c>
      <c r="L44" s="385">
        <v>696175</v>
      </c>
      <c r="M44" s="385">
        <v>600787</v>
      </c>
      <c r="N44" s="385">
        <v>547075</v>
      </c>
      <c r="O44" s="390">
        <v>511923</v>
      </c>
      <c r="P44" s="390">
        <v>497068</v>
      </c>
    </row>
    <row r="45" spans="1:16" ht="22.5" customHeight="1">
      <c r="A45" s="366"/>
      <c r="B45" s="341" t="s">
        <v>809</v>
      </c>
      <c r="C45" s="387">
        <v>1014948</v>
      </c>
      <c r="D45" s="387">
        <v>1101131</v>
      </c>
      <c r="E45" s="387">
        <v>1121777</v>
      </c>
      <c r="F45" s="387">
        <v>1056852</v>
      </c>
      <c r="G45" s="387">
        <v>928454</v>
      </c>
      <c r="H45" s="387">
        <v>864468</v>
      </c>
      <c r="I45" s="387">
        <v>797334</v>
      </c>
      <c r="J45" s="387">
        <v>717876</v>
      </c>
      <c r="K45" s="387">
        <v>705592</v>
      </c>
      <c r="L45" s="387">
        <v>696175</v>
      </c>
      <c r="M45" s="387">
        <v>600787</v>
      </c>
      <c r="N45" s="387">
        <v>547075</v>
      </c>
      <c r="O45" s="391">
        <v>511923</v>
      </c>
      <c r="P45" s="391">
        <v>497068</v>
      </c>
    </row>
    <row r="46" spans="1:16" ht="22.5" customHeight="1">
      <c r="A46" s="366"/>
      <c r="B46" s="342" t="s">
        <v>792</v>
      </c>
      <c r="C46" s="387">
        <v>1744</v>
      </c>
      <c r="D46" s="387">
        <v>0</v>
      </c>
      <c r="E46" s="387">
        <v>0</v>
      </c>
      <c r="F46" s="387">
        <v>0</v>
      </c>
      <c r="G46" s="387">
        <v>0</v>
      </c>
      <c r="H46" s="387">
        <v>691</v>
      </c>
      <c r="I46" s="387">
        <v>522</v>
      </c>
      <c r="J46" s="387">
        <v>356</v>
      </c>
      <c r="K46" s="387">
        <v>0</v>
      </c>
      <c r="L46" s="387">
        <v>0</v>
      </c>
      <c r="M46" s="387">
        <v>0</v>
      </c>
      <c r="N46" s="387">
        <v>0</v>
      </c>
      <c r="O46" s="391">
        <v>0</v>
      </c>
      <c r="P46" s="391">
        <v>0</v>
      </c>
    </row>
    <row r="47" spans="1:16" ht="30" customHeight="1">
      <c r="A47" s="690" t="s">
        <v>811</v>
      </c>
      <c r="B47" s="690"/>
      <c r="C47" s="696"/>
      <c r="D47" s="697"/>
      <c r="E47" s="697"/>
      <c r="F47" s="697"/>
      <c r="G47" s="697"/>
      <c r="H47" s="697"/>
      <c r="I47" s="697"/>
      <c r="J47" s="697"/>
      <c r="K47" s="697"/>
      <c r="L47" s="697"/>
      <c r="M47" s="697"/>
      <c r="N47" s="697"/>
      <c r="O47" s="388"/>
      <c r="P47" s="388"/>
    </row>
    <row r="48" spans="1:16" ht="20.25" customHeight="1">
      <c r="A48" s="346" t="s">
        <v>794</v>
      </c>
      <c r="B48" s="346"/>
      <c r="C48" s="386">
        <v>377346</v>
      </c>
      <c r="D48" s="386">
        <v>403764</v>
      </c>
      <c r="E48" s="386">
        <v>509673</v>
      </c>
      <c r="F48" s="386">
        <v>539417</v>
      </c>
      <c r="G48" s="386">
        <v>555977</v>
      </c>
      <c r="H48" s="386">
        <v>577010</v>
      </c>
      <c r="I48" s="386">
        <v>654155</v>
      </c>
      <c r="J48" s="386">
        <v>663415</v>
      </c>
      <c r="K48" s="386">
        <v>646631</v>
      </c>
      <c r="L48" s="386">
        <v>690487</v>
      </c>
      <c r="M48" s="386">
        <v>704675</v>
      </c>
      <c r="N48" s="386">
        <v>709912</v>
      </c>
      <c r="O48" s="399">
        <v>739418</v>
      </c>
      <c r="P48" s="399">
        <v>745750</v>
      </c>
    </row>
    <row r="49" spans="1:16" ht="18" customHeight="1">
      <c r="A49" s="350" t="s">
        <v>795</v>
      </c>
      <c r="B49" s="350"/>
      <c r="C49" s="385">
        <v>400192</v>
      </c>
      <c r="D49" s="385">
        <v>430529</v>
      </c>
      <c r="E49" s="385">
        <v>550200</v>
      </c>
      <c r="F49" s="385">
        <v>583378</v>
      </c>
      <c r="G49" s="385">
        <v>590699</v>
      </c>
      <c r="H49" s="385">
        <v>611907</v>
      </c>
      <c r="I49" s="385">
        <v>661989</v>
      </c>
      <c r="J49" s="385">
        <v>672351</v>
      </c>
      <c r="K49" s="385">
        <v>682722</v>
      </c>
      <c r="L49" s="385">
        <v>727833</v>
      </c>
      <c r="M49" s="385">
        <v>742389</v>
      </c>
      <c r="N49" s="385">
        <v>747670</v>
      </c>
      <c r="O49" s="390">
        <v>778584</v>
      </c>
      <c r="P49" s="390">
        <v>785026</v>
      </c>
    </row>
    <row r="50" spans="1:16" ht="18.75" customHeight="1">
      <c r="A50" s="342"/>
      <c r="B50" s="341" t="s">
        <v>796</v>
      </c>
      <c r="C50" s="387">
        <v>279182</v>
      </c>
      <c r="D50" s="387">
        <v>296955</v>
      </c>
      <c r="E50" s="387">
        <v>380771</v>
      </c>
      <c r="F50" s="387">
        <v>396631</v>
      </c>
      <c r="G50" s="387">
        <v>409754</v>
      </c>
      <c r="H50" s="387">
        <v>420380</v>
      </c>
      <c r="I50" s="387">
        <v>456475</v>
      </c>
      <c r="J50" s="387">
        <v>457957</v>
      </c>
      <c r="K50" s="387">
        <v>457643</v>
      </c>
      <c r="L50" s="387">
        <v>489444</v>
      </c>
      <c r="M50" s="387">
        <v>493106</v>
      </c>
      <c r="N50" s="387">
        <v>488687</v>
      </c>
      <c r="O50" s="391">
        <v>503898</v>
      </c>
      <c r="P50" s="391">
        <v>501210</v>
      </c>
    </row>
    <row r="51" spans="1:16" ht="18.75" customHeight="1">
      <c r="A51" s="342"/>
      <c r="B51" s="346" t="s">
        <v>797</v>
      </c>
      <c r="C51" s="387">
        <v>2222</v>
      </c>
      <c r="D51" s="387">
        <v>2749</v>
      </c>
      <c r="E51" s="387">
        <v>3218</v>
      </c>
      <c r="F51" s="387">
        <v>3991</v>
      </c>
      <c r="G51" s="387">
        <v>4057</v>
      </c>
      <c r="H51" s="387">
        <v>4716</v>
      </c>
      <c r="I51" s="387">
        <v>5301</v>
      </c>
      <c r="J51" s="387">
        <v>5623</v>
      </c>
      <c r="K51" s="387">
        <v>5919</v>
      </c>
      <c r="L51" s="387">
        <v>6222</v>
      </c>
      <c r="M51" s="387">
        <v>6416</v>
      </c>
      <c r="N51" s="387">
        <v>6202</v>
      </c>
      <c r="O51" s="391">
        <v>6263</v>
      </c>
      <c r="P51" s="391">
        <v>6404</v>
      </c>
    </row>
    <row r="52" spans="1:16" ht="35.25" customHeight="1">
      <c r="A52" s="342"/>
      <c r="B52" s="351" t="s">
        <v>798</v>
      </c>
      <c r="C52" s="387">
        <v>95937</v>
      </c>
      <c r="D52" s="387">
        <v>104054</v>
      </c>
      <c r="E52" s="387">
        <v>125677</v>
      </c>
      <c r="F52" s="387">
        <v>138747</v>
      </c>
      <c r="G52" s="387">
        <v>142091</v>
      </c>
      <c r="H52" s="387">
        <v>151812</v>
      </c>
      <c r="I52" s="387">
        <v>192189</v>
      </c>
      <c r="J52" s="387">
        <v>199602</v>
      </c>
      <c r="K52" s="387">
        <v>182897</v>
      </c>
      <c r="L52" s="387">
        <v>194627</v>
      </c>
      <c r="M52" s="387">
        <v>204940</v>
      </c>
      <c r="N52" s="387">
        <v>214796</v>
      </c>
      <c r="O52" s="391">
        <v>229019</v>
      </c>
      <c r="P52" s="391">
        <v>237881</v>
      </c>
    </row>
    <row r="53" spans="1:16" ht="30" customHeight="1">
      <c r="A53" s="342"/>
      <c r="B53" s="351" t="s">
        <v>799</v>
      </c>
      <c r="C53" s="387">
        <v>118771</v>
      </c>
      <c r="D53" s="387">
        <v>130805</v>
      </c>
      <c r="E53" s="387">
        <v>166182</v>
      </c>
      <c r="F53" s="387">
        <v>182646</v>
      </c>
      <c r="G53" s="387">
        <v>176718</v>
      </c>
      <c r="H53" s="387">
        <v>186580</v>
      </c>
      <c r="I53" s="387">
        <v>199980</v>
      </c>
      <c r="J53" s="387">
        <v>208490</v>
      </c>
      <c r="K53" s="387">
        <v>218807</v>
      </c>
      <c r="L53" s="387">
        <v>231788</v>
      </c>
      <c r="M53" s="387">
        <v>242455</v>
      </c>
      <c r="N53" s="387">
        <v>252358</v>
      </c>
      <c r="O53" s="391">
        <v>268019</v>
      </c>
      <c r="P53" s="391">
        <v>276991</v>
      </c>
    </row>
    <row r="54" spans="1:16" ht="30" customHeight="1">
      <c r="A54" s="345"/>
      <c r="B54" s="351" t="s">
        <v>800</v>
      </c>
      <c r="C54" s="392">
        <v>0</v>
      </c>
      <c r="D54" s="387">
        <v>0</v>
      </c>
      <c r="E54" s="387">
        <v>0</v>
      </c>
      <c r="F54" s="387">
        <v>20</v>
      </c>
      <c r="G54" s="387">
        <v>27</v>
      </c>
      <c r="H54" s="387">
        <v>35</v>
      </c>
      <c r="I54" s="387">
        <v>43</v>
      </c>
      <c r="J54" s="387">
        <v>50</v>
      </c>
      <c r="K54" s="387">
        <v>61</v>
      </c>
      <c r="L54" s="387">
        <v>71</v>
      </c>
      <c r="M54" s="387">
        <v>79</v>
      </c>
      <c r="N54" s="387">
        <v>85</v>
      </c>
      <c r="O54" s="391">
        <v>95</v>
      </c>
      <c r="P54" s="391">
        <v>100</v>
      </c>
    </row>
    <row r="55" spans="1:16" ht="39.75" customHeight="1">
      <c r="A55" s="345"/>
      <c r="B55" s="351" t="s">
        <v>801</v>
      </c>
      <c r="C55" s="392">
        <v>5</v>
      </c>
      <c r="D55" s="392">
        <v>6</v>
      </c>
      <c r="E55" s="392">
        <v>7</v>
      </c>
      <c r="F55" s="392">
        <v>28</v>
      </c>
      <c r="G55" s="392">
        <v>48</v>
      </c>
      <c r="H55" s="392">
        <v>67</v>
      </c>
      <c r="I55" s="387">
        <v>147</v>
      </c>
      <c r="J55" s="387">
        <v>183</v>
      </c>
      <c r="K55" s="387">
        <v>111</v>
      </c>
      <c r="L55" s="387">
        <v>123</v>
      </c>
      <c r="M55" s="387">
        <v>134</v>
      </c>
      <c r="N55" s="387">
        <v>142</v>
      </c>
      <c r="O55" s="391">
        <v>143</v>
      </c>
      <c r="P55" s="391">
        <v>155</v>
      </c>
    </row>
    <row r="56" spans="1:16" ht="45" customHeight="1">
      <c r="A56" s="345"/>
      <c r="B56" s="351" t="s">
        <v>802</v>
      </c>
      <c r="C56" s="392">
        <v>17</v>
      </c>
      <c r="D56" s="392">
        <v>20</v>
      </c>
      <c r="E56" s="392">
        <v>29</v>
      </c>
      <c r="F56" s="392">
        <v>90</v>
      </c>
      <c r="G56" s="392">
        <v>143</v>
      </c>
      <c r="H56" s="392">
        <v>196</v>
      </c>
      <c r="I56" s="387">
        <v>190</v>
      </c>
      <c r="J56" s="387">
        <v>231</v>
      </c>
      <c r="K56" s="387">
        <v>292</v>
      </c>
      <c r="L56" s="387">
        <v>308</v>
      </c>
      <c r="M56" s="387">
        <v>333</v>
      </c>
      <c r="N56" s="387">
        <v>338</v>
      </c>
      <c r="O56" s="391">
        <v>309</v>
      </c>
      <c r="P56" s="391">
        <v>321</v>
      </c>
    </row>
    <row r="57" spans="1:16" s="5" customFormat="1" ht="17.25" customHeight="1">
      <c r="A57" s="350" t="s">
        <v>803</v>
      </c>
      <c r="B57" s="350"/>
      <c r="C57" s="385">
        <v>2343817</v>
      </c>
      <c r="D57" s="385">
        <v>2520434</v>
      </c>
      <c r="E57" s="385">
        <v>2653970</v>
      </c>
      <c r="F57" s="385">
        <v>2555985</v>
      </c>
      <c r="G57" s="385">
        <v>2313723</v>
      </c>
      <c r="H57" s="385">
        <v>2199809.9999999991</v>
      </c>
      <c r="I57" s="385">
        <v>2105785.9999999986</v>
      </c>
      <c r="J57" s="385">
        <v>1948651</v>
      </c>
      <c r="K57" s="385">
        <v>1923470</v>
      </c>
      <c r="L57" s="385">
        <v>2059880</v>
      </c>
      <c r="M57" s="385">
        <v>1864295</v>
      </c>
      <c r="N57" s="385">
        <v>1745830</v>
      </c>
      <c r="O57" s="390">
        <v>1690365</v>
      </c>
      <c r="P57" s="390">
        <v>1656188</v>
      </c>
    </row>
    <row r="58" spans="1:16" ht="22.5" customHeight="1">
      <c r="A58" s="346" t="s">
        <v>804</v>
      </c>
      <c r="B58" s="346"/>
      <c r="C58" s="394">
        <v>2.6943229820907071</v>
      </c>
      <c r="D58" s="394">
        <v>2.7271648784933773</v>
      </c>
      <c r="E58" s="394">
        <v>2.2009739578121659</v>
      </c>
      <c r="F58" s="394">
        <v>1.9592485961695683</v>
      </c>
      <c r="G58" s="395">
        <v>1.6699503756450356</v>
      </c>
      <c r="H58" s="395">
        <v>1.4993830262907055</v>
      </c>
      <c r="I58" s="395">
        <v>1.2196742362284168</v>
      </c>
      <c r="J58" s="395">
        <v>1.0826285206092716</v>
      </c>
      <c r="K58" s="395">
        <v>1.0911818332248222</v>
      </c>
      <c r="L58" s="395">
        <v>1.0082376641413959</v>
      </c>
      <c r="M58" s="395">
        <v>0.8525731720296591</v>
      </c>
      <c r="N58" s="395">
        <v>0.77062368293534977</v>
      </c>
      <c r="O58" s="396">
        <v>0.69233234787359788</v>
      </c>
      <c r="P58" s="396">
        <v>0.66653436138115996</v>
      </c>
    </row>
    <row r="59" spans="1:16" ht="29.25" customHeight="1">
      <c r="A59" s="691" t="s">
        <v>810</v>
      </c>
      <c r="B59" s="692"/>
      <c r="C59" s="339">
        <v>3760701</v>
      </c>
      <c r="D59" s="339">
        <v>4052094</v>
      </c>
      <c r="E59" s="339">
        <v>4325947</v>
      </c>
      <c r="F59" s="339">
        <v>4196215</v>
      </c>
      <c r="G59" s="339">
        <v>3832876</v>
      </c>
      <c r="H59" s="350">
        <v>3676875.9999999991</v>
      </c>
      <c r="I59" s="339">
        <v>3565630.9999999986</v>
      </c>
      <c r="J59" s="339">
        <v>3339234</v>
      </c>
      <c r="K59" s="339">
        <v>3311784</v>
      </c>
      <c r="L59" s="339">
        <v>3483888</v>
      </c>
      <c r="M59" s="339">
        <v>3207471</v>
      </c>
      <c r="N59" s="339">
        <v>3040575</v>
      </c>
      <c r="O59" s="400">
        <v>2980872</v>
      </c>
      <c r="P59" s="400">
        <v>2938282</v>
      </c>
    </row>
    <row r="60" spans="1:16" ht="10.5" customHeight="1">
      <c r="A60" s="377"/>
      <c r="B60" s="378"/>
      <c r="C60" s="377"/>
      <c r="D60" s="379"/>
      <c r="E60" s="379"/>
      <c r="F60" s="379"/>
      <c r="G60" s="379"/>
      <c r="H60" s="379"/>
      <c r="I60" s="379"/>
      <c r="J60" s="379"/>
      <c r="K60" s="379"/>
      <c r="L60" s="380"/>
      <c r="M60" s="380"/>
      <c r="N60" s="380"/>
      <c r="O60" s="380"/>
      <c r="P60" s="380"/>
    </row>
    <row r="61" spans="1:16" ht="13.5" customHeight="1">
      <c r="A61" s="377"/>
      <c r="B61" s="378"/>
      <c r="C61" s="381"/>
      <c r="D61" s="381"/>
      <c r="E61" s="381"/>
      <c r="F61" s="381"/>
      <c r="G61" s="381"/>
      <c r="H61" s="379"/>
      <c r="I61" s="379"/>
      <c r="J61" s="379"/>
      <c r="K61" s="381"/>
      <c r="L61" s="380"/>
      <c r="M61" s="380"/>
      <c r="N61" s="380"/>
      <c r="O61" s="380"/>
      <c r="P61" s="380"/>
    </row>
    <row r="62" spans="1:16">
      <c r="A62" s="377"/>
      <c r="B62" s="378"/>
      <c r="C62" s="377"/>
    </row>
    <row r="63" spans="1:16">
      <c r="H63" s="130"/>
      <c r="I63" s="130"/>
      <c r="J63" s="130"/>
      <c r="L63" s="382"/>
      <c r="M63" s="382"/>
      <c r="N63" s="382"/>
      <c r="O63" s="382"/>
      <c r="P63" s="382"/>
    </row>
    <row r="68" spans="9:9">
      <c r="I68" s="130"/>
    </row>
    <row r="69" spans="9:9">
      <c r="I69" s="130"/>
    </row>
  </sheetData>
  <mergeCells count="11">
    <mergeCell ref="A30:B30"/>
    <mergeCell ref="A59:B59"/>
    <mergeCell ref="A4:B4"/>
    <mergeCell ref="A3:E3"/>
    <mergeCell ref="A11:B11"/>
    <mergeCell ref="C11:N11"/>
    <mergeCell ref="C30:N30"/>
    <mergeCell ref="A43:N43"/>
    <mergeCell ref="A47:B47"/>
    <mergeCell ref="C47:N47"/>
    <mergeCell ref="A24:P24"/>
  </mergeCells>
  <phoneticPr fontId="6" type="noConversion"/>
  <pageMargins left="0" right="0" top="0" bottom="0" header="0" footer="0"/>
  <pageSetup paperSize="9" scale="45"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Çalışma Sayfaları</vt:lpstr>
      </vt:variant>
      <vt:variant>
        <vt:i4>27</vt:i4>
      </vt:variant>
      <vt:variant>
        <vt:lpstr>Adlandırılmış Aralıklar</vt:lpstr>
      </vt:variant>
      <vt:variant>
        <vt:i4>20</vt:i4>
      </vt:variant>
    </vt:vector>
  </HeadingPairs>
  <TitlesOfParts>
    <vt:vector size="47" baseType="lpstr">
      <vt:lpstr>İÇİNDEKİLER</vt:lpstr>
      <vt:lpstr>Metaveri</vt:lpstr>
      <vt:lpstr>Bölüm 1</vt:lpstr>
      <vt:lpstr>1.Personel Durumu</vt:lpstr>
      <vt:lpstr>Bölüm 2</vt:lpstr>
      <vt:lpstr>2.Aylara Göre Sigortalılar</vt:lpstr>
      <vt:lpstr>3.Sosyal Güvenlik Kapsamı</vt:lpstr>
      <vt:lpstr>4.4-a Sigortalı Sayıları</vt:lpstr>
      <vt:lpstr>5.4-b Sigortalı Sayıları</vt:lpstr>
      <vt:lpstr>6.4-c Sigortalı Sayıları</vt:lpstr>
      <vt:lpstr>7.1.4-a İl Dağılım</vt:lpstr>
      <vt:lpstr>7.2.4-a İl Cinsiyet</vt:lpstr>
      <vt:lpstr>7.3. SGDP İl Cinsiyet</vt:lpstr>
      <vt:lpstr>8.4-b-İl-Esnaf</vt:lpstr>
      <vt:lpstr>9-4-b İl-Cinsiyet</vt:lpstr>
      <vt:lpstr>10.4-c İl-Cinsiyet</vt:lpstr>
      <vt:lpstr>11-Diğer Primsizler</vt:lpstr>
      <vt:lpstr>11.1 Pasif-İl-Cinsiyet</vt:lpstr>
      <vt:lpstr>12-SGK Tahsis </vt:lpstr>
      <vt:lpstr>13-4-a Faliyet Kol</vt:lpstr>
      <vt:lpstr>14-4-a İşyeri Sayıları</vt:lpstr>
      <vt:lpstr>15-4-a Faaliyet İşyeri</vt:lpstr>
      <vt:lpstr>16-4a Faaliyet Sigortalı</vt:lpstr>
      <vt:lpstr>17-4-a İşyeri</vt:lpstr>
      <vt:lpstr>18-4-a İl Sigortalı</vt:lpstr>
      <vt:lpstr>19-İL-EMOD-Öncelikli Yaşam</vt:lpstr>
      <vt:lpstr>20. İdari Para Cezaları</vt:lpstr>
      <vt:lpstr>'1.Personel Durumu'!Yazdırma_Alanı</vt:lpstr>
      <vt:lpstr>'10.4-c İl-Cinsiyet'!Yazdırma_Alanı</vt:lpstr>
      <vt:lpstr>'11-Diğer Primsizler'!Yazdırma_Alanı</vt:lpstr>
      <vt:lpstr>'12-SGK Tahsis '!Yazdırma_Alanı</vt:lpstr>
      <vt:lpstr>'13-4-a Faliyet Kol'!Yazdırma_Alanı</vt:lpstr>
      <vt:lpstr>'14-4-a İşyeri Sayıları'!Yazdırma_Alanı</vt:lpstr>
      <vt:lpstr>'15-4-a Faaliyet İşyeri'!Yazdırma_Alanı</vt:lpstr>
      <vt:lpstr>'16-4a Faaliyet Sigortalı'!Yazdırma_Alanı</vt:lpstr>
      <vt:lpstr>'17-4-a İşyeri'!Yazdırma_Alanı</vt:lpstr>
      <vt:lpstr>'19-İL-EMOD-Öncelikli Yaşam'!Yazdırma_Alanı</vt:lpstr>
      <vt:lpstr>'2.Aylara Göre Sigortalılar'!Yazdırma_Alanı</vt:lpstr>
      <vt:lpstr>'20. İdari Para Cezaları'!Yazdırma_Alanı</vt:lpstr>
      <vt:lpstr>'3.Sosyal Güvenlik Kapsamı'!Yazdırma_Alanı</vt:lpstr>
      <vt:lpstr>'4.4-a Sigortalı Sayıları'!Yazdırma_Alanı</vt:lpstr>
      <vt:lpstr>'5.4-b Sigortalı Sayıları'!Yazdırma_Alanı</vt:lpstr>
      <vt:lpstr>'6.4-c Sigortalı Sayıları'!Yazdırma_Alanı</vt:lpstr>
      <vt:lpstr>'7.1.4-a İl Dağılım'!Yazdırma_Alanı</vt:lpstr>
      <vt:lpstr>'8.4-b-İl-Esnaf'!Yazdırma_Alanı</vt:lpstr>
      <vt:lpstr>'9-4-b İl-Cinsiyet'!Yazdırma_Alanı</vt:lpstr>
      <vt:lpstr>İÇİNDEKİLER!Yazdırma_Alanı</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zeliha aktar</dc:creator>
  <cp:lastModifiedBy>PELIN ZERECAN</cp:lastModifiedBy>
  <cp:lastPrinted>2020-09-14T10:36:36Z</cp:lastPrinted>
  <dcterms:created xsi:type="dcterms:W3CDTF">2001-06-01T10:55:13Z</dcterms:created>
  <dcterms:modified xsi:type="dcterms:W3CDTF">2023-01-26T06:28:30Z</dcterms:modified>
</cp:coreProperties>
</file>