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<sst xmlns="http://schemas.openxmlformats.org/spreadsheetml/2006/main" count="27">
  <si>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Eliminasi Gauss</t>
  </si>
  <si>
    <t>x</t>
  </si>
  <si>
    <t>y</t>
  </si>
  <si>
    <t>z</t>
  </si>
  <si>
    <t>Eliminasi Gauss Seidel</t>
  </si>
  <si>
    <t>Baris 1</t>
  </si>
  <si>
    <t>Comprahensif</t>
  </si>
  <si>
    <t>Baris 2</t>
  </si>
  <si>
    <t>Ex 1</t>
  </si>
  <si>
    <t>Baris 3</t>
  </si>
  <si>
    <t>Ex 2</t>
  </si>
  <si>
    <t>Ex 3</t>
  </si>
  <si>
    <t>F</t>
  </si>
  <si>
    <t>X1</t>
  </si>
  <si>
    <t>%X1</t>
  </si>
  <si>
    <t>X2</t>
  </si>
  <si>
    <t>%X2</t>
  </si>
  <si>
    <t>X3</t>
  </si>
  <si>
    <t>%X3</t>
  </si>
  <si>
    <t>eliminasi 1</t>
  </si>
  <si>
    <t>eliminasi 2</t>
  </si>
  <si>
    <t>eliminasi 3</t>
  </si>
  <si>
    <t>X</t>
  </si>
  <si>
    <t xml:space="preserve">Solution </t>
  </si>
  <si>
    <t>Y</t>
  </si>
  <si>
    <t>Z</t>
  </si>
  <si>
    <t>Eliminasi Gauss Jordan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</si>
</sst>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17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2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7" borderId="1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>
      <alignment vertic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6" applyNumberFormat="1" applyFont="1" applyFill="1" applyBorder="1" applyAlignment="1">
      <alignment horizontal="center"/>
    </xf>
    <xf numFmtId="0" fontId="1" fillId="0" borderId="9" xfId="0" applyFont="1" applyFill="1" applyBorder="1" applyAlignment="1"/>
    <xf numFmtId="0" fontId="1" fillId="0" borderId="12" xfId="0" applyFont="1" applyFill="1" applyBorder="1" applyAlignment="1"/>
    <xf numFmtId="0" fontId="1" fillId="0" borderId="7" xfId="0" applyFont="1" applyFill="1" applyBorder="1" applyAlignment="1"/>
    <xf numFmtId="0" fontId="1" fillId="0" borderId="1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9"/>
  <sheetViews>
    <sheetView tabSelected="1" topLeftCell="C1" workbookViewId="0">
      <selection activeCell="N19" sqref="N19"/>
    </sheetView>
  </sheetViews>
  <sheetFormatPr defaultColWidth="9.14285714285714" defaultRowHeight="15"/>
  <cols>
    <col min="7" max="7" width="10.5714285714286" customWidth="1"/>
    <col min="11" max="14" width="12.8571428571429"/>
    <col min="15" max="15" width="9.57142857142857"/>
    <col min="16" max="16" width="12.8571428571429"/>
  </cols>
  <sheetData>
    <row r="1" spans="2:7">
      <c r="B1" s="1" t="s">
        <v>0</v>
      </c>
      <c r="C1" s="1"/>
      <c r="D1" s="1"/>
      <c r="E1" s="1"/>
      <c r="F1" s="1"/>
      <c r="G1" s="1"/>
    </row>
    <row r="2" spans="2:19">
      <c r="B2" s="2"/>
      <c r="C2" s="2" t="s">
        <v>1</v>
      </c>
      <c r="D2" s="2" t="s">
        <v>2</v>
      </c>
      <c r="E2" s="2" t="s">
        <v>3</v>
      </c>
      <c r="F2" s="3"/>
      <c r="G2" s="4"/>
      <c r="J2" s="18" t="s">
        <v>4</v>
      </c>
      <c r="K2" s="19"/>
      <c r="L2" s="19"/>
      <c r="M2" s="19"/>
      <c r="N2" s="19"/>
      <c r="O2" s="19"/>
      <c r="P2" s="19"/>
      <c r="Q2" s="19"/>
      <c r="R2" s="19"/>
      <c r="S2" s="26"/>
    </row>
    <row r="3" spans="2:19">
      <c r="B3" s="2" t="s">
        <v>5</v>
      </c>
      <c r="C3" s="5">
        <v>1</v>
      </c>
      <c r="D3" s="2">
        <v>1</v>
      </c>
      <c r="E3" s="2">
        <v>1</v>
      </c>
      <c r="F3" s="3">
        <v>6</v>
      </c>
      <c r="G3" s="6"/>
      <c r="J3" s="20">
        <v>1</v>
      </c>
      <c r="K3" s="20">
        <v>1</v>
      </c>
      <c r="L3" s="20">
        <v>1</v>
      </c>
      <c r="M3" s="20">
        <v>6</v>
      </c>
      <c r="N3" s="21"/>
      <c r="O3" s="21"/>
      <c r="P3" s="21"/>
      <c r="Q3" s="21"/>
      <c r="R3" s="23" t="s">
        <v>6</v>
      </c>
      <c r="S3" s="23"/>
    </row>
    <row r="4" spans="2:19">
      <c r="B4" s="2" t="s">
        <v>7</v>
      </c>
      <c r="C4" s="2">
        <v>1</v>
      </c>
      <c r="D4" s="2">
        <v>2</v>
      </c>
      <c r="E4" s="2">
        <v>-1</v>
      </c>
      <c r="F4" s="3">
        <v>2</v>
      </c>
      <c r="G4" s="6"/>
      <c r="J4" s="20">
        <v>1</v>
      </c>
      <c r="K4" s="20">
        <v>2</v>
      </c>
      <c r="L4" s="20">
        <v>-1</v>
      </c>
      <c r="M4" s="20">
        <v>2</v>
      </c>
      <c r="N4" s="21"/>
      <c r="O4" s="21"/>
      <c r="P4" s="21"/>
      <c r="Q4" s="21"/>
      <c r="R4" s="20" t="s">
        <v>8</v>
      </c>
      <c r="S4" s="20">
        <f>J3*K20+K3*K21+L3*K22</f>
        <v>10.828125</v>
      </c>
    </row>
    <row r="5" spans="2:19">
      <c r="B5" s="2" t="s">
        <v>9</v>
      </c>
      <c r="C5" s="2">
        <v>2</v>
      </c>
      <c r="D5" s="2">
        <v>1</v>
      </c>
      <c r="E5" s="2">
        <v>2</v>
      </c>
      <c r="F5" s="3">
        <v>10</v>
      </c>
      <c r="G5" s="6"/>
      <c r="J5" s="20">
        <v>2</v>
      </c>
      <c r="K5" s="20">
        <v>1</v>
      </c>
      <c r="L5" s="20">
        <v>2</v>
      </c>
      <c r="M5" s="20">
        <v>10</v>
      </c>
      <c r="N5" s="21"/>
      <c r="O5" s="21"/>
      <c r="P5" s="21"/>
      <c r="Q5" s="21"/>
      <c r="R5" s="20" t="s">
        <v>10</v>
      </c>
      <c r="S5" s="20">
        <f>J4*K20+K4*K21+L4*K22</f>
        <v>4.25390625</v>
      </c>
    </row>
    <row r="6" spans="2:19">
      <c r="B6" s="7"/>
      <c r="C6" s="8"/>
      <c r="D6" s="8"/>
      <c r="E6" s="8"/>
      <c r="F6" s="8"/>
      <c r="G6" s="6"/>
      <c r="J6" s="22"/>
      <c r="K6" s="21"/>
      <c r="L6" s="21"/>
      <c r="M6" s="21"/>
      <c r="N6" s="21"/>
      <c r="O6" s="21"/>
      <c r="P6" s="21"/>
      <c r="Q6" s="21"/>
      <c r="R6" s="20" t="s">
        <v>11</v>
      </c>
      <c r="S6" s="20">
        <f>J5*K20+K5*K21+L5*K22</f>
        <v>25.09765625</v>
      </c>
    </row>
    <row r="7" spans="2:19">
      <c r="B7" s="2" t="s">
        <v>5</v>
      </c>
      <c r="C7" s="2">
        <f>C3</f>
        <v>1</v>
      </c>
      <c r="D7" s="2">
        <f>D3</f>
        <v>1</v>
      </c>
      <c r="E7" s="2">
        <f>E3</f>
        <v>1</v>
      </c>
      <c r="F7" s="3">
        <f>F3</f>
        <v>6</v>
      </c>
      <c r="G7" s="6"/>
      <c r="J7" s="23" t="s">
        <v>12</v>
      </c>
      <c r="K7" s="23" t="s">
        <v>13</v>
      </c>
      <c r="L7" s="23" t="s">
        <v>14</v>
      </c>
      <c r="M7" s="23" t="s">
        <v>15</v>
      </c>
      <c r="N7" s="23" t="s">
        <v>16</v>
      </c>
      <c r="O7" s="23" t="s">
        <v>17</v>
      </c>
      <c r="P7" s="23" t="s">
        <v>18</v>
      </c>
      <c r="Q7" s="21"/>
      <c r="R7" s="21"/>
      <c r="S7" s="27"/>
    </row>
    <row r="8" spans="2:19">
      <c r="B8" s="2" t="s">
        <v>7</v>
      </c>
      <c r="C8" s="2">
        <f>$C$3*C4-$C$4*C3</f>
        <v>0</v>
      </c>
      <c r="D8" s="5">
        <f>$C$3*D4-$C$4*D3</f>
        <v>1</v>
      </c>
      <c r="E8" s="2">
        <f>$C$3*E4-$C$4*E3</f>
        <v>-2</v>
      </c>
      <c r="F8" s="3">
        <f>$C$3*F4-$C$4*F3</f>
        <v>-4</v>
      </c>
      <c r="G8" s="6" t="s">
        <v>19</v>
      </c>
      <c r="J8" s="23">
        <v>1</v>
      </c>
      <c r="K8" s="23">
        <v>0</v>
      </c>
      <c r="L8" s="23"/>
      <c r="M8" s="23">
        <v>0</v>
      </c>
      <c r="N8" s="23"/>
      <c r="O8" s="23">
        <v>0</v>
      </c>
      <c r="P8" s="23"/>
      <c r="Q8" s="21"/>
      <c r="R8" s="21"/>
      <c r="S8" s="27"/>
    </row>
    <row r="9" spans="2:19">
      <c r="B9" s="2" t="s">
        <v>9</v>
      </c>
      <c r="C9" s="2">
        <f>$C$3*C5-$C$5*C3</f>
        <v>0</v>
      </c>
      <c r="D9" s="2">
        <f>$C$3*D5-$C$5*D3</f>
        <v>-1</v>
      </c>
      <c r="E9" s="2">
        <f>$C$3*E5-$C$5*E3</f>
        <v>0</v>
      </c>
      <c r="F9" s="3">
        <f>$C$3*F5-$C$5*F3</f>
        <v>-2</v>
      </c>
      <c r="G9" s="6"/>
      <c r="J9" s="23">
        <v>2</v>
      </c>
      <c r="K9" s="23">
        <f>($M$3-$K$3*M8-$L$3*O8)/$J$3</f>
        <v>6</v>
      </c>
      <c r="L9" s="24">
        <f>ABS((K9-K8)/K9)*100</f>
        <v>100</v>
      </c>
      <c r="M9" s="23">
        <f>($M$4-$J$4*K8-$L$4*O8)/$K$4</f>
        <v>1</v>
      </c>
      <c r="N9" s="24">
        <f>ABS((M9-M8)/M9)*100</f>
        <v>100</v>
      </c>
      <c r="O9" s="23">
        <f>($M$5-$J$5*K8-$K$5*M8)/$L$5</f>
        <v>5</v>
      </c>
      <c r="P9" s="24">
        <f>ABS((O9-O8)/O9)*100</f>
        <v>100</v>
      </c>
      <c r="Q9" s="21"/>
      <c r="R9" s="21"/>
      <c r="S9" s="27"/>
    </row>
    <row r="10" spans="2:19">
      <c r="B10" s="2"/>
      <c r="C10" s="2"/>
      <c r="D10" s="2"/>
      <c r="E10" s="2"/>
      <c r="F10" s="3"/>
      <c r="G10" s="6"/>
      <c r="J10" s="23">
        <v>3</v>
      </c>
      <c r="K10" s="23">
        <f t="shared" ref="K10:K17" si="0">($M$3-$K$3*M9-$L$3*O9)/$J$3</f>
        <v>0</v>
      </c>
      <c r="L10" s="24" t="e">
        <f t="shared" ref="L10:L17" si="1">ABS((K10-K9)/K10)*100</f>
        <v>#DIV/0!</v>
      </c>
      <c r="M10" s="23">
        <f>($M$4-$J$4*K9-$L$4*O9)/$K$4</f>
        <v>0.5</v>
      </c>
      <c r="N10" s="24">
        <f t="shared" ref="N10:N17" si="2">ABS((M10-M9)/M10)*100</f>
        <v>100</v>
      </c>
      <c r="O10" s="23">
        <f t="shared" ref="O10:O17" si="3">($M$5-$J$5*K9-$K$5*M9)/$L$5</f>
        <v>-1.5</v>
      </c>
      <c r="P10" s="24">
        <f t="shared" ref="P10:P17" si="4">ABS((O10-O9)/O10)*100</f>
        <v>433.333333333333</v>
      </c>
      <c r="Q10" s="21"/>
      <c r="R10" s="21"/>
      <c r="S10" s="27"/>
    </row>
    <row r="11" spans="2:19">
      <c r="B11" s="2" t="s">
        <v>5</v>
      </c>
      <c r="C11" s="2">
        <f>$D$8*C7-$D$8*C8</f>
        <v>1</v>
      </c>
      <c r="D11" s="2">
        <f>$D$8*D7-$D$8*D8</f>
        <v>0</v>
      </c>
      <c r="E11" s="2">
        <f>$D$8*E7-$D$8*E8</f>
        <v>3</v>
      </c>
      <c r="F11" s="3">
        <f>$D$8*F7-$D$8*F8</f>
        <v>10</v>
      </c>
      <c r="G11" s="6"/>
      <c r="J11" s="23">
        <v>4</v>
      </c>
      <c r="K11" s="23">
        <f t="shared" si="0"/>
        <v>7</v>
      </c>
      <c r="L11" s="24">
        <f t="shared" si="1"/>
        <v>100</v>
      </c>
      <c r="M11" s="23">
        <f t="shared" ref="M11:M17" si="5">($M$4-$J$4*K10-$L$4*O10)/$K$4</f>
        <v>0.25</v>
      </c>
      <c r="N11" s="24">
        <f t="shared" si="2"/>
        <v>100</v>
      </c>
      <c r="O11" s="23">
        <f t="shared" si="3"/>
        <v>4.75</v>
      </c>
      <c r="P11" s="24">
        <f t="shared" si="4"/>
        <v>131.578947368421</v>
      </c>
      <c r="Q11" s="21"/>
      <c r="R11" s="21"/>
      <c r="S11" s="27"/>
    </row>
    <row r="12" spans="2:19">
      <c r="B12" s="2" t="s">
        <v>7</v>
      </c>
      <c r="C12" s="2">
        <f>C8</f>
        <v>0</v>
      </c>
      <c r="D12" s="2">
        <f>D8</f>
        <v>1</v>
      </c>
      <c r="E12" s="2">
        <f>E8</f>
        <v>-2</v>
      </c>
      <c r="F12" s="3">
        <f>F8</f>
        <v>-4</v>
      </c>
      <c r="G12" s="6" t="s">
        <v>20</v>
      </c>
      <c r="J12" s="23">
        <v>5</v>
      </c>
      <c r="K12" s="23">
        <f t="shared" si="0"/>
        <v>1</v>
      </c>
      <c r="L12" s="24">
        <f t="shared" si="1"/>
        <v>600</v>
      </c>
      <c r="M12" s="23">
        <f t="shared" si="5"/>
        <v>-0.125</v>
      </c>
      <c r="N12" s="24">
        <f t="shared" si="2"/>
        <v>300</v>
      </c>
      <c r="O12" s="23">
        <f t="shared" si="3"/>
        <v>-2.125</v>
      </c>
      <c r="P12" s="24">
        <f t="shared" si="4"/>
        <v>323.529411764706</v>
      </c>
      <c r="Q12" s="21"/>
      <c r="R12" s="21"/>
      <c r="S12" s="27"/>
    </row>
    <row r="13" spans="2:19">
      <c r="B13" s="2" t="s">
        <v>9</v>
      </c>
      <c r="C13" s="2">
        <f>$D$8*C9-$D$9*C8</f>
        <v>0</v>
      </c>
      <c r="D13" s="2">
        <f>$D$8*D9-$D$9*D8</f>
        <v>0</v>
      </c>
      <c r="E13" s="5">
        <f>$D$8*E9-$D$9*E8</f>
        <v>-2</v>
      </c>
      <c r="F13" s="3">
        <f>$D$8*F9-$D$9*F8</f>
        <v>-6</v>
      </c>
      <c r="G13" s="6"/>
      <c r="J13" s="23">
        <v>6</v>
      </c>
      <c r="K13" s="23">
        <f t="shared" si="0"/>
        <v>8.25</v>
      </c>
      <c r="L13" s="24">
        <f t="shared" si="1"/>
        <v>87.8787878787879</v>
      </c>
      <c r="M13" s="23">
        <f t="shared" si="5"/>
        <v>-0.5625</v>
      </c>
      <c r="N13" s="24">
        <f t="shared" si="2"/>
        <v>77.7777777777778</v>
      </c>
      <c r="O13" s="23">
        <f t="shared" si="3"/>
        <v>4.0625</v>
      </c>
      <c r="P13" s="24">
        <f t="shared" si="4"/>
        <v>152.307692307692</v>
      </c>
      <c r="Q13" s="21"/>
      <c r="R13" s="21"/>
      <c r="S13" s="27"/>
    </row>
    <row r="14" spans="2:19">
      <c r="B14" s="2"/>
      <c r="C14" s="2"/>
      <c r="D14" s="2"/>
      <c r="E14" s="2"/>
      <c r="F14" s="3"/>
      <c r="G14" s="6"/>
      <c r="J14" s="23">
        <v>7</v>
      </c>
      <c r="K14" s="23">
        <f t="shared" si="0"/>
        <v>2.5</v>
      </c>
      <c r="L14" s="24">
        <f t="shared" si="1"/>
        <v>230</v>
      </c>
      <c r="M14" s="23">
        <f t="shared" si="5"/>
        <v>-1.09375</v>
      </c>
      <c r="N14" s="24">
        <f t="shared" si="2"/>
        <v>48.5714285714286</v>
      </c>
      <c r="O14" s="23">
        <f t="shared" si="3"/>
        <v>-2.96875</v>
      </c>
      <c r="P14" s="24">
        <f t="shared" si="4"/>
        <v>236.842105263158</v>
      </c>
      <c r="Q14" s="21"/>
      <c r="R14" s="21"/>
      <c r="S14" s="27"/>
    </row>
    <row r="15" spans="2:19">
      <c r="B15" s="2" t="s">
        <v>5</v>
      </c>
      <c r="C15" s="2">
        <f>$E$13*C11-$E$11*C13</f>
        <v>-2</v>
      </c>
      <c r="D15" s="2">
        <f>$E$13*D11-$E$11*D13</f>
        <v>0</v>
      </c>
      <c r="E15" s="2">
        <f>$E$13*E11-$E$11*E13</f>
        <v>0</v>
      </c>
      <c r="F15" s="3">
        <f>$E$13*F11-$E$11*F13</f>
        <v>-2</v>
      </c>
      <c r="G15" s="6"/>
      <c r="J15" s="23">
        <v>8</v>
      </c>
      <c r="K15" s="23">
        <f t="shared" si="0"/>
        <v>10.0625</v>
      </c>
      <c r="L15" s="24">
        <f t="shared" si="1"/>
        <v>75.1552795031056</v>
      </c>
      <c r="M15" s="23">
        <f t="shared" si="5"/>
        <v>-1.734375</v>
      </c>
      <c r="N15" s="24">
        <f t="shared" si="2"/>
        <v>36.9369369369369</v>
      </c>
      <c r="O15" s="23">
        <f t="shared" si="3"/>
        <v>3.046875</v>
      </c>
      <c r="P15" s="24">
        <f t="shared" si="4"/>
        <v>197.435897435897</v>
      </c>
      <c r="Q15" s="21"/>
      <c r="R15" s="21"/>
      <c r="S15" s="27"/>
    </row>
    <row r="16" spans="2:19">
      <c r="B16" s="2" t="s">
        <v>7</v>
      </c>
      <c r="C16" s="2">
        <f>$E$13*C12-$E$12*C13</f>
        <v>0</v>
      </c>
      <c r="D16" s="2">
        <f>$E$13*D12-$E12*D13</f>
        <v>-2</v>
      </c>
      <c r="E16" s="2">
        <f>$E$13*E12-$E12*E13</f>
        <v>0</v>
      </c>
      <c r="F16" s="3">
        <f>$E$13*F12-$E12*F13</f>
        <v>-4</v>
      </c>
      <c r="G16" s="6" t="s">
        <v>21</v>
      </c>
      <c r="J16" s="23">
        <v>9</v>
      </c>
      <c r="K16" s="23">
        <f t="shared" si="0"/>
        <v>4.6875</v>
      </c>
      <c r="L16" s="24">
        <f t="shared" si="1"/>
        <v>114.666666666667</v>
      </c>
      <c r="M16" s="23">
        <f t="shared" si="5"/>
        <v>-2.5078125</v>
      </c>
      <c r="N16" s="24">
        <f t="shared" si="2"/>
        <v>30.8411214953271</v>
      </c>
      <c r="O16" s="23">
        <f t="shared" si="3"/>
        <v>-4.1953125</v>
      </c>
      <c r="P16" s="24">
        <f t="shared" si="4"/>
        <v>172.625698324022</v>
      </c>
      <c r="Q16" s="21"/>
      <c r="R16" s="21"/>
      <c r="S16" s="27"/>
    </row>
    <row r="17" spans="2:19">
      <c r="B17" s="2" t="s">
        <v>9</v>
      </c>
      <c r="C17" s="2">
        <f>C13</f>
        <v>0</v>
      </c>
      <c r="D17" s="2">
        <f>D13</f>
        <v>0</v>
      </c>
      <c r="E17" s="2">
        <f>E13</f>
        <v>-2</v>
      </c>
      <c r="F17" s="3">
        <f>F13</f>
        <v>-6</v>
      </c>
      <c r="G17" s="9"/>
      <c r="J17" s="23">
        <v>10</v>
      </c>
      <c r="K17" s="23">
        <f t="shared" si="0"/>
        <v>12.703125</v>
      </c>
      <c r="L17" s="24">
        <f t="shared" si="1"/>
        <v>63.09963099631</v>
      </c>
      <c r="M17" s="23">
        <f t="shared" si="5"/>
        <v>-3.44140625</v>
      </c>
      <c r="N17" s="24">
        <f t="shared" si="2"/>
        <v>27.1282633371169</v>
      </c>
      <c r="O17" s="23">
        <f t="shared" si="3"/>
        <v>1.56640625</v>
      </c>
      <c r="P17" s="24">
        <f t="shared" si="4"/>
        <v>367.83042394015</v>
      </c>
      <c r="Q17" s="21"/>
      <c r="R17" s="21"/>
      <c r="S17" s="27"/>
    </row>
    <row r="18" spans="2:19">
      <c r="B18" s="10"/>
      <c r="G18" s="11"/>
      <c r="J18" s="22"/>
      <c r="K18" s="21"/>
      <c r="L18" s="21"/>
      <c r="M18" s="21"/>
      <c r="N18" s="21"/>
      <c r="O18" s="21"/>
      <c r="P18" s="21"/>
      <c r="Q18" s="21"/>
      <c r="R18" s="21"/>
      <c r="S18" s="27"/>
    </row>
    <row r="19" spans="2:19">
      <c r="B19" s="10" t="s">
        <v>22</v>
      </c>
      <c r="C19">
        <f>F15/C15</f>
        <v>1</v>
      </c>
      <c r="G19" s="11"/>
      <c r="J19" s="23" t="s">
        <v>23</v>
      </c>
      <c r="K19" s="23"/>
      <c r="L19" s="21"/>
      <c r="M19" s="21"/>
      <c r="N19" s="21"/>
      <c r="O19" s="21"/>
      <c r="P19" s="21"/>
      <c r="Q19" s="21"/>
      <c r="R19" s="21"/>
      <c r="S19" s="27"/>
    </row>
    <row r="20" spans="2:19">
      <c r="B20" s="10" t="s">
        <v>24</v>
      </c>
      <c r="C20">
        <f>F16/D16</f>
        <v>2</v>
      </c>
      <c r="G20" s="11"/>
      <c r="J20" s="20" t="s">
        <v>13</v>
      </c>
      <c r="K20" s="20">
        <f>K17</f>
        <v>12.703125</v>
      </c>
      <c r="L20" s="21"/>
      <c r="M20" s="21"/>
      <c r="N20" s="21"/>
      <c r="O20" s="21"/>
      <c r="P20" s="21"/>
      <c r="Q20" s="21"/>
      <c r="R20" s="21"/>
      <c r="S20" s="27"/>
    </row>
    <row r="21" spans="2:19">
      <c r="B21" s="12" t="s">
        <v>25</v>
      </c>
      <c r="C21" s="13">
        <f>F17/E17</f>
        <v>3</v>
      </c>
      <c r="D21" s="13"/>
      <c r="E21" s="13"/>
      <c r="F21" s="13"/>
      <c r="G21" s="14"/>
      <c r="J21" s="20" t="s">
        <v>15</v>
      </c>
      <c r="K21" s="20">
        <f>M17</f>
        <v>-3.44140625</v>
      </c>
      <c r="L21" s="21"/>
      <c r="M21" s="21"/>
      <c r="N21" s="21"/>
      <c r="O21" s="21"/>
      <c r="P21" s="21"/>
      <c r="Q21" s="21"/>
      <c r="R21" s="21"/>
      <c r="S21" s="27"/>
    </row>
    <row r="22" spans="10:19">
      <c r="J22" s="20" t="s">
        <v>17</v>
      </c>
      <c r="K22" s="20">
        <f>O17</f>
        <v>1.56640625</v>
      </c>
      <c r="L22" s="25"/>
      <c r="M22" s="25"/>
      <c r="N22" s="25"/>
      <c r="O22" s="25"/>
      <c r="P22" s="25"/>
      <c r="Q22" s="25"/>
      <c r="R22" s="25"/>
      <c r="S22" s="28"/>
    </row>
    <row r="25" spans="2:6">
      <c r="B25" s="1" t="s">
        <v>26</v>
      </c>
      <c r="C25" s="1"/>
      <c r="D25" s="1"/>
      <c r="E25" s="1"/>
      <c r="F25" s="1"/>
    </row>
    <row r="26" spans="2:6">
      <c r="B26" s="15"/>
      <c r="C26" s="2" t="s">
        <v>1</v>
      </c>
      <c r="D26" s="2" t="s">
        <v>2</v>
      </c>
      <c r="E26" s="2" t="s">
        <v>3</v>
      </c>
      <c r="F26" s="16"/>
    </row>
    <row r="27" spans="2:6">
      <c r="B27" s="2" t="s">
        <v>5</v>
      </c>
      <c r="C27" s="5">
        <v>1</v>
      </c>
      <c r="D27" s="2">
        <v>1</v>
      </c>
      <c r="E27" s="2">
        <v>1</v>
      </c>
      <c r="F27" s="2">
        <v>6</v>
      </c>
    </row>
    <row r="28" spans="2:6">
      <c r="B28" s="2" t="s">
        <v>7</v>
      </c>
      <c r="C28" s="2">
        <v>1</v>
      </c>
      <c r="D28" s="2">
        <v>2</v>
      </c>
      <c r="E28" s="2">
        <v>-1</v>
      </c>
      <c r="F28" s="2">
        <v>2</v>
      </c>
    </row>
    <row r="29" spans="2:6">
      <c r="B29" s="2" t="s">
        <v>9</v>
      </c>
      <c r="C29" s="2">
        <v>2</v>
      </c>
      <c r="D29" s="2">
        <v>1</v>
      </c>
      <c r="E29" s="2">
        <v>2</v>
      </c>
      <c r="F29" s="2">
        <v>10</v>
      </c>
    </row>
    <row r="30" spans="2:6">
      <c r="B30" s="7"/>
      <c r="F30" s="11"/>
    </row>
    <row r="31" spans="2:6">
      <c r="B31" s="2" t="s">
        <v>5</v>
      </c>
      <c r="C31" s="2">
        <f>C27</f>
        <v>1</v>
      </c>
      <c r="D31" s="2">
        <f>D27</f>
        <v>1</v>
      </c>
      <c r="E31" s="2">
        <f>E27</f>
        <v>1</v>
      </c>
      <c r="F31" s="2">
        <f>F27</f>
        <v>6</v>
      </c>
    </row>
    <row r="32" spans="2:6">
      <c r="B32" s="2" t="s">
        <v>7</v>
      </c>
      <c r="C32" s="2">
        <f>C28*C27-C28*C27</f>
        <v>0</v>
      </c>
      <c r="D32" s="5">
        <f>D28*C27-D27*C27</f>
        <v>1</v>
      </c>
      <c r="E32" s="2">
        <f>E28*C27-E27*C27</f>
        <v>-2</v>
      </c>
      <c r="F32" s="2">
        <f>F28*C27-F27*C28</f>
        <v>-4</v>
      </c>
    </row>
    <row r="33" spans="2:6">
      <c r="B33" s="2" t="s">
        <v>9</v>
      </c>
      <c r="C33" s="2">
        <f>C29*C27-C27*C29</f>
        <v>0</v>
      </c>
      <c r="D33" s="2">
        <f>D29*C27-D27*C29</f>
        <v>-1</v>
      </c>
      <c r="E33" s="2">
        <f>E29*C27-E27*C29</f>
        <v>0</v>
      </c>
      <c r="F33" s="2">
        <f>F29*C27-F27*C29</f>
        <v>-2</v>
      </c>
    </row>
    <row r="34" spans="2:6">
      <c r="B34" s="17"/>
      <c r="F34" s="11"/>
    </row>
    <row r="35" spans="2:6">
      <c r="B35" s="2" t="s">
        <v>5</v>
      </c>
      <c r="C35" s="2">
        <f>C31*D32-D31*C32</f>
        <v>1</v>
      </c>
      <c r="D35" s="2">
        <f>D32*D31-D31*D32</f>
        <v>0</v>
      </c>
      <c r="E35" s="2">
        <f>E31*D32-D31*E32</f>
        <v>3</v>
      </c>
      <c r="F35" s="2">
        <f>F31*D32-D31*F32</f>
        <v>10</v>
      </c>
    </row>
    <row r="36" spans="2:6">
      <c r="B36" s="2" t="s">
        <v>7</v>
      </c>
      <c r="C36" s="2">
        <f>C32</f>
        <v>0</v>
      </c>
      <c r="D36" s="2">
        <f>D32</f>
        <v>1</v>
      </c>
      <c r="E36" s="2">
        <f>E32</f>
        <v>-2</v>
      </c>
      <c r="F36" s="2">
        <f>F32</f>
        <v>-4</v>
      </c>
    </row>
    <row r="37" spans="2:6">
      <c r="B37" s="2" t="s">
        <v>9</v>
      </c>
      <c r="C37" s="2">
        <f>C33*D32-C32*D33</f>
        <v>0</v>
      </c>
      <c r="D37" s="2">
        <f>D33*D32-D32*D33</f>
        <v>0</v>
      </c>
      <c r="E37" s="5">
        <f>E33*D32-E32*D33</f>
        <v>-2</v>
      </c>
      <c r="F37" s="2">
        <f>F33*D32-F32*D33</f>
        <v>-6</v>
      </c>
    </row>
    <row r="38" spans="2:6">
      <c r="B38" s="17"/>
      <c r="F38" s="11"/>
    </row>
    <row r="39" spans="2:6">
      <c r="B39" s="2" t="s">
        <v>5</v>
      </c>
      <c r="C39" s="2">
        <f>C35*E37-E35*C37</f>
        <v>-2</v>
      </c>
      <c r="D39" s="2">
        <f>D35*E37-E35*D37</f>
        <v>0</v>
      </c>
      <c r="E39" s="2">
        <f>E35*E37-E37*E35</f>
        <v>0</v>
      </c>
      <c r="F39" s="2">
        <f>F35*E37-E35*F37</f>
        <v>-2</v>
      </c>
    </row>
    <row r="40" spans="2:6">
      <c r="B40" s="2" t="s">
        <v>7</v>
      </c>
      <c r="C40" s="2">
        <f>C36*E37-E36*C37</f>
        <v>0</v>
      </c>
      <c r="D40" s="2">
        <f>D36*E37-E36*D37</f>
        <v>-2</v>
      </c>
      <c r="E40" s="2">
        <f>E37*E36-E36*E37</f>
        <v>0</v>
      </c>
      <c r="F40" s="2">
        <f>F36*E37-E36*F37</f>
        <v>-4</v>
      </c>
    </row>
    <row r="41" spans="2:6">
      <c r="B41" s="2" t="s">
        <v>9</v>
      </c>
      <c r="C41" s="2">
        <f>C37</f>
        <v>0</v>
      </c>
      <c r="D41" s="2">
        <f>D37</f>
        <v>0</v>
      </c>
      <c r="E41" s="2">
        <f>E37</f>
        <v>-2</v>
      </c>
      <c r="F41" s="2">
        <f>F37</f>
        <v>-6</v>
      </c>
    </row>
    <row r="42" spans="2:6">
      <c r="B42" s="10"/>
      <c r="F42" s="11"/>
    </row>
    <row r="43" spans="2:6">
      <c r="B43" s="10" t="s">
        <v>5</v>
      </c>
      <c r="C43">
        <f>C39/C39</f>
        <v>1</v>
      </c>
      <c r="D43">
        <f>D39/C39</f>
        <v>0</v>
      </c>
      <c r="E43">
        <f>E39/C39</f>
        <v>0</v>
      </c>
      <c r="F43" s="11">
        <f>F39/C39</f>
        <v>1</v>
      </c>
    </row>
    <row r="44" spans="2:6">
      <c r="B44" s="10" t="s">
        <v>7</v>
      </c>
      <c r="C44">
        <f>C40/D40</f>
        <v>0</v>
      </c>
      <c r="D44">
        <f>D40/D40</f>
        <v>1</v>
      </c>
      <c r="E44">
        <f>E40/D40</f>
        <v>0</v>
      </c>
      <c r="F44" s="11">
        <f>F40/D40</f>
        <v>2</v>
      </c>
    </row>
    <row r="45" spans="2:6">
      <c r="B45" s="10" t="s">
        <v>9</v>
      </c>
      <c r="C45">
        <f>C41/E41</f>
        <v>0</v>
      </c>
      <c r="D45">
        <f>D41/E41</f>
        <v>0</v>
      </c>
      <c r="E45">
        <f>E41/E41</f>
        <v>1</v>
      </c>
      <c r="F45" s="11">
        <f>F41/E41</f>
        <v>3</v>
      </c>
    </row>
    <row r="46" spans="2:6">
      <c r="B46" s="10"/>
      <c r="F46" s="11"/>
    </row>
    <row r="47" spans="2:6">
      <c r="B47" s="10" t="s">
        <v>1</v>
      </c>
      <c r="C47">
        <f>F43</f>
        <v>1</v>
      </c>
      <c r="F47" s="11"/>
    </row>
    <row r="48" spans="2:6">
      <c r="B48" s="10" t="s">
        <v>2</v>
      </c>
      <c r="C48">
        <f>F44</f>
        <v>2</v>
      </c>
      <c r="F48" s="11"/>
    </row>
    <row r="49" spans="2:6">
      <c r="B49" s="12" t="s">
        <v>3</v>
      </c>
      <c r="C49" s="13">
        <f>F45</f>
        <v>3</v>
      </c>
      <c r="D49" s="13"/>
      <c r="E49" s="13"/>
      <c r="F49" s="14"/>
    </row>
  </sheetData>
  <mergeCells count="5">
    <mergeCell ref="B1:G1"/>
    <mergeCell ref="J2:R2"/>
    <mergeCell ref="R3:S3"/>
    <mergeCell ref="J19:K19"/>
    <mergeCell ref="B25:F2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BeginTime</dc:creator>
  <cp:lastModifiedBy>BeginTime</cp:lastModifiedBy>
  <dcterms:created xsi:type="dcterms:W3CDTF">2018-05-16T03:27:38Z</dcterms:created>
  <dcterms:modified xsi:type="dcterms:W3CDTF">2018-05-16T05:58:23Z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