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Username</t>
        </is>
      </c>
      <c r="C1" s="1" t="inlineStr">
        <is>
          <t>Campus</t>
        </is>
      </c>
      <c r="D1" s="1" t="inlineStr">
        <is>
          <t>Firstname</t>
        </is>
      </c>
      <c r="E1" s="1" t="inlineStr">
        <is>
          <t>Middle Name/s</t>
        </is>
      </c>
      <c r="F1" s="1" t="inlineStr">
        <is>
          <t>Surname</t>
        </is>
      </c>
      <c r="G1" s="1" t="inlineStr">
        <is>
          <t>Fingerprints</t>
        </is>
      </c>
      <c r="H1" s="1" t="inlineStr">
        <is>
          <t>SAPS 69 Report</t>
        </is>
      </c>
      <c r="I1" s="1" t="inlineStr">
        <is>
          <t>ID Number/ Passport Number</t>
        </is>
      </c>
      <c r="J1" s="1" t="inlineStr">
        <is>
          <t>Birth Date</t>
        </is>
      </c>
      <c r="K1" s="1" t="inlineStr">
        <is>
          <t>Active / Not active/Early absorption</t>
        </is>
      </c>
      <c r="L1" s="1" t="inlineStr">
        <is>
          <t>Remote Working Y/N</t>
        </is>
      </c>
      <c r="M1" s="1" t="inlineStr">
        <is>
          <t>Remote Working REASON</t>
        </is>
      </c>
      <c r="N1" s="1" t="inlineStr">
        <is>
          <t>Bootcamp</t>
        </is>
      </c>
      <c r="O1" s="1" t="inlineStr">
        <is>
          <t>2nd Year Registration (2021)</t>
        </is>
      </c>
      <c r="P1" s="1" t="inlineStr">
        <is>
          <t>Disciplinary Date</t>
        </is>
      </c>
      <c r="Q1" s="1" t="inlineStr">
        <is>
          <t>Discilinary month (For reporting purposes) - Zak (every 3rd month)</t>
        </is>
      </c>
      <c r="R1" s="1" t="inlineStr">
        <is>
          <t>Dismissed/ Dropped Out/Deferred/No Show/ Opted out before registration</t>
        </is>
      </c>
      <c r="S1" s="1" t="inlineStr">
        <is>
          <t>Notes (Reason for dismissal)</t>
        </is>
      </c>
      <c r="T1" s="1" t="inlineStr">
        <is>
          <t>Gender</t>
        </is>
      </c>
      <c r="U1" s="1" t="inlineStr">
        <is>
          <t>Ethnicity</t>
        </is>
      </c>
      <c r="V1" s="1" t="inlineStr">
        <is>
          <t>Nationality</t>
        </is>
      </c>
      <c r="W1" s="1" t="inlineStr">
        <is>
          <t>Home Language</t>
        </is>
      </c>
      <c r="X1" s="1" t="inlineStr">
        <is>
          <t>T-Shirt Size</t>
        </is>
      </c>
      <c r="Y1" s="1" t="inlineStr">
        <is>
          <t>Name of High School</t>
        </is>
      </c>
      <c r="Z1" s="1" t="inlineStr">
        <is>
          <t>Passed Grade 12 Y/N</t>
        </is>
      </c>
      <c r="AA1" s="1" t="inlineStr">
        <is>
          <t>Year Completed Grade 12</t>
        </is>
      </c>
      <c r="AB1" s="1" t="inlineStr">
        <is>
          <t>Name of Highest Qualification Achieved</t>
        </is>
      </c>
      <c r="AC1" s="1" t="inlineStr">
        <is>
          <t>Copy of Matric Certificate / Highest Qualification Submitted (Y/N)</t>
        </is>
      </c>
      <c r="AD1" s="1" t="inlineStr">
        <is>
          <t>Contract Submitted (Y/N)</t>
        </is>
      </c>
      <c r="AE1" s="1" t="inlineStr">
        <is>
          <t>Certified Copy of ID or Passport</t>
        </is>
      </c>
      <c r="AF1" s="1" t="inlineStr">
        <is>
          <t>Date of passport expiry</t>
        </is>
      </c>
      <c r="AG1" s="1" t="inlineStr">
        <is>
          <t>Certified copy of work permit</t>
        </is>
      </c>
      <c r="AH1" s="1" t="inlineStr">
        <is>
          <t>Date of permit expiry</t>
        </is>
      </c>
      <c r="AI1" s="1" t="inlineStr">
        <is>
          <t>Certified Copy of Study Permit (Y/N)</t>
        </is>
      </c>
      <c r="AJ1" s="1" t="inlineStr">
        <is>
          <t>Date of Study Permit expiry</t>
        </is>
      </c>
      <c r="AK1" s="1" t="inlineStr">
        <is>
          <t>SETA Eligible (Y/N/P)</t>
        </is>
      </c>
      <c r="AL1" s="1" t="inlineStr">
        <is>
          <t>SETA form completed Y/N</t>
        </is>
      </c>
      <c r="AM1" s="1" t="inlineStr">
        <is>
          <t>All SETA details checked (Y/N)</t>
        </is>
      </c>
      <c r="AN1" s="1" t="inlineStr">
        <is>
          <t>Comments regarding outstanding documents or student information</t>
        </is>
      </c>
      <c r="AO1" s="1" t="inlineStr">
        <is>
          <t>Student details loaded on MICT SETA system</t>
        </is>
      </c>
      <c r="AP1" s="1" t="inlineStr">
        <is>
          <t>Project</t>
        </is>
      </c>
      <c r="AQ1" s="1" t="inlineStr">
        <is>
          <t>School Quintile (1 / 2 / 3 / 4 / 5)</t>
        </is>
      </c>
      <c r="AR1" s="1" t="inlineStr">
        <is>
          <t>Someone in household receives social grant</t>
        </is>
      </c>
      <c r="AS1" s="1" t="inlineStr">
        <is>
          <t>Method of payment for school fees</t>
        </is>
      </c>
      <c r="AT1" s="1" t="inlineStr">
        <is>
          <t>Someone in household earns more than R6,000 a month</t>
        </is>
      </c>
      <c r="AU1" s="1" t="inlineStr">
        <is>
          <t>P4P</t>
        </is>
      </c>
      <c r="AV1" s="1" t="inlineStr">
        <is>
          <t>Affidavit (for P4P)</t>
        </is>
      </c>
      <c r="AW1" s="1" t="inlineStr">
        <is>
          <t>Learnership / Non-Learnership</t>
        </is>
      </c>
      <c r="AX1" s="1" t="inlineStr">
        <is>
          <t>Learnership claimed by</t>
        </is>
      </c>
      <c r="AY1" s="1" t="inlineStr">
        <is>
          <t>Liklihood of graduation (at 3 Feb 2021)</t>
        </is>
      </c>
      <c r="AZ1" s="1" t="inlineStr">
        <is>
          <t>Current track</t>
        </is>
      </c>
      <c r="BA1" s="1" t="inlineStr">
        <is>
          <t>Learnership students confirmed )locked)</t>
        </is>
      </c>
      <c r="BB1" s="1" t="inlineStr">
        <is>
          <t>Selected for MOCK INTERVIEWS Y/N</t>
        </is>
      </c>
      <c r="BC1" s="1" t="inlineStr">
        <is>
          <t>Matching
category</t>
        </is>
      </c>
      <c r="BD1" s="1" t="inlineStr">
        <is>
          <t>Internship 1</t>
        </is>
      </c>
      <c r="BE1" s="1" t="inlineStr">
        <is>
          <t>Internship stipend paid by WTC</t>
        </is>
      </c>
      <c r="BF1" s="1" t="inlineStr">
        <is>
          <t>Stipend amount to be paid by wtc May - July</t>
        </is>
      </c>
      <c r="BG1" s="1" t="inlineStr">
        <is>
          <t>Sponsor feedback after Internship 1 (Expected to return / Do not return / Internship withdrawn)</t>
        </is>
      </c>
      <c r="BH1" s="1" t="inlineStr">
        <is>
          <t>Internship 2</t>
        </is>
      </c>
      <c r="BI1" s="1" t="inlineStr">
        <is>
          <t>Line Manager</t>
        </is>
      </c>
      <c r="BJ1" s="1" t="inlineStr">
        <is>
          <t>Overall internship or campus project experience</t>
        </is>
      </c>
      <c r="BK1" s="1" t="inlineStr">
        <is>
          <t>Please elaborate on your answer above so we can get better insight into your experience.</t>
        </is>
      </c>
      <c r="BL1" s="1" t="inlineStr">
        <is>
          <t>Of the skills you learnt while at WeThinkCode_, which did you find to be most useful during your 4 month internship/ the last 4 months?</t>
        </is>
      </c>
      <c r="BM1" s="1" t="inlineStr">
        <is>
          <t>What is the most significant thing you have learnt during your internship/during the last 4 months?</t>
        </is>
      </c>
      <c r="BN1" s="1" t="inlineStr">
        <is>
          <t>What do you wish you had known/been exposed to at WTC before you started your internship experience? (This could be either technical knowledge or life skills).</t>
        </is>
      </c>
      <c r="BO1" s="1" t="inlineStr">
        <is>
          <t>Returning to campus (Yes/No)</t>
        </is>
      </c>
      <c r="BP1" s="1" t="inlineStr">
        <is>
          <t>If you've answered NO above please share your reasons in as much detail as possible with us; if YES type N/A.</t>
        </is>
      </c>
      <c r="BQ1" s="1" t="inlineStr">
        <is>
          <t>Copy of Current CV</t>
        </is>
      </c>
      <c r="BR1" s="1" t="inlineStr">
        <is>
          <t>Personal Email</t>
        </is>
      </c>
      <c r="BS1" s="1" t="inlineStr">
        <is>
          <t>Student Email</t>
        </is>
      </c>
      <c r="BT1" s="1" t="inlineStr">
        <is>
          <t>Mobile Number</t>
        </is>
      </c>
      <c r="BU1" s="1" t="inlineStr">
        <is>
          <t>Residential Status (Citizen / Permanent Resident/Asylum Seeker/Work Permit/Study Permit)</t>
        </is>
      </c>
      <c r="BV1" s="1" t="inlineStr">
        <is>
          <t>Home Address</t>
        </is>
      </c>
      <c r="BW1" s="1" t="inlineStr">
        <is>
          <t>Physical Address while studying</t>
        </is>
      </c>
      <c r="BX1" s="1" t="inlineStr">
        <is>
          <t>City</t>
        </is>
      </c>
      <c r="BY1" s="1" t="inlineStr">
        <is>
          <t>Municipality</t>
        </is>
      </c>
      <c r="BZ1" s="1" t="inlineStr">
        <is>
          <t>Home Address - Urban or Rural</t>
        </is>
      </c>
      <c r="CA1" s="1" t="inlineStr">
        <is>
          <t>Illness &amp; allergy flagged</t>
        </is>
      </c>
      <c r="CB1" s="1" t="inlineStr">
        <is>
          <t>Disability</t>
        </is>
      </c>
      <c r="CC1" s="1" t="inlineStr">
        <is>
          <t>Consent to share Medical / Disability Information</t>
        </is>
      </c>
      <c r="CD1" s="1" t="inlineStr">
        <is>
          <t>Next of Kin</t>
        </is>
      </c>
      <c r="CE1" s="1" t="inlineStr">
        <is>
          <t>Next of Kin Contact</t>
        </is>
      </c>
      <c r="CF1" s="1" t="inlineStr">
        <is>
          <t>Photograph</t>
        </is>
      </c>
      <c r="CG1" s="1" t="inlineStr">
        <is>
          <t>2020 Campus Job Sourcing</t>
        </is>
      </c>
      <c r="CH1" s="1" t="inlineStr">
        <is>
          <t>2020 Campus Job Content Club</t>
        </is>
      </c>
      <c r="CI1" s="1" t="inlineStr">
        <is>
          <t>Campus Volunteer (Y/N)</t>
        </is>
      </c>
      <c r="CJ1" s="1" t="inlineStr">
        <is>
          <t>Laptop Purchased (Y/N)</t>
        </is>
      </c>
      <c r="CK1" s="1" t="inlineStr">
        <is>
          <t>Issued Loan laptop</t>
        </is>
      </c>
      <c r="CL1" s="1" t="inlineStr">
        <is>
          <t>Stipend Confidentiality Agreement</t>
        </is>
      </c>
      <c r="CM1" s="1" t="inlineStr">
        <is>
          <t>Student Aid</t>
        </is>
      </c>
      <c r="CN1" s="1" t="inlineStr">
        <is>
          <t>Bank Name</t>
        </is>
      </c>
      <c r="CO1" s="1" t="inlineStr">
        <is>
          <t>Bank Account Number</t>
        </is>
      </c>
      <c r="CP1" s="1" t="inlineStr">
        <is>
          <t>Account Type</t>
        </is>
      </c>
      <c r="CQ1" s="1" t="inlineStr">
        <is>
          <t>Branch Code</t>
        </is>
      </c>
      <c r="CR1" s="1" t="inlineStr">
        <is>
          <t>Tax Number</t>
        </is>
      </c>
      <c r="CS1" s="1" t="inlineStr">
        <is>
          <t>Stipend amount</t>
        </is>
      </c>
      <c r="CT1" s="1" t="inlineStr">
        <is>
          <t>NEW STIPEND</t>
        </is>
      </c>
      <c r="CU1" s="1" t="inlineStr">
        <is>
          <t>Unnamed: 100</t>
        </is>
      </c>
      <c r="CV1" s="1" t="inlineStr">
        <is>
          <t>Unnamed: 101</t>
        </is>
      </c>
      <c r="CW1" s="1" t="inlineStr">
        <is>
          <t>Unnamed: 102</t>
        </is>
      </c>
      <c r="CX1" s="1" t="inlineStr">
        <is>
          <t>Unnamed: 103</t>
        </is>
      </c>
    </row>
    <row r="2">
      <c r="A2" s="1" t="n">
        <v>36</v>
      </c>
      <c r="B2" t="inlineStr">
        <is>
          <t>fapatel</t>
        </is>
      </c>
      <c r="C2" t="inlineStr">
        <is>
          <t>Johannesburg</t>
        </is>
      </c>
      <c r="D2" t="inlineStr">
        <is>
          <t>Faheemah</t>
        </is>
      </c>
      <c r="E2" t="inlineStr"/>
      <c r="F2" t="inlineStr">
        <is>
          <t>Patel</t>
        </is>
      </c>
      <c r="G2" t="inlineStr">
        <is>
          <t>No illicit activity</t>
        </is>
      </c>
      <c r="H2" t="inlineStr"/>
      <c r="I2" t="n">
        <v>9911160140082</v>
      </c>
      <c r="J2" t="inlineStr">
        <is>
          <t>1999-11-16</t>
        </is>
      </c>
      <c r="K2" t="inlineStr">
        <is>
          <t>Active</t>
        </is>
      </c>
      <c r="L2" t="inlineStr"/>
      <c r="M2" t="inlineStr"/>
      <c r="N2" t="inlineStr">
        <is>
          <t>July</t>
        </is>
      </c>
      <c r="O2" t="inlineStr"/>
      <c r="P2" t="inlineStr"/>
      <c r="Q2" t="inlineStr"/>
      <c r="R2" t="inlineStr"/>
      <c r="S2" t="inlineStr"/>
      <c r="T2" t="inlineStr">
        <is>
          <t>Female</t>
        </is>
      </c>
      <c r="U2" t="inlineStr">
        <is>
          <t>indian</t>
        </is>
      </c>
      <c r="V2" t="inlineStr">
        <is>
          <t>South African</t>
        </is>
      </c>
      <c r="W2" t="inlineStr">
        <is>
          <t>English</t>
        </is>
      </c>
      <c r="X2" t="inlineStr">
        <is>
          <t>M</t>
        </is>
      </c>
      <c r="Y2" t="inlineStr">
        <is>
          <t>Greenside High School</t>
        </is>
      </c>
      <c r="Z2" t="inlineStr">
        <is>
          <t>Y</t>
        </is>
      </c>
      <c r="AA2" t="n">
        <v>2017</v>
      </c>
      <c r="AB2" t="inlineStr">
        <is>
          <t>Grade 12</t>
        </is>
      </c>
      <c r="AC2" t="inlineStr">
        <is>
          <t>Y</t>
        </is>
      </c>
      <c r="AD2" t="inlineStr">
        <is>
          <t>Y</t>
        </is>
      </c>
      <c r="AE2" t="inlineStr">
        <is>
          <t>Y</t>
        </is>
      </c>
      <c r="AF2" t="inlineStr"/>
      <c r="AG2" t="inlineStr"/>
      <c r="AH2" t="inlineStr"/>
      <c r="AI2" t="inlineStr"/>
      <c r="AJ2" t="inlineStr"/>
      <c r="AK2" t="inlineStr">
        <is>
          <t>Y</t>
        </is>
      </c>
      <c r="AL2" t="inlineStr"/>
      <c r="AM2" t="inlineStr"/>
      <c r="AN2" t="inlineStr"/>
      <c r="AO2" t="inlineStr"/>
      <c r="AP2" t="inlineStr"/>
      <c r="AQ2" t="inlineStr">
        <is>
          <t>quintile1</t>
        </is>
      </c>
      <c r="AR2" t="inlineStr">
        <is>
          <t>no</t>
        </is>
      </c>
      <c r="AS2" t="inlineStr">
        <is>
          <t>There_were_fees_charged_and_someone_in_my_household_paid_my_fees</t>
        </is>
      </c>
      <c r="AT2" t="inlineStr">
        <is>
          <t>yes</t>
        </is>
      </c>
      <c r="AU2" t="inlineStr">
        <is>
          <t>N</t>
        </is>
      </c>
      <c r="AV2" t="inlineStr"/>
      <c r="AW2" t="inlineStr"/>
      <c r="AX2" t="inlineStr">
        <is>
          <t>ABSA RELATIONSHIP BANKING</t>
        </is>
      </c>
      <c r="AY2" t="inlineStr">
        <is>
          <t>VERY HIGH</t>
        </is>
      </c>
      <c r="AZ2">
        <f>INDEX(IMPORTRANGE("https://docs.google.com/spreadsheets/d/1XdlShHxhdq1z76W2zaASsrZfkbvq-_n1NKWbAfem5D4/edit#gid=836236968", "Dynamic_data[Raw]!L:L"),MATCH(A38,IMPORTRANGE("https://docs.google.com/spreadsheets/d/1XdlShHxhdq1z76W2zaASsrZfkbvq-_n1NKWbAfem5D4/edit#gid=836236968", "Dynamic_data[Raw]!A:A"),0))</f>
        <v/>
      </c>
      <c r="BA2" t="inlineStr"/>
      <c r="BB2" t="inlineStr">
        <is>
          <t>Y</t>
        </is>
      </c>
      <c r="BC2">
        <f>INDEX(IMPORTRANGE("https://docs.google.com/spreadsheets/d/18eEZnj4Jz-DW2ihoEEoexvplTjphVOw_00w0XN9n_2g/edit#gid=445951655", "S1.DONE+TRACK.DATA!F:F"),MATCH(A38,IMPORTRANGE("https://docs.google.com/spreadsheets/d/18eEZnj4Jz-DW2ihoEEoexvplTjphVOw_00w0XN9n_2g/edit#gid=445951655", "S1.DONE+TRACK.DATA!A:A"),0))</f>
        <v/>
      </c>
      <c r="BD2" t="inlineStr">
        <is>
          <t>Absa Relationship Banking</t>
        </is>
      </c>
      <c r="BE2" t="inlineStr"/>
      <c r="BF2" t="n">
        <v>2800</v>
      </c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>
        <is>
          <t>https://www.linkedin.com/mwlite/in/faheemah-patel-9071aa1ba</t>
        </is>
      </c>
      <c r="BR2" t="inlineStr">
        <is>
          <t>faheemahs16@gmail.com</t>
        </is>
      </c>
      <c r="BS2" t="inlineStr">
        <is>
          <t>fapatel@student.wethinkcode.co.za</t>
        </is>
      </c>
      <c r="BT2" t="n">
        <v>27832610971</v>
      </c>
      <c r="BU2" t="inlineStr">
        <is>
          <t>Citizen</t>
        </is>
      </c>
      <c r="BV2" t="inlineStr">
        <is>
          <t>12 Crocodile Road, Emmarentia, Johannesburg, 2025</t>
        </is>
      </c>
      <c r="BW2" t="inlineStr">
        <is>
          <t>Unit 4, 86 1st Avenue, Linden Ext,Johannesburg ,2195</t>
        </is>
      </c>
      <c r="BX2" t="inlineStr">
        <is>
          <t>Randburg</t>
        </is>
      </c>
      <c r="BY2" t="inlineStr">
        <is>
          <t>Johannesburg Metro</t>
        </is>
      </c>
      <c r="BZ2" t="inlineStr">
        <is>
          <t>Urban</t>
        </is>
      </c>
      <c r="CA2" t="inlineStr"/>
      <c r="CB2" t="inlineStr">
        <is>
          <t>no</t>
        </is>
      </c>
      <c r="CC2" t="inlineStr"/>
      <c r="CD2" t="inlineStr">
        <is>
          <t xml:space="preserve">zainab </t>
        </is>
      </c>
      <c r="CE2" t="inlineStr">
        <is>
          <t>0836012516</t>
        </is>
      </c>
      <c r="CF2" t="inlineStr"/>
      <c r="CG2" t="inlineStr"/>
      <c r="CH2" t="inlineStr"/>
      <c r="CI2" t="inlineStr"/>
      <c r="CJ2" t="inlineStr"/>
      <c r="CK2" t="inlineStr"/>
      <c r="CL2" t="inlineStr"/>
      <c r="CM2" t="inlineStr"/>
      <c r="CN2" t="inlineStr">
        <is>
          <t>Capitec</t>
        </is>
      </c>
      <c r="CO2" t="n">
        <v>1643834027</v>
      </c>
      <c r="CP2" t="inlineStr">
        <is>
          <t>Savings</t>
        </is>
      </c>
      <c r="CQ2" t="n">
        <v>470010</v>
      </c>
      <c r="CR2" t="inlineStr"/>
      <c r="CS2" t="n">
        <v>1800</v>
      </c>
      <c r="CT2" t="n">
        <v>2800</v>
      </c>
      <c r="CU2">
        <f>CV38*9</f>
        <v/>
      </c>
      <c r="CV2" t="n">
        <v>21000</v>
      </c>
      <c r="CW2">
        <f>Sum(CW38:CX38)</f>
        <v/>
      </c>
      <c r="CX2" t="inlineStr">
        <is>
          <t>Absa</t>
        </is>
      </c>
    </row>
    <row r="3">
      <c r="A3" s="1" t="n">
        <v>66</v>
      </c>
      <c r="B3" t="inlineStr">
        <is>
          <t>kkhumalo</t>
        </is>
      </c>
      <c r="C3" t="inlineStr">
        <is>
          <t>Johannesburg</t>
        </is>
      </c>
      <c r="D3" t="inlineStr">
        <is>
          <t>Kamogelo</t>
        </is>
      </c>
      <c r="E3" t="inlineStr">
        <is>
          <t>Mbali</t>
        </is>
      </c>
      <c r="F3" t="inlineStr">
        <is>
          <t>Khumalo</t>
        </is>
      </c>
      <c r="G3" t="inlineStr">
        <is>
          <t>No illicit activity</t>
        </is>
      </c>
      <c r="H3" t="inlineStr"/>
      <c r="I3" t="n">
        <v>9710100440085</v>
      </c>
      <c r="J3" t="inlineStr">
        <is>
          <t>1997-10-10</t>
        </is>
      </c>
      <c r="K3" t="inlineStr">
        <is>
          <t>Active</t>
        </is>
      </c>
      <c r="L3" t="inlineStr"/>
      <c r="M3" t="inlineStr"/>
      <c r="N3" t="inlineStr">
        <is>
          <t>Jan</t>
        </is>
      </c>
      <c r="O3" t="inlineStr"/>
      <c r="P3" t="inlineStr"/>
      <c r="Q3" t="inlineStr"/>
      <c r="R3" t="inlineStr"/>
      <c r="S3" t="inlineStr"/>
      <c r="T3" t="inlineStr">
        <is>
          <t>Female</t>
        </is>
      </c>
      <c r="U3" t="inlineStr">
        <is>
          <t>black</t>
        </is>
      </c>
      <c r="V3" t="inlineStr">
        <is>
          <t>South African</t>
        </is>
      </c>
      <c r="W3" t="inlineStr">
        <is>
          <t>isiZulu</t>
        </is>
      </c>
      <c r="X3" t="inlineStr">
        <is>
          <t>S</t>
        </is>
      </c>
      <c r="Y3" t="inlineStr">
        <is>
          <t>Protea Glen Secondary</t>
        </is>
      </c>
      <c r="Z3" t="inlineStr">
        <is>
          <t>Y</t>
        </is>
      </c>
      <c r="AA3" t="n">
        <v>2015</v>
      </c>
      <c r="AB3" t="inlineStr">
        <is>
          <t>Grade 12</t>
        </is>
      </c>
      <c r="AC3" t="inlineStr">
        <is>
          <t>Y</t>
        </is>
      </c>
      <c r="AD3" t="inlineStr">
        <is>
          <t>Y</t>
        </is>
      </c>
      <c r="AE3" t="inlineStr">
        <is>
          <t>Y</t>
        </is>
      </c>
      <c r="AF3" t="inlineStr"/>
      <c r="AG3" t="inlineStr"/>
      <c r="AH3" t="inlineStr">
        <is>
          <t>-</t>
        </is>
      </c>
      <c r="AI3" t="inlineStr">
        <is>
          <t>-</t>
        </is>
      </c>
      <c r="AJ3" t="inlineStr">
        <is>
          <t>-</t>
        </is>
      </c>
      <c r="AK3" t="inlineStr">
        <is>
          <t>Y</t>
        </is>
      </c>
      <c r="AL3" t="inlineStr">
        <is>
          <t>-</t>
        </is>
      </c>
      <c r="AM3" t="inlineStr">
        <is>
          <t>-</t>
        </is>
      </c>
      <c r="AN3" t="inlineStr">
        <is>
          <t>-</t>
        </is>
      </c>
      <c r="AO3" t="inlineStr">
        <is>
          <t>-</t>
        </is>
      </c>
      <c r="AP3" t="inlineStr"/>
      <c r="AQ3" t="inlineStr">
        <is>
          <t>Quintile 3</t>
        </is>
      </c>
      <c r="AR3" t="inlineStr">
        <is>
          <t>Yes</t>
        </is>
      </c>
      <c r="AS3" t="inlineStr">
        <is>
          <t>There were no fees charged</t>
        </is>
      </c>
      <c r="AT3" t="inlineStr">
        <is>
          <t>No</t>
        </is>
      </c>
      <c r="AU3" t="inlineStr">
        <is>
          <t>Y</t>
        </is>
      </c>
      <c r="AV3" t="inlineStr">
        <is>
          <t>Y</t>
        </is>
      </c>
      <c r="AW3" t="inlineStr"/>
      <c r="AX3" t="inlineStr">
        <is>
          <t>ABSA RELATIONSHIP BANKING</t>
        </is>
      </c>
      <c r="AY3" t="inlineStr">
        <is>
          <t>VERY HIGH</t>
        </is>
      </c>
      <c r="AZ3">
        <f>INDEX(IMPORTRANGE("https://docs.google.com/spreadsheets/d/1XdlShHxhdq1z76W2zaASsrZfkbvq-_n1NKWbAfem5D4/edit#gid=836236968", "Dynamic_data[Raw]!L:L"),MATCH(A68,IMPORTRANGE("https://docs.google.com/spreadsheets/d/1XdlShHxhdq1z76W2zaASsrZfkbvq-_n1NKWbAfem5D4/edit#gid=836236968", "Dynamic_data[Raw]!A:A"),0))</f>
        <v/>
      </c>
      <c r="BA3" t="inlineStr"/>
      <c r="BB3" t="inlineStr">
        <is>
          <t>Y</t>
        </is>
      </c>
      <c r="BC3">
        <f>INDEX(IMPORTRANGE("https://docs.google.com/spreadsheets/d/18eEZnj4Jz-DW2ihoEEoexvplTjphVOw_00w0XN9n_2g/edit#gid=445951655", "S1.DONE+TRACK.DATA!F:F"),MATCH(A68,IMPORTRANGE("https://docs.google.com/spreadsheets/d/18eEZnj4Jz-DW2ihoEEoexvplTjphVOw_00w0XN9n_2g/edit#gid=445951655", "S1.DONE+TRACK.DATA!A:A"),0))</f>
        <v/>
      </c>
      <c r="BD3" t="inlineStr">
        <is>
          <t>Knowledge Factory</t>
        </is>
      </c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>
        <is>
          <t>https://www.linkedin.com/in/kamogelo-khumalo</t>
        </is>
      </c>
      <c r="BR3" t="inlineStr">
        <is>
          <t>kamookhumalo@gmail.com</t>
        </is>
      </c>
      <c r="BS3" t="inlineStr">
        <is>
          <t>kkhumalo@student.wethinkcode.co.za</t>
        </is>
      </c>
      <c r="BT3" t="n">
        <v>27659507484</v>
      </c>
      <c r="BU3" t="inlineStr">
        <is>
          <t>Citizen</t>
        </is>
      </c>
      <c r="BV3" t="inlineStr">
        <is>
          <t>11073 Mauritius Thorn Street,Protea Glen Extension 12,Soweto,1819</t>
        </is>
      </c>
      <c r="BW3" t="inlineStr">
        <is>
          <t>11073 Mauritius Thorn Street, Protea Glen Extension 12, Soweto,1819</t>
        </is>
      </c>
      <c r="BX3" t="inlineStr">
        <is>
          <t>Soweto</t>
        </is>
      </c>
      <c r="BY3" t="inlineStr">
        <is>
          <t>Johannesburg Metro</t>
        </is>
      </c>
      <c r="BZ3" t="inlineStr">
        <is>
          <t>Urban</t>
        </is>
      </c>
      <c r="CA3" t="inlineStr"/>
      <c r="CB3" t="inlineStr">
        <is>
          <t>No</t>
        </is>
      </c>
      <c r="CC3" t="inlineStr"/>
      <c r="CD3" t="inlineStr">
        <is>
          <t>Thoko Skhosana</t>
        </is>
      </c>
      <c r="CE3" t="inlineStr">
        <is>
          <t>0782964382</t>
        </is>
      </c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>
        <is>
          <t>Capitec</t>
        </is>
      </c>
      <c r="CO3" t="n">
        <v>1482078161</v>
      </c>
      <c r="CP3" t="inlineStr">
        <is>
          <t>savings</t>
        </is>
      </c>
      <c r="CQ3" t="n">
        <v>470010</v>
      </c>
      <c r="CR3" t="inlineStr"/>
      <c r="CS3" t="n">
        <v>2800</v>
      </c>
      <c r="CT3" t="n">
        <v>2800</v>
      </c>
      <c r="CU3">
        <f>CV68*9</f>
        <v/>
      </c>
      <c r="CV3" t="n">
        <v>21000</v>
      </c>
      <c r="CW3">
        <f>Sum(CW68:CX68)</f>
        <v/>
      </c>
      <c r="CX3" t="inlineStr"/>
    </row>
    <row r="4">
      <c r="A4" s="1" t="n">
        <v>129</v>
      </c>
      <c r="B4" t="inlineStr">
        <is>
          <t>nogumbi</t>
        </is>
      </c>
      <c r="C4" t="inlineStr">
        <is>
          <t>Johannesburg</t>
        </is>
      </c>
      <c r="D4" t="inlineStr">
        <is>
          <t xml:space="preserve">Nobantu </t>
        </is>
      </c>
      <c r="E4" t="inlineStr">
        <is>
          <t xml:space="preserve">Hope </t>
        </is>
      </c>
      <c r="F4" t="inlineStr">
        <is>
          <t>Gumbi</t>
        </is>
      </c>
      <c r="G4" t="inlineStr">
        <is>
          <t>No illicit activity</t>
        </is>
      </c>
      <c r="H4" t="inlineStr"/>
      <c r="I4" t="n">
        <v>9511050134086</v>
      </c>
      <c r="J4" t="inlineStr">
        <is>
          <t>1995-11-05</t>
        </is>
      </c>
      <c r="K4" t="inlineStr">
        <is>
          <t>Active</t>
        </is>
      </c>
      <c r="L4" t="inlineStr"/>
      <c r="M4" t="inlineStr"/>
      <c r="N4" t="inlineStr">
        <is>
          <t>July</t>
        </is>
      </c>
      <c r="O4" t="inlineStr"/>
      <c r="P4" t="inlineStr"/>
      <c r="Q4" t="inlineStr"/>
      <c r="R4" t="inlineStr"/>
      <c r="S4" t="inlineStr"/>
      <c r="T4" t="inlineStr">
        <is>
          <t>Female</t>
        </is>
      </c>
      <c r="U4" t="inlineStr">
        <is>
          <t>black</t>
        </is>
      </c>
      <c r="V4" t="inlineStr">
        <is>
          <t>South African</t>
        </is>
      </c>
      <c r="W4" t="inlineStr">
        <is>
          <t>isiZulu</t>
        </is>
      </c>
      <c r="X4" t="inlineStr">
        <is>
          <t>XS</t>
        </is>
      </c>
      <c r="Y4" t="inlineStr">
        <is>
          <t xml:space="preserve">Brakpan High School </t>
        </is>
      </c>
      <c r="Z4" t="inlineStr">
        <is>
          <t>Y</t>
        </is>
      </c>
      <c r="AA4" t="n">
        <v>2013</v>
      </c>
      <c r="AB4" t="inlineStr">
        <is>
          <t>Grade 12</t>
        </is>
      </c>
      <c r="AC4" t="inlineStr">
        <is>
          <t>Y</t>
        </is>
      </c>
      <c r="AD4" t="inlineStr">
        <is>
          <t>Y</t>
        </is>
      </c>
      <c r="AE4" t="inlineStr">
        <is>
          <t>Y</t>
        </is>
      </c>
      <c r="AF4" t="inlineStr"/>
      <c r="AG4" t="inlineStr"/>
      <c r="AH4" t="inlineStr"/>
      <c r="AI4" t="inlineStr"/>
      <c r="AJ4" t="inlineStr"/>
      <c r="AK4" t="inlineStr">
        <is>
          <t>Y</t>
        </is>
      </c>
      <c r="AL4" t="inlineStr"/>
      <c r="AM4" t="inlineStr"/>
      <c r="AN4" t="inlineStr"/>
      <c r="AO4" t="inlineStr"/>
      <c r="AP4" t="inlineStr"/>
      <c r="AQ4" t="inlineStr">
        <is>
          <t>quintile2</t>
        </is>
      </c>
      <c r="AR4" t="inlineStr">
        <is>
          <t>yes</t>
        </is>
      </c>
      <c r="AS4" t="inlineStr">
        <is>
          <t>There_were_fees_charged_and_someone_in_my_household_paid_my_fees</t>
        </is>
      </c>
      <c r="AT4" t="inlineStr">
        <is>
          <t>yes</t>
        </is>
      </c>
      <c r="AU4" t="inlineStr">
        <is>
          <t>Y</t>
        </is>
      </c>
      <c r="AV4" t="inlineStr"/>
      <c r="AW4" t="inlineStr"/>
      <c r="AX4" t="inlineStr">
        <is>
          <t>ABSA RELATIONSHIP BANKING</t>
        </is>
      </c>
      <c r="AY4" t="inlineStr">
        <is>
          <t>VERY HIGH</t>
        </is>
      </c>
      <c r="AZ4">
        <f>INDEX(IMPORTRANGE("https://docs.google.com/spreadsheets/d/1XdlShHxhdq1z76W2zaASsrZfkbvq-_n1NKWbAfem5D4/edit#gid=836236968", "Dynamic_data[Raw]!L:L"),MATCH(A131,IMPORTRANGE("https://docs.google.com/spreadsheets/d/1XdlShHxhdq1z76W2zaASsrZfkbvq-_n1NKWbAfem5D4/edit#gid=836236968", "Dynamic_data[Raw]!A:A"),0))</f>
        <v/>
      </c>
      <c r="BA4" t="inlineStr"/>
      <c r="BB4" t="inlineStr">
        <is>
          <t>Y</t>
        </is>
      </c>
      <c r="BC4">
        <f>INDEX(IMPORTRANGE("https://docs.google.com/spreadsheets/d/18eEZnj4Jz-DW2ihoEEoexvplTjphVOw_00w0XN9n_2g/edit#gid=445951655", "S1.DONE+TRACK.DATA!F:F"),MATCH(A131,IMPORTRANGE("https://docs.google.com/spreadsheets/d/18eEZnj4Jz-DW2ihoEEoexvplTjphVOw_00w0XN9n_2g/edit#gid=445951655", "S1.DONE+TRACK.DATA!A:A"),0))</f>
        <v/>
      </c>
      <c r="BD4" t="inlineStr">
        <is>
          <t>Absa Relationship Banking</t>
        </is>
      </c>
      <c r="BE4" t="inlineStr"/>
      <c r="BF4" t="n">
        <v>2800</v>
      </c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>
        <is>
          <t>https://www.linkedin.com/in/nobantu-gumbi-158416a0/</t>
        </is>
      </c>
      <c r="BR4" t="inlineStr">
        <is>
          <t>nobantugumbi@gmail.com</t>
        </is>
      </c>
      <c r="BS4" t="inlineStr">
        <is>
          <t>nogumbi@student.wethinkcode.co.za</t>
        </is>
      </c>
      <c r="BT4" t="n">
        <v>27685194495</v>
      </c>
      <c r="BU4" t="inlineStr">
        <is>
          <t>Citizen</t>
        </is>
      </c>
      <c r="BV4" t="inlineStr">
        <is>
          <t>160 Main Street ,City and Suburban ,Johannesburg ,2000</t>
        </is>
      </c>
      <c r="BW4" t="inlineStr">
        <is>
          <t>60 Zwane Street ,KwaThema,1575</t>
        </is>
      </c>
      <c r="BX4" t="inlineStr">
        <is>
          <t>Springs</t>
        </is>
      </c>
      <c r="BY4" t="inlineStr">
        <is>
          <t>Ekurhuleni Metro</t>
        </is>
      </c>
      <c r="BZ4" t="inlineStr">
        <is>
          <t>Urban</t>
        </is>
      </c>
      <c r="CA4" t="inlineStr"/>
      <c r="CB4" t="inlineStr">
        <is>
          <t>no</t>
        </is>
      </c>
      <c r="CC4" t="inlineStr"/>
      <c r="CD4" t="inlineStr">
        <is>
          <t>Thembile</t>
        </is>
      </c>
      <c r="CE4" t="inlineStr">
        <is>
          <t>0606616591</t>
        </is>
      </c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>
        <is>
          <t>Capitec</t>
        </is>
      </c>
      <c r="CO4" t="n">
        <v>1513984584</v>
      </c>
      <c r="CP4" t="inlineStr">
        <is>
          <t>Savings</t>
        </is>
      </c>
      <c r="CQ4" t="n">
        <v>470010</v>
      </c>
      <c r="CR4" t="inlineStr"/>
      <c r="CS4" t="n">
        <v>1800</v>
      </c>
      <c r="CT4" t="n">
        <v>2800</v>
      </c>
      <c r="CU4">
        <f>CV131*9</f>
        <v/>
      </c>
      <c r="CV4" t="n">
        <v>21000</v>
      </c>
      <c r="CW4">
        <f>Sum(CW131:CX131)</f>
        <v/>
      </c>
      <c r="CX4" t="inlineStr">
        <is>
          <t>Absa</t>
        </is>
      </c>
    </row>
    <row r="5">
      <c r="A5" s="1" t="n">
        <v>132</v>
      </c>
      <c r="B5" t="inlineStr">
        <is>
          <t>nthemba</t>
        </is>
      </c>
      <c r="C5" t="inlineStr">
        <is>
          <t>Johannesburg</t>
        </is>
      </c>
      <c r="D5" t="inlineStr">
        <is>
          <t>Nhlanhla</t>
        </is>
      </c>
      <c r="E5" t="inlineStr"/>
      <c r="F5" t="inlineStr">
        <is>
          <t>Themba</t>
        </is>
      </c>
      <c r="G5" t="inlineStr">
        <is>
          <t>No illicit activity</t>
        </is>
      </c>
      <c r="H5" t="inlineStr"/>
      <c r="I5" t="n">
        <v>9805255207089</v>
      </c>
      <c r="J5" t="inlineStr">
        <is>
          <t>1998-05-25</t>
        </is>
      </c>
      <c r="K5" t="inlineStr">
        <is>
          <t>Active</t>
        </is>
      </c>
      <c r="L5" t="inlineStr"/>
      <c r="M5" t="inlineStr"/>
      <c r="N5" t="inlineStr">
        <is>
          <t>Jan</t>
        </is>
      </c>
      <c r="O5" t="inlineStr"/>
      <c r="P5" t="inlineStr"/>
      <c r="Q5" t="inlineStr"/>
      <c r="R5" t="inlineStr"/>
      <c r="S5" t="inlineStr"/>
      <c r="T5" t="inlineStr">
        <is>
          <t>male</t>
        </is>
      </c>
      <c r="U5" t="inlineStr">
        <is>
          <t>black</t>
        </is>
      </c>
      <c r="V5" t="inlineStr">
        <is>
          <t>South African</t>
        </is>
      </c>
      <c r="W5" t="inlineStr">
        <is>
          <t>isiZulu</t>
        </is>
      </c>
      <c r="X5" t="inlineStr">
        <is>
          <t>M</t>
        </is>
      </c>
      <c r="Y5" t="inlineStr">
        <is>
          <t xml:space="preserve">Bhukulani Senior Secondary School </t>
        </is>
      </c>
      <c r="Z5" t="inlineStr">
        <is>
          <t>Y</t>
        </is>
      </c>
      <c r="AA5" t="n">
        <v>2015</v>
      </c>
      <c r="AB5" t="inlineStr">
        <is>
          <t>Grade 12</t>
        </is>
      </c>
      <c r="AC5" t="inlineStr">
        <is>
          <t>Y</t>
        </is>
      </c>
      <c r="AD5" t="inlineStr">
        <is>
          <t>Y</t>
        </is>
      </c>
      <c r="AE5" t="inlineStr">
        <is>
          <t>Y</t>
        </is>
      </c>
      <c r="AF5" t="inlineStr"/>
      <c r="AG5" t="inlineStr"/>
      <c r="AH5" t="inlineStr">
        <is>
          <t>-</t>
        </is>
      </c>
      <c r="AI5" t="inlineStr">
        <is>
          <t>-</t>
        </is>
      </c>
      <c r="AJ5" t="inlineStr">
        <is>
          <t>-</t>
        </is>
      </c>
      <c r="AK5" t="inlineStr">
        <is>
          <t>Y</t>
        </is>
      </c>
      <c r="AL5" t="inlineStr">
        <is>
          <t>-</t>
        </is>
      </c>
      <c r="AM5" t="inlineStr">
        <is>
          <t>-</t>
        </is>
      </c>
      <c r="AN5" t="inlineStr">
        <is>
          <t>-</t>
        </is>
      </c>
      <c r="AO5" t="inlineStr">
        <is>
          <t>-</t>
        </is>
      </c>
      <c r="AP5" t="inlineStr"/>
      <c r="AQ5" t="inlineStr">
        <is>
          <t>quintile3</t>
        </is>
      </c>
      <c r="AR5" t="inlineStr">
        <is>
          <t>yes</t>
        </is>
      </c>
      <c r="AS5" t="inlineStr">
        <is>
          <t>There_were_no_fees_charged_in_my_school</t>
        </is>
      </c>
      <c r="AT5" t="inlineStr">
        <is>
          <t>no</t>
        </is>
      </c>
      <c r="AU5" t="inlineStr">
        <is>
          <t>Y</t>
        </is>
      </c>
      <c r="AV5" t="inlineStr">
        <is>
          <t>Y</t>
        </is>
      </c>
      <c r="AW5" t="inlineStr"/>
      <c r="AX5" t="inlineStr">
        <is>
          <t>ABSA RELATIONSHIP BANKING</t>
        </is>
      </c>
      <c r="AY5" t="inlineStr">
        <is>
          <t>MEDIUM</t>
        </is>
      </c>
      <c r="AZ5">
        <f>INDEX(IMPORTRANGE("https://docs.google.com/spreadsheets/d/1XdlShHxhdq1z76W2zaASsrZfkbvq-_n1NKWbAfem5D4/edit#gid=836236968", "Dynamic_data[Raw]!L:L"),MATCH(A134,IMPORTRANGE("https://docs.google.com/spreadsheets/d/1XdlShHxhdq1z76W2zaASsrZfkbvq-_n1NKWbAfem5D4/edit#gid=836236968", "Dynamic_data[Raw]!A:A"),0))</f>
        <v/>
      </c>
      <c r="BA5" t="inlineStr"/>
      <c r="BB5" t="inlineStr">
        <is>
          <t>Y</t>
        </is>
      </c>
      <c r="BC5">
        <f>INDEX(IMPORTRANGE("https://docs.google.com/spreadsheets/d/18eEZnj4Jz-DW2ihoEEoexvplTjphVOw_00w0XN9n_2g/edit#gid=445951655", "S1.DONE+TRACK.DATA!F:F"),MATCH(A134,IMPORTRANGE("https://docs.google.com/spreadsheets/d/18eEZnj4Jz-DW2ihoEEoexvplTjphVOw_00w0XN9n_2g/edit#gid=445951655", "S1.DONE+TRACK.DATA!A:A"),0))</f>
        <v/>
      </c>
      <c r="BD5" t="inlineStr">
        <is>
          <t>African Bank</t>
        </is>
      </c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>
        <is>
          <t>https://www.linkedin.com/in/nhlanhla-themba-a661011bb?lipi=urn%3Ali%3Apage%3Ad_flagship3_profile_view_base_contact_details%3BRA35mTrwTAekajDP3W4UjQ%3D%3D</t>
        </is>
      </c>
      <c r="BR5" t="inlineStr">
        <is>
          <t>nhlanhlathemba22@gmail.com</t>
        </is>
      </c>
      <c r="BS5" t="inlineStr">
        <is>
          <t>nthemba@student.wethinkcode.co.za</t>
        </is>
      </c>
      <c r="BT5" t="n">
        <v>27626316760</v>
      </c>
      <c r="BU5" t="inlineStr">
        <is>
          <t>Citizen</t>
        </is>
      </c>
      <c r="BV5" t="inlineStr">
        <is>
          <t>4802 Kwaba street,Braamfischerville ,Roodeport ,1724</t>
        </is>
      </c>
      <c r="BW5" t="inlineStr">
        <is>
          <t>4802 Kwaba Street,Braamfischerville ,Roodeport ,1724</t>
        </is>
      </c>
      <c r="BX5" t="inlineStr">
        <is>
          <t>Soweto</t>
        </is>
      </c>
      <c r="BY5" t="inlineStr">
        <is>
          <t>Johannesburg Metro</t>
        </is>
      </c>
      <c r="BZ5" t="inlineStr">
        <is>
          <t>Urban</t>
        </is>
      </c>
      <c r="CA5" t="inlineStr"/>
      <c r="CB5" t="inlineStr">
        <is>
          <t>no</t>
        </is>
      </c>
      <c r="CC5" t="inlineStr"/>
      <c r="CD5" t="inlineStr">
        <is>
          <t>Ntombise Themba</t>
        </is>
      </c>
      <c r="CE5" t="inlineStr">
        <is>
          <t>0710793987</t>
        </is>
      </c>
      <c r="CF5" t="inlineStr"/>
      <c r="CG5" t="inlineStr"/>
      <c r="CH5" t="inlineStr"/>
      <c r="CI5" t="inlineStr"/>
      <c r="CJ5" t="inlineStr"/>
      <c r="CK5" t="inlineStr"/>
      <c r="CL5" t="inlineStr"/>
      <c r="CM5" t="inlineStr"/>
      <c r="CN5" t="inlineStr">
        <is>
          <t>Nedbank</t>
        </is>
      </c>
      <c r="CO5" t="n">
        <v>1103496018</v>
      </c>
      <c r="CP5" t="inlineStr">
        <is>
          <t>Cheque</t>
        </is>
      </c>
      <c r="CQ5" t="n">
        <v>137941</v>
      </c>
      <c r="CR5" t="inlineStr"/>
      <c r="CS5" t="n">
        <v>1800</v>
      </c>
      <c r="CT5" t="n">
        <v>1800</v>
      </c>
      <c r="CU5">
        <f>CV134*9</f>
        <v/>
      </c>
      <c r="CV5" t="n">
        <v>21000</v>
      </c>
      <c r="CW5">
        <f>Sum(CW134:CX134)</f>
        <v/>
      </c>
      <c r="CX5" t="inlineStr"/>
    </row>
    <row r="6">
      <c r="A6" s="1" t="n">
        <v>149</v>
      </c>
      <c r="B6" t="inlineStr">
        <is>
          <t>rmonatis</t>
        </is>
      </c>
      <c r="C6" t="inlineStr">
        <is>
          <t>Johannesburg</t>
        </is>
      </c>
      <c r="D6" t="inlineStr">
        <is>
          <t>Rorisang</t>
        </is>
      </c>
      <c r="E6" t="inlineStr">
        <is>
          <t>Mmafoka</t>
        </is>
      </c>
      <c r="F6" t="inlineStr">
        <is>
          <t>Monatisa</t>
        </is>
      </c>
      <c r="G6" t="inlineStr">
        <is>
          <t>No illicit activity</t>
        </is>
      </c>
      <c r="H6" t="inlineStr"/>
      <c r="I6" t="n">
        <v>9503100229081</v>
      </c>
      <c r="J6" t="inlineStr">
        <is>
          <t>1995-03-10</t>
        </is>
      </c>
      <c r="K6" t="inlineStr">
        <is>
          <t>Active</t>
        </is>
      </c>
      <c r="L6" t="inlineStr"/>
      <c r="M6" t="inlineStr"/>
      <c r="N6" t="inlineStr">
        <is>
          <t>June</t>
        </is>
      </c>
      <c r="O6" t="inlineStr"/>
      <c r="P6" t="inlineStr"/>
      <c r="Q6" t="inlineStr"/>
      <c r="R6" t="inlineStr"/>
      <c r="S6" t="inlineStr"/>
      <c r="T6" t="inlineStr">
        <is>
          <t>Female</t>
        </is>
      </c>
      <c r="U6" t="inlineStr">
        <is>
          <t>black</t>
        </is>
      </c>
      <c r="V6" t="inlineStr">
        <is>
          <t>South African</t>
        </is>
      </c>
      <c r="W6" t="inlineStr">
        <is>
          <t>seSotho</t>
        </is>
      </c>
      <c r="X6" t="inlineStr">
        <is>
          <t>S</t>
        </is>
      </c>
      <c r="Y6" t="inlineStr">
        <is>
          <t>Lindley High School</t>
        </is>
      </c>
      <c r="Z6" t="inlineStr">
        <is>
          <t>Y</t>
        </is>
      </c>
      <c r="AA6" t="n">
        <v>2011</v>
      </c>
      <c r="AB6" t="inlineStr">
        <is>
          <t>Grade 12</t>
        </is>
      </c>
      <c r="AC6" t="inlineStr">
        <is>
          <t>Y</t>
        </is>
      </c>
      <c r="AD6" t="inlineStr">
        <is>
          <t>Y</t>
        </is>
      </c>
      <c r="AE6" t="inlineStr">
        <is>
          <t>Y</t>
        </is>
      </c>
      <c r="AF6" t="inlineStr"/>
      <c r="AG6" t="inlineStr"/>
      <c r="AH6" t="inlineStr"/>
      <c r="AI6" t="inlineStr"/>
      <c r="AJ6" t="inlineStr"/>
      <c r="AK6" t="inlineStr">
        <is>
          <t>Y</t>
        </is>
      </c>
      <c r="AL6" t="inlineStr"/>
      <c r="AM6" t="inlineStr"/>
      <c r="AN6" t="inlineStr"/>
      <c r="AO6" t="inlineStr"/>
      <c r="AP6" t="inlineStr"/>
      <c r="AQ6" t="inlineStr">
        <is>
          <t>quintile2</t>
        </is>
      </c>
      <c r="AR6" t="inlineStr">
        <is>
          <t>no</t>
        </is>
      </c>
      <c r="AS6" t="inlineStr">
        <is>
          <t>There_were_no_fees_charged_in_my_school</t>
        </is>
      </c>
      <c r="AT6" t="inlineStr">
        <is>
          <t>yes</t>
        </is>
      </c>
      <c r="AU6" t="inlineStr">
        <is>
          <t>Y</t>
        </is>
      </c>
      <c r="AV6" t="inlineStr"/>
      <c r="AW6" t="inlineStr"/>
      <c r="AX6" t="inlineStr">
        <is>
          <t>ABSA RELATIONSHIP BANKING</t>
        </is>
      </c>
      <c r="AY6" t="inlineStr">
        <is>
          <t>VERY HIGH</t>
        </is>
      </c>
      <c r="AZ6">
        <f>INDEX(IMPORTRANGE("https://docs.google.com/spreadsheets/d/1XdlShHxhdq1z76W2zaASsrZfkbvq-_n1NKWbAfem5D4/edit#gid=836236968", "Dynamic_data[Raw]!L:L"),MATCH(A151,IMPORTRANGE("https://docs.google.com/spreadsheets/d/1XdlShHxhdq1z76W2zaASsrZfkbvq-_n1NKWbAfem5D4/edit#gid=836236968", "Dynamic_data[Raw]!A:A"),0))</f>
        <v/>
      </c>
      <c r="BA6" t="inlineStr"/>
      <c r="BB6" t="inlineStr">
        <is>
          <t>Y</t>
        </is>
      </c>
      <c r="BC6">
        <f>INDEX(IMPORTRANGE("https://docs.google.com/spreadsheets/d/18eEZnj4Jz-DW2ihoEEoexvplTjphVOw_00w0XN9n_2g/edit#gid=445951655", "S1.DONE+TRACK.DATA!F:F"),MATCH(A151,IMPORTRANGE("https://docs.google.com/spreadsheets/d/18eEZnj4Jz-DW2ihoEEoexvplTjphVOw_00w0XN9n_2g/edit#gid=445951655", "S1.DONE+TRACK.DATA!A:A"),0))</f>
        <v/>
      </c>
      <c r="BD6" t="inlineStr">
        <is>
          <t>The Good Data People</t>
        </is>
      </c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>
        <is>
          <t>https://www.linkedin.com/in/rorisang-monatisa-4b05281b6</t>
        </is>
      </c>
      <c r="BR6" t="inlineStr">
        <is>
          <t>rorimonatisa@gmail.com</t>
        </is>
      </c>
      <c r="BS6" t="inlineStr">
        <is>
          <t>rmonatis@student.wethinkcode.co.za</t>
        </is>
      </c>
      <c r="BT6" t="n">
        <v>27736505776</v>
      </c>
      <c r="BU6" t="inlineStr">
        <is>
          <t>Citizen</t>
        </is>
      </c>
      <c r="BV6" t="inlineStr">
        <is>
          <t>House No 8,Station,Lindley,9630</t>
        </is>
      </c>
      <c r="BW6" t="inlineStr">
        <is>
          <t>160 Main Street,Johannesburg,2000</t>
        </is>
      </c>
      <c r="BX6" t="inlineStr">
        <is>
          <t>Mogale</t>
        </is>
      </c>
      <c r="BY6" t="inlineStr">
        <is>
          <t>Johannesburg Metro</t>
        </is>
      </c>
      <c r="BZ6" t="inlineStr">
        <is>
          <t>Urban</t>
        </is>
      </c>
      <c r="CA6" t="inlineStr"/>
      <c r="CB6" t="inlineStr">
        <is>
          <t>no</t>
        </is>
      </c>
      <c r="CC6" t="inlineStr"/>
      <c r="CD6" t="inlineStr">
        <is>
          <t>Pule Monatisa</t>
        </is>
      </c>
      <c r="CE6" t="inlineStr">
        <is>
          <t>0717132329</t>
        </is>
      </c>
      <c r="CF6" t="inlineStr"/>
      <c r="CG6" t="inlineStr"/>
      <c r="CH6" t="inlineStr"/>
      <c r="CI6" t="inlineStr"/>
      <c r="CJ6" t="inlineStr"/>
      <c r="CK6" t="inlineStr"/>
      <c r="CL6" t="inlineStr"/>
      <c r="CM6" t="inlineStr"/>
      <c r="CN6" t="inlineStr">
        <is>
          <t>Standard Bank</t>
        </is>
      </c>
      <c r="CO6" t="n">
        <v>10107295405</v>
      </c>
      <c r="CP6" t="inlineStr">
        <is>
          <t>Savings</t>
        </is>
      </c>
      <c r="CQ6" t="n">
        <v>5033</v>
      </c>
      <c r="CR6" t="inlineStr"/>
      <c r="CS6" t="n">
        <v>1800</v>
      </c>
      <c r="CT6" t="n">
        <v>2800</v>
      </c>
      <c r="CU6" t="inlineStr">
        <is>
          <t>Moving forwards</t>
        </is>
      </c>
      <c r="CV6" t="inlineStr"/>
      <c r="CW6" t="inlineStr"/>
      <c r="CX6" t="inlineStr"/>
    </row>
    <row r="7">
      <c r="A7" s="1" t="n">
        <v>174</v>
      </c>
      <c r="B7" t="inlineStr">
        <is>
          <t>tlmokabo</t>
        </is>
      </c>
      <c r="C7" t="inlineStr">
        <is>
          <t>Johannesburg</t>
        </is>
      </c>
      <c r="D7" t="inlineStr">
        <is>
          <t>Tlotlo</t>
        </is>
      </c>
      <c r="E7" t="inlineStr">
        <is>
          <t xml:space="preserve">Tshireletso </t>
        </is>
      </c>
      <c r="F7" t="inlineStr">
        <is>
          <t>Mokabo</t>
        </is>
      </c>
      <c r="G7" t="inlineStr">
        <is>
          <t>No illicit activity</t>
        </is>
      </c>
      <c r="H7" t="inlineStr"/>
      <c r="I7" t="inlineStr">
        <is>
          <t>0006030281080</t>
        </is>
      </c>
      <c r="J7" t="inlineStr">
        <is>
          <t>2000-06-03</t>
        </is>
      </c>
      <c r="K7" t="inlineStr">
        <is>
          <t>Active</t>
        </is>
      </c>
      <c r="L7" t="inlineStr"/>
      <c r="M7" t="inlineStr"/>
      <c r="N7" t="inlineStr">
        <is>
          <t>July</t>
        </is>
      </c>
      <c r="O7" t="inlineStr"/>
      <c r="P7" t="inlineStr"/>
      <c r="Q7" t="inlineStr"/>
      <c r="R7" t="inlineStr"/>
      <c r="S7" t="inlineStr"/>
      <c r="T7" t="inlineStr">
        <is>
          <t>Female</t>
        </is>
      </c>
      <c r="U7" t="inlineStr">
        <is>
          <t>black</t>
        </is>
      </c>
      <c r="V7" t="inlineStr">
        <is>
          <t>South African</t>
        </is>
      </c>
      <c r="W7" t="inlineStr">
        <is>
          <t>seTswana</t>
        </is>
      </c>
      <c r="X7" t="inlineStr">
        <is>
          <t>M</t>
        </is>
      </c>
      <c r="Y7" t="inlineStr">
        <is>
          <t>Boksburg High School</t>
        </is>
      </c>
      <c r="Z7" t="inlineStr">
        <is>
          <t>Y</t>
        </is>
      </c>
      <c r="AA7" t="n">
        <v>2018</v>
      </c>
      <c r="AB7" t="inlineStr">
        <is>
          <t>Grade 12</t>
        </is>
      </c>
      <c r="AC7" t="inlineStr">
        <is>
          <t>Y</t>
        </is>
      </c>
      <c r="AD7" t="inlineStr">
        <is>
          <t>Y</t>
        </is>
      </c>
      <c r="AE7" t="inlineStr">
        <is>
          <t>Y</t>
        </is>
      </c>
      <c r="AF7" t="inlineStr"/>
      <c r="AG7" t="inlineStr"/>
      <c r="AH7" t="inlineStr"/>
      <c r="AI7" t="inlineStr"/>
      <c r="AJ7" t="inlineStr"/>
      <c r="AK7" t="inlineStr">
        <is>
          <t>Y</t>
        </is>
      </c>
      <c r="AL7" t="inlineStr"/>
      <c r="AM7" t="inlineStr"/>
      <c r="AN7" t="inlineStr"/>
      <c r="AO7" t="inlineStr"/>
      <c r="AP7" t="inlineStr"/>
      <c r="AQ7" t="inlineStr">
        <is>
          <t>quintile1</t>
        </is>
      </c>
      <c r="AR7" t="inlineStr">
        <is>
          <t>no</t>
        </is>
      </c>
      <c r="AS7" t="inlineStr">
        <is>
          <t>There_were_fees_charged_and_someone_in_my_household_paid_my_fees</t>
        </is>
      </c>
      <c r="AT7" t="inlineStr">
        <is>
          <t>yes</t>
        </is>
      </c>
      <c r="AU7" t="inlineStr">
        <is>
          <t>N</t>
        </is>
      </c>
      <c r="AV7" t="inlineStr"/>
      <c r="AW7" t="inlineStr"/>
      <c r="AX7" t="inlineStr">
        <is>
          <t>ABSA RELATIONSHIP BANKING</t>
        </is>
      </c>
      <c r="AY7" t="inlineStr">
        <is>
          <t>VERY HIGH</t>
        </is>
      </c>
      <c r="AZ7">
        <f>INDEX(IMPORTRANGE("https://docs.google.com/spreadsheets/d/1XdlShHxhdq1z76W2zaASsrZfkbvq-_n1NKWbAfem5D4/edit#gid=836236968", "Dynamic_data[Raw]!L:L"),MATCH(A176,IMPORTRANGE("https://docs.google.com/spreadsheets/d/1XdlShHxhdq1z76W2zaASsrZfkbvq-_n1NKWbAfem5D4/edit#gid=836236968", "Dynamic_data[Raw]!A:A"),0))</f>
        <v/>
      </c>
      <c r="BA7" t="inlineStr"/>
      <c r="BB7" t="inlineStr">
        <is>
          <t>Y</t>
        </is>
      </c>
      <c r="BC7">
        <f>INDEX(IMPORTRANGE("https://docs.google.com/spreadsheets/d/18eEZnj4Jz-DW2ihoEEoexvplTjphVOw_00w0XN9n_2g/edit#gid=445951655", "S1.DONE+TRACK.DATA!F:F"),MATCH(A176,IMPORTRANGE("https://docs.google.com/spreadsheets/d/18eEZnj4Jz-DW2ihoEEoexvplTjphVOw_00w0XN9n_2g/edit#gid=445951655", "S1.DONE+TRACK.DATA!A:A"),0))</f>
        <v/>
      </c>
      <c r="BD7" t="inlineStr">
        <is>
          <t>Tic-It (MMI partner)</t>
        </is>
      </c>
      <c r="BE7" t="inlineStr">
        <is>
          <t>Yes</t>
        </is>
      </c>
      <c r="BF7" t="n">
        <v>7000</v>
      </c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/>
      <c r="BP7" t="inlineStr"/>
      <c r="BQ7" t="inlineStr">
        <is>
          <t>https://www.linkedin.com/in/tlotlo-mokabo-678684186/</t>
        </is>
      </c>
      <c r="BR7" t="inlineStr">
        <is>
          <t>tlotlo.mokabo@icloud.com</t>
        </is>
      </c>
      <c r="BS7" t="inlineStr">
        <is>
          <t>tlmokabo@student.wethinkcode.co.za</t>
        </is>
      </c>
      <c r="BT7" t="n">
        <v>27729098615</v>
      </c>
      <c r="BU7" t="inlineStr">
        <is>
          <t>Citizen</t>
        </is>
      </c>
      <c r="BV7" t="inlineStr">
        <is>
          <t>43 Crown Bishop,Parklands Estate ,Boksburg ,1459</t>
        </is>
      </c>
      <c r="BW7" t="inlineStr">
        <is>
          <t>84 Fox Street ,Marshalltown ,Johannesburg ,2107</t>
        </is>
      </c>
      <c r="BX7" t="inlineStr">
        <is>
          <t>Boksburg</t>
        </is>
      </c>
      <c r="BY7" t="inlineStr">
        <is>
          <t>Johannesburg Metro</t>
        </is>
      </c>
      <c r="BZ7" t="inlineStr">
        <is>
          <t>Urban</t>
        </is>
      </c>
      <c r="CA7" t="inlineStr"/>
      <c r="CB7" t="inlineStr">
        <is>
          <t>no</t>
        </is>
      </c>
      <c r="CC7" t="inlineStr"/>
      <c r="CD7" t="inlineStr">
        <is>
          <t>Lerato Mokabo</t>
        </is>
      </c>
      <c r="CE7" t="inlineStr">
        <is>
          <t>0827767228</t>
        </is>
      </c>
      <c r="CF7" t="inlineStr"/>
      <c r="CG7" t="inlineStr"/>
      <c r="CH7" t="inlineStr"/>
      <c r="CI7" t="inlineStr"/>
      <c r="CJ7" t="inlineStr"/>
      <c r="CK7" t="inlineStr"/>
      <c r="CL7" t="inlineStr"/>
      <c r="CM7" t="inlineStr"/>
      <c r="CN7" t="inlineStr">
        <is>
          <t>FNB</t>
        </is>
      </c>
      <c r="CO7" t="n">
        <v>62090618699</v>
      </c>
      <c r="CP7" t="inlineStr">
        <is>
          <t>Easy Account</t>
        </is>
      </c>
      <c r="CQ7" t="n">
        <v>253342</v>
      </c>
      <c r="CR7" t="inlineStr"/>
      <c r="CS7" t="n">
        <v>1800</v>
      </c>
      <c r="CT7" t="n">
        <v>2800</v>
      </c>
      <c r="CU7" t="inlineStr">
        <is>
          <t>Paid backwards</t>
        </is>
      </c>
      <c r="CV7" t="inlineStr"/>
      <c r="CW7" t="inlineStr"/>
      <c r="CX7" t="inlineStr"/>
    </row>
    <row r="8">
      <c r="A8" s="1" t="n">
        <v>179</v>
      </c>
      <c r="B8" t="inlineStr">
        <is>
          <t>tmoletsa</t>
        </is>
      </c>
      <c r="C8" t="inlineStr">
        <is>
          <t>Johannesburg</t>
        </is>
      </c>
      <c r="D8" t="inlineStr">
        <is>
          <t>Thato</t>
        </is>
      </c>
      <c r="E8" t="inlineStr">
        <is>
          <t>Mokhera</t>
        </is>
      </c>
      <c r="F8" t="inlineStr">
        <is>
          <t>Moletsane</t>
        </is>
      </c>
      <c r="G8" t="inlineStr">
        <is>
          <t>No illicit activity</t>
        </is>
      </c>
      <c r="H8" t="inlineStr"/>
      <c r="I8" t="n">
        <v>9409095229088</v>
      </c>
      <c r="J8" t="inlineStr">
        <is>
          <t>1994-09-09</t>
        </is>
      </c>
      <c r="K8" t="inlineStr">
        <is>
          <t>Active</t>
        </is>
      </c>
      <c r="L8" t="inlineStr"/>
      <c r="M8" t="inlineStr"/>
      <c r="N8" t="inlineStr">
        <is>
          <t>Jan</t>
        </is>
      </c>
      <c r="O8" t="inlineStr"/>
      <c r="P8" t="inlineStr"/>
      <c r="Q8" t="inlineStr"/>
      <c r="R8" t="inlineStr"/>
      <c r="S8" t="inlineStr"/>
      <c r="T8" t="inlineStr">
        <is>
          <t>male</t>
        </is>
      </c>
      <c r="U8" t="inlineStr">
        <is>
          <t>black</t>
        </is>
      </c>
      <c r="V8" t="inlineStr">
        <is>
          <t>South African</t>
        </is>
      </c>
      <c r="W8" t="inlineStr">
        <is>
          <t>seTswana</t>
        </is>
      </c>
      <c r="X8" t="inlineStr">
        <is>
          <t>L</t>
        </is>
      </c>
      <c r="Y8" t="inlineStr">
        <is>
          <t>Sir John Adamson High School</t>
        </is>
      </c>
      <c r="Z8" t="inlineStr">
        <is>
          <t>Y</t>
        </is>
      </c>
      <c r="AA8" t="n">
        <v>2012</v>
      </c>
      <c r="AB8" t="inlineStr">
        <is>
          <t>Grade 12</t>
        </is>
      </c>
      <c r="AC8" t="inlineStr">
        <is>
          <t>Y</t>
        </is>
      </c>
      <c r="AD8" t="inlineStr">
        <is>
          <t>Y</t>
        </is>
      </c>
      <c r="AE8" t="inlineStr">
        <is>
          <t>Y</t>
        </is>
      </c>
      <c r="AF8" t="inlineStr"/>
      <c r="AG8" t="inlineStr"/>
      <c r="AH8" t="inlineStr">
        <is>
          <t>-</t>
        </is>
      </c>
      <c r="AI8" t="inlineStr">
        <is>
          <t>-</t>
        </is>
      </c>
      <c r="AJ8" t="inlineStr">
        <is>
          <t>-</t>
        </is>
      </c>
      <c r="AK8" t="inlineStr">
        <is>
          <t>Y</t>
        </is>
      </c>
      <c r="AL8" t="inlineStr">
        <is>
          <t>-</t>
        </is>
      </c>
      <c r="AM8" t="inlineStr">
        <is>
          <t>-</t>
        </is>
      </c>
      <c r="AN8" t="inlineStr">
        <is>
          <t>-</t>
        </is>
      </c>
      <c r="AO8" t="inlineStr">
        <is>
          <t>-</t>
        </is>
      </c>
      <c r="AP8" t="inlineStr"/>
      <c r="AQ8" t="inlineStr">
        <is>
          <t>quintile3</t>
        </is>
      </c>
      <c r="AR8" t="inlineStr">
        <is>
          <t>no</t>
        </is>
      </c>
      <c r="AS8" t="inlineStr">
        <is>
          <t>There_were_fees_charged_and_someone_in_my_household_paid_my_fees</t>
        </is>
      </c>
      <c r="AT8" t="inlineStr">
        <is>
          <t>yes</t>
        </is>
      </c>
      <c r="AU8" t="inlineStr">
        <is>
          <t>N</t>
        </is>
      </c>
      <c r="AV8" t="inlineStr">
        <is>
          <t>N</t>
        </is>
      </c>
      <c r="AW8" t="inlineStr"/>
      <c r="AX8" t="inlineStr">
        <is>
          <t>ABSA RELATIONSHIP BANKING</t>
        </is>
      </c>
      <c r="AY8" t="inlineStr">
        <is>
          <t>VERY HIGH</t>
        </is>
      </c>
      <c r="AZ8">
        <f>INDEX(IMPORTRANGE("https://docs.google.com/spreadsheets/d/1XdlShHxhdq1z76W2zaASsrZfkbvq-_n1NKWbAfem5D4/edit#gid=836236968", "Dynamic_data[Raw]!L:L"),MATCH(A181,IMPORTRANGE("https://docs.google.com/spreadsheets/d/1XdlShHxhdq1z76W2zaASsrZfkbvq-_n1NKWbAfem5D4/edit#gid=836236968", "Dynamic_data[Raw]!A:A"),0))</f>
        <v/>
      </c>
      <c r="BA8" t="inlineStr"/>
      <c r="BB8" t="inlineStr">
        <is>
          <t>Y</t>
        </is>
      </c>
      <c r="BC8">
        <f>INDEX(IMPORTRANGE("https://docs.google.com/spreadsheets/d/18eEZnj4Jz-DW2ihoEEoexvplTjphVOw_00w0XN9n_2g/edit#gid=445951655", "S1.DONE+TRACK.DATA!F:F"),MATCH(A181,IMPORTRANGE("https://docs.google.com/spreadsheets/d/18eEZnj4Jz-DW2ihoEEoexvplTjphVOw_00w0XN9n_2g/edit#gid=445951655", "S1.DONE+TRACK.DATA!A:A"),0))</f>
        <v/>
      </c>
      <c r="BD8" t="inlineStr"/>
      <c r="BE8" t="inlineStr"/>
      <c r="BF8" t="n">
        <v>2800</v>
      </c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>
        <is>
          <t>https://www.linkedin.com/in/thato-moletsane-5491011bb/</t>
        </is>
      </c>
      <c r="BR8" t="inlineStr">
        <is>
          <t>thatomoletsane09@gmail.com</t>
        </is>
      </c>
      <c r="BS8" t="inlineStr">
        <is>
          <t>tmoletsa@student.wethinkcode.co.za</t>
        </is>
      </c>
      <c r="BT8" t="n">
        <v>27817162018</v>
      </c>
      <c r="BU8" t="inlineStr">
        <is>
          <t>Citizen</t>
        </is>
      </c>
      <c r="BV8" t="inlineStr">
        <is>
          <t>14 Ulster Crescent,Crown Gardens,Johannesburg,2091</t>
        </is>
      </c>
      <c r="BW8" t="inlineStr">
        <is>
          <t>270 Marshall Street,Johannesburg,2094</t>
        </is>
      </c>
      <c r="BX8" t="inlineStr">
        <is>
          <t>johannesburg</t>
        </is>
      </c>
      <c r="BY8" t="inlineStr">
        <is>
          <t>Johannesburg Metro</t>
        </is>
      </c>
      <c r="BZ8" t="inlineStr">
        <is>
          <t>Urban</t>
        </is>
      </c>
      <c r="CA8" t="inlineStr"/>
      <c r="CB8" t="inlineStr">
        <is>
          <t>no</t>
        </is>
      </c>
      <c r="CC8" t="inlineStr"/>
      <c r="CD8" t="inlineStr">
        <is>
          <t>Khitsane Moletsane</t>
        </is>
      </c>
      <c r="CE8" t="inlineStr">
        <is>
          <t>0832735150</t>
        </is>
      </c>
      <c r="CF8" t="inlineStr"/>
      <c r="CG8" t="inlineStr"/>
      <c r="CH8" t="inlineStr"/>
      <c r="CI8" t="inlineStr"/>
      <c r="CJ8" t="inlineStr"/>
      <c r="CK8" t="inlineStr"/>
      <c r="CL8" t="inlineStr"/>
      <c r="CM8" t="inlineStr"/>
      <c r="CN8" t="inlineStr">
        <is>
          <t>FNB</t>
        </is>
      </c>
      <c r="CO8" t="n">
        <v>62721552869</v>
      </c>
      <c r="CP8" t="inlineStr">
        <is>
          <t>Cheque</t>
        </is>
      </c>
      <c r="CQ8" t="n">
        <v>255355</v>
      </c>
      <c r="CR8" t="inlineStr"/>
      <c r="CS8" t="n">
        <v>1800</v>
      </c>
      <c r="CT8" t="n">
        <v>2800</v>
      </c>
      <c r="CU8" t="inlineStr">
        <is>
          <t>Paid backwards</t>
        </is>
      </c>
      <c r="CV8" t="inlineStr"/>
      <c r="CW8" t="inlineStr"/>
      <c r="CX8" t="inlineStr"/>
    </row>
    <row r="9">
      <c r="A9" s="1" t="n">
        <v>184</v>
      </c>
      <c r="B9" t="inlineStr">
        <is>
          <t>tsithole</t>
        </is>
      </c>
      <c r="C9" t="inlineStr">
        <is>
          <t>Johannesburg</t>
        </is>
      </c>
      <c r="D9" t="inlineStr">
        <is>
          <t>Thembinkosi</t>
        </is>
      </c>
      <c r="E9" t="inlineStr">
        <is>
          <t>Xolani</t>
        </is>
      </c>
      <c r="F9" t="inlineStr">
        <is>
          <t>Sithole</t>
        </is>
      </c>
      <c r="G9" t="inlineStr">
        <is>
          <t>No illicit activity</t>
        </is>
      </c>
      <c r="H9" t="inlineStr"/>
      <c r="I9" t="n">
        <v>8907025844083</v>
      </c>
      <c r="J9" t="inlineStr">
        <is>
          <t>1989-07-02</t>
        </is>
      </c>
      <c r="K9" t="inlineStr">
        <is>
          <t>Active</t>
        </is>
      </c>
      <c r="L9" t="inlineStr"/>
      <c r="M9" t="inlineStr"/>
      <c r="N9" t="inlineStr">
        <is>
          <t>Jan</t>
        </is>
      </c>
      <c r="O9" t="inlineStr"/>
      <c r="P9" t="inlineStr"/>
      <c r="Q9" t="inlineStr"/>
      <c r="R9" t="inlineStr"/>
      <c r="S9" t="inlineStr"/>
      <c r="T9" t="inlineStr">
        <is>
          <t>male</t>
        </is>
      </c>
      <c r="U9" t="inlineStr">
        <is>
          <t>black</t>
        </is>
      </c>
      <c r="V9" t="inlineStr">
        <is>
          <t>South African</t>
        </is>
      </c>
      <c r="W9" t="inlineStr">
        <is>
          <t>isiZulu</t>
        </is>
      </c>
      <c r="X9" t="inlineStr">
        <is>
          <t>L</t>
        </is>
      </c>
      <c r="Y9" t="inlineStr">
        <is>
          <t>Bonela Secondary School</t>
        </is>
      </c>
      <c r="Z9" t="inlineStr">
        <is>
          <t>Y</t>
        </is>
      </c>
      <c r="AA9" t="n">
        <v>2007</v>
      </c>
      <c r="AB9" t="inlineStr">
        <is>
          <t>Higher Certificate Banking Technology &amp; Office Managment</t>
        </is>
      </c>
      <c r="AC9" t="inlineStr">
        <is>
          <t>Y</t>
        </is>
      </c>
      <c r="AD9" t="inlineStr">
        <is>
          <t>Y</t>
        </is>
      </c>
      <c r="AE9" t="inlineStr">
        <is>
          <t>Y</t>
        </is>
      </c>
      <c r="AF9" t="inlineStr"/>
      <c r="AG9" t="inlineStr"/>
      <c r="AH9" t="inlineStr">
        <is>
          <t>-</t>
        </is>
      </c>
      <c r="AI9" t="inlineStr">
        <is>
          <t>-</t>
        </is>
      </c>
      <c r="AJ9" t="inlineStr">
        <is>
          <t>-</t>
        </is>
      </c>
      <c r="AK9" t="inlineStr">
        <is>
          <t>Y</t>
        </is>
      </c>
      <c r="AL9" t="inlineStr">
        <is>
          <t>-</t>
        </is>
      </c>
      <c r="AM9" t="inlineStr">
        <is>
          <t>-</t>
        </is>
      </c>
      <c r="AN9" t="inlineStr"/>
      <c r="AO9" t="inlineStr"/>
      <c r="AP9" t="inlineStr"/>
      <c r="AQ9" t="inlineStr">
        <is>
          <t>quintile1</t>
        </is>
      </c>
      <c r="AR9" t="inlineStr">
        <is>
          <t>yes</t>
        </is>
      </c>
      <c r="AS9" t="inlineStr">
        <is>
          <t>There_were_fees_charged_and_someone_in_my_household_paid_my_fees</t>
        </is>
      </c>
      <c r="AT9" t="inlineStr">
        <is>
          <t>yes</t>
        </is>
      </c>
      <c r="AU9" t="inlineStr">
        <is>
          <t>Y</t>
        </is>
      </c>
      <c r="AV9" t="inlineStr">
        <is>
          <t>Y</t>
        </is>
      </c>
      <c r="AW9" t="inlineStr"/>
      <c r="AX9" t="inlineStr">
        <is>
          <t>ABSA RELATIONSHIP BANKING</t>
        </is>
      </c>
      <c r="AY9" t="inlineStr">
        <is>
          <t>VERY HIGH</t>
        </is>
      </c>
      <c r="AZ9">
        <f>INDEX(IMPORTRANGE("https://docs.google.com/spreadsheets/d/1XdlShHxhdq1z76W2zaASsrZfkbvq-_n1NKWbAfem5D4/edit#gid=836236968", "Dynamic_data[Raw]!L:L"),MATCH(A186,IMPORTRANGE("https://docs.google.com/spreadsheets/d/1XdlShHxhdq1z76W2zaASsrZfkbvq-_n1NKWbAfem5D4/edit#gid=836236968", "Dynamic_data[Raw]!A:A"),0))</f>
        <v/>
      </c>
      <c r="BA9" t="inlineStr"/>
      <c r="BB9" t="inlineStr">
        <is>
          <t>Y</t>
        </is>
      </c>
      <c r="BC9">
        <f>INDEX(IMPORTRANGE("https://docs.google.com/spreadsheets/d/18eEZnj4Jz-DW2ihoEEoexvplTjphVOw_00w0XN9n_2g/edit#gid=445951655", "S1.DONE+TRACK.DATA!F:F"),MATCH(A186,IMPORTRANGE("https://docs.google.com/spreadsheets/d/18eEZnj4Jz-DW2ihoEEoexvplTjphVOw_00w0XN9n_2g/edit#gid=445951655", "S1.DONE+TRACK.DATA!A:A"),0))</f>
        <v/>
      </c>
      <c r="BD9" t="inlineStr">
        <is>
          <t>Absa Relationship Banking</t>
        </is>
      </c>
      <c r="BE9" t="inlineStr"/>
      <c r="BF9" t="n">
        <v>2800</v>
      </c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>
        <is>
          <t>https://www.linkedin.com/in/thembinkosi-sithole-512527197/</t>
        </is>
      </c>
      <c r="BR9" t="inlineStr">
        <is>
          <t>mrhyma@gmail.com</t>
        </is>
      </c>
      <c r="BS9" t="inlineStr">
        <is>
          <t>tsithole@student.wethinkcode.co.za</t>
        </is>
      </c>
      <c r="BT9" t="n">
        <v>27712773777</v>
      </c>
      <c r="BU9" t="inlineStr">
        <is>
          <t>Citizen</t>
        </is>
      </c>
      <c r="BV9" t="inlineStr">
        <is>
          <t>63 Tomworthington Drive,Peacevale,Dundee,3000</t>
        </is>
      </c>
      <c r="BW9" t="inlineStr">
        <is>
          <t>Unit 1013, 73 Albertina Sisulu Road,Marshalltown,Johannesburg,2001</t>
        </is>
      </c>
      <c r="BX9" t="inlineStr">
        <is>
          <t>Durban</t>
        </is>
      </c>
      <c r="BY9" t="inlineStr">
        <is>
          <t>Johannesburg Metro</t>
        </is>
      </c>
      <c r="BZ9" t="inlineStr">
        <is>
          <t>Urban</t>
        </is>
      </c>
      <c r="CA9" t="inlineStr"/>
      <c r="CB9" t="inlineStr">
        <is>
          <t>no</t>
        </is>
      </c>
      <c r="CC9" t="inlineStr"/>
      <c r="CD9" t="inlineStr">
        <is>
          <t>Bongani Sithole</t>
        </is>
      </c>
      <c r="CE9" t="inlineStr">
        <is>
          <t>0815722037</t>
        </is>
      </c>
      <c r="CF9" t="inlineStr"/>
      <c r="CG9" t="inlineStr"/>
      <c r="CH9" t="inlineStr"/>
      <c r="CI9" t="inlineStr"/>
      <c r="CJ9" t="inlineStr">
        <is>
          <t>Y - FEB</t>
        </is>
      </c>
      <c r="CK9" t="inlineStr"/>
      <c r="CL9" t="inlineStr">
        <is>
          <t>Y</t>
        </is>
      </c>
      <c r="CM9" t="inlineStr"/>
      <c r="CN9" t="inlineStr">
        <is>
          <t>Capitec</t>
        </is>
      </c>
      <c r="CO9" t="n">
        <v>1346700093</v>
      </c>
      <c r="CP9" t="inlineStr">
        <is>
          <t>savings</t>
        </is>
      </c>
      <c r="CQ9" t="n">
        <v>470010</v>
      </c>
      <c r="CR9" t="inlineStr"/>
      <c r="CS9" t="n">
        <v>2800</v>
      </c>
      <c r="CT9" t="n">
        <v>2800</v>
      </c>
      <c r="CU9">
        <f>CV186*9</f>
        <v/>
      </c>
      <c r="CV9" t="n">
        <v>21000</v>
      </c>
      <c r="CW9">
        <f>Sum(CW186:CX186)</f>
        <v/>
      </c>
      <c r="CX9" t="inlineStr">
        <is>
          <t>Absa</t>
        </is>
      </c>
    </row>
    <row r="10">
      <c r="A10" s="1" t="n">
        <v>187</v>
      </c>
      <c r="B10" t="inlineStr">
        <is>
          <t>tsoulo</t>
        </is>
      </c>
      <c r="C10" t="inlineStr">
        <is>
          <t>Johannesburg</t>
        </is>
      </c>
      <c r="D10" t="inlineStr">
        <is>
          <t>Thabang</t>
        </is>
      </c>
      <c r="E10" t="inlineStr">
        <is>
          <t>Gift</t>
        </is>
      </c>
      <c r="F10" t="inlineStr">
        <is>
          <t>Soulo</t>
        </is>
      </c>
      <c r="G10" t="inlineStr">
        <is>
          <t>No illicit activity</t>
        </is>
      </c>
      <c r="H10" t="inlineStr"/>
      <c r="I10" t="n">
        <v>9401265482082</v>
      </c>
      <c r="J10" t="inlineStr">
        <is>
          <t>1994-01-27</t>
        </is>
      </c>
      <c r="K10" t="inlineStr">
        <is>
          <t>Active</t>
        </is>
      </c>
      <c r="L10" t="inlineStr"/>
      <c r="M10" t="inlineStr"/>
      <c r="N10" t="inlineStr">
        <is>
          <t>June</t>
        </is>
      </c>
      <c r="O10" t="inlineStr"/>
      <c r="P10" t="inlineStr"/>
      <c r="Q10" t="inlineStr"/>
      <c r="R10" t="inlineStr"/>
      <c r="S10" t="inlineStr"/>
      <c r="T10" t="inlineStr">
        <is>
          <t>male</t>
        </is>
      </c>
      <c r="U10" t="inlineStr">
        <is>
          <t>black</t>
        </is>
      </c>
      <c r="V10" t="inlineStr">
        <is>
          <t>South African</t>
        </is>
      </c>
      <c r="W10" t="inlineStr">
        <is>
          <t>seTswana</t>
        </is>
      </c>
      <c r="X10" t="inlineStr">
        <is>
          <t>M</t>
        </is>
      </c>
      <c r="Y10" t="inlineStr">
        <is>
          <t>Westbury Secondary School</t>
        </is>
      </c>
      <c r="Z10" t="inlineStr">
        <is>
          <t>Y</t>
        </is>
      </c>
      <c r="AA10" t="n">
        <v>2012</v>
      </c>
      <c r="AB10" t="inlineStr">
        <is>
          <t>Grade 12</t>
        </is>
      </c>
      <c r="AC10" t="inlineStr">
        <is>
          <t>Y</t>
        </is>
      </c>
      <c r="AD10" t="inlineStr">
        <is>
          <t>Y</t>
        </is>
      </c>
      <c r="AE10" t="inlineStr">
        <is>
          <t>Y</t>
        </is>
      </c>
      <c r="AF10" t="inlineStr"/>
      <c r="AG10" t="inlineStr"/>
      <c r="AH10" t="inlineStr"/>
      <c r="AI10" t="inlineStr"/>
      <c r="AJ10" t="inlineStr"/>
      <c r="AK10" t="inlineStr">
        <is>
          <t>Y</t>
        </is>
      </c>
      <c r="AL10" t="inlineStr"/>
      <c r="AM10" t="inlineStr"/>
      <c r="AN10" t="inlineStr"/>
      <c r="AO10" t="inlineStr"/>
      <c r="AP10" t="inlineStr"/>
      <c r="AQ10" t="inlineStr">
        <is>
          <t>quintile1</t>
        </is>
      </c>
      <c r="AR10" t="inlineStr">
        <is>
          <t>yes</t>
        </is>
      </c>
      <c r="AS10" t="inlineStr">
        <is>
          <t>There_were_fees_charged_but_I_was_exempted_because_we_could_not_afford_the_fees</t>
        </is>
      </c>
      <c r="AT10" t="inlineStr">
        <is>
          <t>no</t>
        </is>
      </c>
      <c r="AU10" t="inlineStr">
        <is>
          <t>Y</t>
        </is>
      </c>
      <c r="AV10" t="inlineStr"/>
      <c r="AW10" t="inlineStr"/>
      <c r="AX10" t="inlineStr">
        <is>
          <t>ABSA RELATIONSHIP BANKING</t>
        </is>
      </c>
      <c r="AY10" t="inlineStr">
        <is>
          <t>MEDIUM</t>
        </is>
      </c>
      <c r="AZ10">
        <f>INDEX(IMPORTRANGE("https://docs.google.com/spreadsheets/d/1XdlShHxhdq1z76W2zaASsrZfkbvq-_n1NKWbAfem5D4/edit#gid=836236968", "Dynamic_data[Raw]!L:L"),MATCH(A189,IMPORTRANGE("https://docs.google.com/spreadsheets/d/1XdlShHxhdq1z76W2zaASsrZfkbvq-_n1NKWbAfem5D4/edit#gid=836236968", "Dynamic_data[Raw]!A:A"),0))</f>
        <v/>
      </c>
      <c r="BA10" t="inlineStr"/>
      <c r="BB10" t="inlineStr">
        <is>
          <t>Y</t>
        </is>
      </c>
      <c r="BC10">
        <f>INDEX(IMPORTRANGE("https://docs.google.com/spreadsheets/d/18eEZnj4Jz-DW2ihoEEoexvplTjphVOw_00w0XN9n_2g/edit#gid=445951655", "S1.DONE+TRACK.DATA!F:F"),MATCH(A189,IMPORTRANGE("https://docs.google.com/spreadsheets/d/18eEZnj4Jz-DW2ihoEEoexvplTjphVOw_00w0XN9n_2g/edit#gid=445951655", "S1.DONE+TRACK.DATA!A:A"),0))</f>
        <v/>
      </c>
      <c r="BD10" t="inlineStr"/>
      <c r="BE10" t="inlineStr"/>
      <c r="BF10" t="n">
        <v>2800</v>
      </c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>
        <is>
          <t>https://www.linkedin.com/in/thabangsoulo</t>
        </is>
      </c>
      <c r="BR10" t="inlineStr">
        <is>
          <t>thabangsoulo@gmail.com</t>
        </is>
      </c>
      <c r="BS10" t="inlineStr">
        <is>
          <t>tsoulo@student.wethinkcode.co.za</t>
        </is>
      </c>
      <c r="BT10" t="n">
        <v>27676969080</v>
      </c>
      <c r="BU10" t="inlineStr">
        <is>
          <t>Citizen</t>
        </is>
      </c>
      <c r="BV10" t="inlineStr">
        <is>
          <t>5 12th Street, Delarey, Johannesburg, 1709</t>
        </is>
      </c>
      <c r="BW10" t="inlineStr">
        <is>
          <t>5 12th Street, Delarey, Johannesburg, 1709</t>
        </is>
      </c>
      <c r="BX10" t="inlineStr">
        <is>
          <t>Soweto</t>
        </is>
      </c>
      <c r="BY10" t="inlineStr">
        <is>
          <t>Johannesburg Metro</t>
        </is>
      </c>
      <c r="BZ10" t="inlineStr">
        <is>
          <t>Urban</t>
        </is>
      </c>
      <c r="CA10" t="inlineStr"/>
      <c r="CB10" t="inlineStr">
        <is>
          <t>no</t>
        </is>
      </c>
      <c r="CC10" t="inlineStr"/>
      <c r="CD10" t="inlineStr">
        <is>
          <t>Maggy</t>
        </is>
      </c>
      <c r="CE10" t="inlineStr">
        <is>
          <t>07644295303</t>
        </is>
      </c>
      <c r="CF10" t="inlineStr"/>
      <c r="CG10" t="inlineStr"/>
      <c r="CH10" t="inlineStr"/>
      <c r="CI10" t="inlineStr"/>
      <c r="CJ10" t="inlineStr"/>
      <c r="CK10" t="inlineStr"/>
      <c r="CL10" t="inlineStr"/>
      <c r="CM10" t="inlineStr"/>
      <c r="CN10" t="inlineStr">
        <is>
          <t>Capitec</t>
        </is>
      </c>
      <c r="CO10" t="n">
        <v>1701333536</v>
      </c>
      <c r="CP10" t="inlineStr">
        <is>
          <t>savings</t>
        </is>
      </c>
      <c r="CQ10" t="n">
        <v>470010</v>
      </c>
      <c r="CR10" t="inlineStr"/>
      <c r="CS10" t="n">
        <v>1800</v>
      </c>
      <c r="CT10" t="n">
        <v>2800</v>
      </c>
      <c r="CU10" t="inlineStr">
        <is>
          <t>Paid backwards</t>
        </is>
      </c>
      <c r="CV10" t="inlineStr"/>
      <c r="CW10" t="inlineStr"/>
      <c r="CX10" t="inlineStr"/>
    </row>
    <row r="11">
      <c r="A11" s="1" t="n">
        <v>252</v>
      </c>
      <c r="B11" t="inlineStr">
        <is>
          <t>krantji</t>
        </is>
      </c>
      <c r="C11" t="inlineStr">
        <is>
          <t>Cape Town</t>
        </is>
      </c>
      <c r="D11" t="inlineStr">
        <is>
          <t>Kgothatso</t>
        </is>
      </c>
      <c r="E11" t="inlineStr">
        <is>
          <t>DIsang</t>
        </is>
      </c>
      <c r="F11" t="inlineStr">
        <is>
          <t>Rantji</t>
        </is>
      </c>
      <c r="G11" t="inlineStr">
        <is>
          <t>No illicit activity</t>
        </is>
      </c>
      <c r="H11" t="inlineStr">
        <is>
          <t>-</t>
        </is>
      </c>
      <c r="I11" t="n">
        <v>9903055029082</v>
      </c>
      <c r="J11" t="inlineStr">
        <is>
          <t>05/03/1999</t>
        </is>
      </c>
      <c r="K11" t="inlineStr">
        <is>
          <t>Active</t>
        </is>
      </c>
      <c r="L11" t="inlineStr"/>
      <c r="M11" t="inlineStr"/>
      <c r="N11" t="inlineStr">
        <is>
          <t>July</t>
        </is>
      </c>
      <c r="O11" t="inlineStr"/>
      <c r="P11" t="inlineStr"/>
      <c r="Q11" t="inlineStr"/>
      <c r="R11" t="inlineStr"/>
      <c r="S11" t="inlineStr"/>
      <c r="T11" t="inlineStr">
        <is>
          <t>Male</t>
        </is>
      </c>
      <c r="U11" t="inlineStr">
        <is>
          <t>Black</t>
        </is>
      </c>
      <c r="V11" t="inlineStr">
        <is>
          <t>South African</t>
        </is>
      </c>
      <c r="W11" t="inlineStr">
        <is>
          <t>seTswana</t>
        </is>
      </c>
      <c r="X11" t="inlineStr">
        <is>
          <t>M</t>
        </is>
      </c>
      <c r="Y11" t="inlineStr">
        <is>
          <t>Selly Park Secondary School</t>
        </is>
      </c>
      <c r="Z11" t="inlineStr">
        <is>
          <t>Y</t>
        </is>
      </c>
      <c r="AA11" t="n">
        <v>2017</v>
      </c>
      <c r="AB11" t="inlineStr">
        <is>
          <t>Grade 12</t>
        </is>
      </c>
      <c r="AC11" t="inlineStr">
        <is>
          <t>Y</t>
        </is>
      </c>
      <c r="AD11" t="inlineStr">
        <is>
          <t>Y</t>
        </is>
      </c>
      <c r="AE11" t="inlineStr">
        <is>
          <t>Y</t>
        </is>
      </c>
      <c r="AF11" t="inlineStr"/>
      <c r="AG11" t="inlineStr"/>
      <c r="AH11" t="inlineStr"/>
      <c r="AI11" t="inlineStr"/>
      <c r="AJ11" t="inlineStr"/>
      <c r="AK11" t="inlineStr">
        <is>
          <t>Y</t>
        </is>
      </c>
      <c r="AL11" t="inlineStr"/>
      <c r="AM11" t="inlineStr"/>
      <c r="AN11" t="inlineStr"/>
      <c r="AO11" t="inlineStr"/>
      <c r="AP11" t="inlineStr"/>
      <c r="AQ11" t="inlineStr">
        <is>
          <t>Quintile3</t>
        </is>
      </c>
      <c r="AR11" t="inlineStr">
        <is>
          <t>Yes</t>
        </is>
      </c>
      <c r="AS11" t="inlineStr">
        <is>
          <t>There_were_fees_charged_and_someone_in_my_household_paid_my_fees</t>
        </is>
      </c>
      <c r="AT11" t="inlineStr">
        <is>
          <t>Yes</t>
        </is>
      </c>
      <c r="AU11" t="inlineStr">
        <is>
          <t>Y</t>
        </is>
      </c>
      <c r="AV11" t="inlineStr">
        <is>
          <t>N</t>
        </is>
      </c>
      <c r="AW11" t="inlineStr"/>
      <c r="AX11" t="inlineStr">
        <is>
          <t>ABSA RELATIONSHIP BANKING</t>
        </is>
      </c>
      <c r="AY11" t="inlineStr">
        <is>
          <t>HIGH</t>
        </is>
      </c>
      <c r="AZ11">
        <f>INDEX(IMPORTRANGE("https://docs.google.com/spreadsheets/d/1XdlShHxhdq1z76W2zaASsrZfkbvq-_n1NKWbAfem5D4/edit#gid=836236968", "Dynamic_data[Raw]!L:L"),MATCH(A254,IMPORTRANGE("https://docs.google.com/spreadsheets/d/1XdlShHxhdq1z76W2zaASsrZfkbvq-_n1NKWbAfem5D4/edit#gid=836236968", "Dynamic_data[Raw]!A:A"),0))</f>
        <v/>
      </c>
      <c r="BA11" t="inlineStr"/>
      <c r="BB11" t="inlineStr">
        <is>
          <t>N</t>
        </is>
      </c>
      <c r="BC11">
        <f>INDEX(IMPORTRANGE("https://docs.google.com/spreadsheets/d/18eEZnj4Jz-DW2ihoEEoexvplTjphVOw_00w0XN9n_2g/edit#gid=445951655", "S1.DONE+TRACK.DATA!F:F"),MATCH(A254,IMPORTRANGE("https://docs.google.com/spreadsheets/d/18eEZnj4Jz-DW2ihoEEoexvplTjphVOw_00w0XN9n_2g/edit#gid=445951655", "S1.DONE+TRACK.DATA!A:A"),0))</f>
        <v/>
      </c>
      <c r="BD11" t="inlineStr">
        <is>
          <t>Simple Pay</t>
        </is>
      </c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>
        <is>
          <t>https://www.linkedin.com/in/kgothatso-rantji-728448200</t>
        </is>
      </c>
      <c r="BR11" t="inlineStr">
        <is>
          <t>kgothatsorantji@gmail.com</t>
        </is>
      </c>
      <c r="BS11" t="inlineStr">
        <is>
          <t>krantji@student.wethinkcode.co.za</t>
        </is>
      </c>
      <c r="BT11" t="n">
        <v>27720489610</v>
      </c>
      <c r="BU11" t="inlineStr">
        <is>
          <t>Citizen</t>
        </is>
      </c>
      <c r="BV11" t="inlineStr">
        <is>
          <t>Salema E2688, Phokeng, Rustenburg, 0300</t>
        </is>
      </c>
      <c r="BW11" t="inlineStr">
        <is>
          <t>210 Loop Street,Student and Life Accomodation,Cape Town,8000</t>
        </is>
      </c>
      <c r="BX11" t="inlineStr"/>
      <c r="BY11" t="inlineStr">
        <is>
          <t>Cape Town Metro</t>
        </is>
      </c>
      <c r="BZ11" t="inlineStr">
        <is>
          <t>Urban</t>
        </is>
      </c>
      <c r="CA11" t="inlineStr"/>
      <c r="CB11" t="inlineStr">
        <is>
          <t>No</t>
        </is>
      </c>
      <c r="CC11" t="inlineStr"/>
      <c r="CD11" t="inlineStr">
        <is>
          <t>Freddie - dad</t>
        </is>
      </c>
      <c r="CE11" t="inlineStr">
        <is>
          <t>+27835488432</t>
        </is>
      </c>
      <c r="CF11" t="inlineStr">
        <is>
          <t>Y</t>
        </is>
      </c>
      <c r="CG11" t="inlineStr"/>
      <c r="CH11" t="inlineStr"/>
      <c r="CI11" t="inlineStr">
        <is>
          <t>Y</t>
        </is>
      </c>
      <c r="CJ11" t="inlineStr"/>
      <c r="CK11" t="inlineStr"/>
      <c r="CL11" t="inlineStr"/>
      <c r="CM11" t="inlineStr"/>
      <c r="CN11" t="inlineStr">
        <is>
          <t>First National Bank</t>
        </is>
      </c>
      <c r="CO11" t="n">
        <v>62746429845</v>
      </c>
      <c r="CP11" t="inlineStr">
        <is>
          <t>Cheque</t>
        </is>
      </c>
      <c r="CQ11" t="n">
        <v>260546</v>
      </c>
      <c r="CR11" t="inlineStr"/>
      <c r="CS11" t="n">
        <v>1800</v>
      </c>
      <c r="CT11" t="n">
        <v>1800</v>
      </c>
      <c r="CU11">
        <f>CV254*9</f>
        <v/>
      </c>
      <c r="CV11" t="n">
        <v>21000</v>
      </c>
      <c r="CW11">
        <f>Sum(CW254:CX254)</f>
        <v/>
      </c>
      <c r="CX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2021-05-18T14:41:38Z</dcterms:created>
  <dcterms:modified xsi:type="dcterms:W3CDTF">2021-05-18T14:41:38Z</dcterms:modified>
</cp:coreProperties>
</file>