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01EB27DF-2E84-4137-BA36-D4129D1E768C}" xr6:coauthVersionLast="38" xr6:coauthVersionMax="38" xr10:uidLastSave="{00000000-0000-0000-0000-000000000000}"/>
  <bookViews>
    <workbookView xWindow="0" yWindow="0" windowWidth="28800" windowHeight="12375" activeTab="2" xr2:uid="{00000000-000D-0000-FFFF-FFFF00000000}"/>
  </bookViews>
  <sheets>
    <sheet name="Januari" sheetId="14" r:id="rId1"/>
    <sheet name="Februari" sheetId="2" r:id="rId2"/>
    <sheet name="Maret" sheetId="3" r:id="rId3"/>
    <sheet name="April" sheetId="4" r:id="rId4"/>
    <sheet name="Mei" sheetId="5" r:id="rId5"/>
    <sheet name="Juni" sheetId="6" r:id="rId6"/>
    <sheet name="Juli" sheetId="7" r:id="rId7"/>
    <sheet name="Agustus" sheetId="8" r:id="rId8"/>
    <sheet name="September" sheetId="9" r:id="rId9"/>
    <sheet name="Oktober" sheetId="10" r:id="rId10"/>
    <sheet name="November" sheetId="11" r:id="rId11"/>
    <sheet name="Desember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15" i="3" l="1"/>
  <c r="L182" i="2" l="1"/>
  <c r="L112" i="2"/>
  <c r="L3" i="12"/>
  <c r="L4" i="12" l="1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3" i="11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3" i="10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3" i="9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3" i="8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3" i="7"/>
  <c r="L4" i="3"/>
  <c r="L5" i="3"/>
  <c r="L6" i="3"/>
  <c r="L7" i="3"/>
  <c r="L8" i="3"/>
  <c r="L9" i="3"/>
  <c r="L10" i="3"/>
  <c r="L11" i="3"/>
  <c r="L12" i="3"/>
  <c r="L13" i="3"/>
  <c r="L14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3" i="4"/>
  <c r="L4" i="6" l="1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3" i="6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3" i="5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4" i="14" l="1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3" i="14"/>
  <c r="I134" i="11" l="1"/>
  <c r="I160" i="10"/>
  <c r="I191" i="9"/>
  <c r="I206" i="8"/>
  <c r="I158" i="7"/>
  <c r="I156" i="6"/>
  <c r="I144" i="5"/>
  <c r="I189" i="4"/>
  <c r="I244" i="3"/>
  <c r="F134" i="11"/>
  <c r="F160" i="10"/>
  <c r="F191" i="9"/>
  <c r="F206" i="8"/>
  <c r="F158" i="7"/>
  <c r="F156" i="6"/>
  <c r="F144" i="5"/>
  <c r="F189" i="4"/>
  <c r="F244" i="3"/>
  <c r="I99" i="12"/>
  <c r="F99" i="12"/>
</calcChain>
</file>

<file path=xl/sharedStrings.xml><?xml version="1.0" encoding="utf-8"?>
<sst xmlns="http://schemas.openxmlformats.org/spreadsheetml/2006/main" count="11207" uniqueCount="2910">
  <si>
    <t>TANGGAL ORDER</t>
  </si>
  <si>
    <t>NO PO</t>
  </si>
  <si>
    <t>INVOICE PO</t>
  </si>
  <si>
    <t>CUSTOMER</t>
  </si>
  <si>
    <t>TEMA DESIGN</t>
  </si>
  <si>
    <t>PRODUK</t>
  </si>
  <si>
    <t>QTY</t>
  </si>
  <si>
    <t>DATELINE</t>
  </si>
  <si>
    <t>LUNAS</t>
  </si>
  <si>
    <t>BANG TONI</t>
  </si>
  <si>
    <t>JERSEY</t>
  </si>
  <si>
    <t>DONNY</t>
  </si>
  <si>
    <t>BANG BAMBANG</t>
  </si>
  <si>
    <t>BANG HERI</t>
  </si>
  <si>
    <t>BU CHANDRA</t>
  </si>
  <si>
    <t>A BAGUS</t>
  </si>
  <si>
    <t>BANG DARMA</t>
  </si>
  <si>
    <t>BU WIWIN</t>
  </si>
  <si>
    <t>SUPRIADI</t>
  </si>
  <si>
    <t>BAPA AGAN</t>
  </si>
  <si>
    <t>PA ASEP</t>
  </si>
  <si>
    <t>BANG SUGENG</t>
  </si>
  <si>
    <t>JAGUAR</t>
  </si>
  <si>
    <t>JAKET</t>
  </si>
  <si>
    <t>SUGENG</t>
  </si>
  <si>
    <t>BU UKI</t>
  </si>
  <si>
    <t>KHUSUS</t>
  </si>
  <si>
    <t>RUMAH KAIN</t>
  </si>
  <si>
    <t>BU PUTRI</t>
  </si>
  <si>
    <t>BU TASYA</t>
  </si>
  <si>
    <t>REVISIAN</t>
  </si>
  <si>
    <t>KANG ABAM</t>
  </si>
  <si>
    <t>TARABALAGA</t>
  </si>
  <si>
    <t>DEKI</t>
  </si>
  <si>
    <t>BANG LETDA GANI</t>
  </si>
  <si>
    <t>PAMRAHWAN</t>
  </si>
  <si>
    <t>BANG AMBO</t>
  </si>
  <si>
    <t>SHARK TEAM</t>
  </si>
  <si>
    <t>ALDI</t>
  </si>
  <si>
    <t>BANG FENDI</t>
  </si>
  <si>
    <t>KANG ADRIAN</t>
  </si>
  <si>
    <t>MOONRAKER</t>
  </si>
  <si>
    <t>BU LISDA</t>
  </si>
  <si>
    <t>LETDA GANI</t>
  </si>
  <si>
    <t>YUDA AL</t>
  </si>
  <si>
    <t>BU CANDRA</t>
  </si>
  <si>
    <t>BANG MARTEN</t>
  </si>
  <si>
    <t>MANG JONI</t>
  </si>
  <si>
    <t>AGUS JKT</t>
  </si>
  <si>
    <t>POLARIS</t>
  </si>
  <si>
    <t>DENI CIGON</t>
  </si>
  <si>
    <t>BANG FELIX</t>
  </si>
  <si>
    <t>BANG JOSEP</t>
  </si>
  <si>
    <t>BANG YUDHA</t>
  </si>
  <si>
    <t>SAMPLE</t>
  </si>
  <si>
    <t>BANG IWAN</t>
  </si>
  <si>
    <t>HUNTER</t>
  </si>
  <si>
    <t>FANNY PANTOUW</t>
  </si>
  <si>
    <t>BANG ANGGA</t>
  </si>
  <si>
    <t>THE LEGEND</t>
  </si>
  <si>
    <t>BAMBANG</t>
  </si>
  <si>
    <t>BU NENENG</t>
  </si>
  <si>
    <t>BU INA</t>
  </si>
  <si>
    <t>AGUS JAKARTA</t>
  </si>
  <si>
    <t>BANG HABIB</t>
  </si>
  <si>
    <t>BANG AKANDER</t>
  </si>
  <si>
    <t>BU WIIWIN</t>
  </si>
  <si>
    <t>TANTE ZENI</t>
  </si>
  <si>
    <t>BANG RANJANI</t>
  </si>
  <si>
    <t>DOUBLE PO</t>
  </si>
  <si>
    <t>BANG FAHRI</t>
  </si>
  <si>
    <t>TEAM INDONESIA</t>
  </si>
  <si>
    <t>BENDERA</t>
  </si>
  <si>
    <t>TAKTIS SHOP</t>
  </si>
  <si>
    <t>SEKERTARIAT</t>
  </si>
  <si>
    <t>HERI PEKANBARU</t>
  </si>
  <si>
    <t>BU NINA</t>
  </si>
  <si>
    <t>ANGGA JAWIX</t>
  </si>
  <si>
    <t>BANG ANDRIS</t>
  </si>
  <si>
    <t>MARINIR</t>
  </si>
  <si>
    <t>ARDY DANANG</t>
  </si>
  <si>
    <t>MILITARY POLICE</t>
  </si>
  <si>
    <t>BANG WAHYU</t>
  </si>
  <si>
    <t>SILIWANGI</t>
  </si>
  <si>
    <t>RETURN</t>
  </si>
  <si>
    <t>BANG SARDI</t>
  </si>
  <si>
    <t>BANG YUDHO</t>
  </si>
  <si>
    <t>BANG FAJAR</t>
  </si>
  <si>
    <t>INVOICE</t>
  </si>
  <si>
    <t>DARMA</t>
  </si>
  <si>
    <t>POTONG GAJI</t>
  </si>
  <si>
    <t>DP</t>
  </si>
  <si>
    <t>UJANG</t>
  </si>
  <si>
    <t>BANG RACHMAN</t>
  </si>
  <si>
    <t>BKO KALSEL</t>
  </si>
  <si>
    <t>JERSEY YONZIKON</t>
  </si>
  <si>
    <t>ELANG</t>
  </si>
  <si>
    <t>KABAR</t>
  </si>
  <si>
    <t>TAMBAHAN SFC RUNNER</t>
  </si>
  <si>
    <t>RAIDER 500 HIJAU</t>
  </si>
  <si>
    <t>RADIER 500 ABU</t>
  </si>
  <si>
    <t>SKADRON</t>
  </si>
  <si>
    <t>ALFIQI</t>
  </si>
  <si>
    <t>ARTADUDA</t>
  </si>
  <si>
    <t>KARTIKA JAYA</t>
  </si>
  <si>
    <t>SRIKANDI BATIK</t>
  </si>
  <si>
    <t>BANG KANCEL</t>
  </si>
  <si>
    <t>POLICE MILITER</t>
  </si>
  <si>
    <t>BKO KALSEL 2</t>
  </si>
  <si>
    <t>AC MILAN</t>
  </si>
  <si>
    <t>SHARIJAL</t>
  </si>
  <si>
    <t>MEDICAL ARMY</t>
  </si>
  <si>
    <t>KALIMANTAN</t>
  </si>
  <si>
    <t>PAK ASEP MAJALAYA</t>
  </si>
  <si>
    <t>TIENS</t>
  </si>
  <si>
    <t>PO DOUBLE</t>
  </si>
  <si>
    <t>PO BANG RACHMAN desain 2</t>
  </si>
  <si>
    <t>BANG ESDI</t>
  </si>
  <si>
    <t>DISTRICT</t>
  </si>
  <si>
    <t>BANG SUSILO</t>
  </si>
  <si>
    <t>MARINIR BATTLE</t>
  </si>
  <si>
    <t>MARINIR SPANDEX</t>
  </si>
  <si>
    <t>TARABALAGA NEW DESAIN</t>
  </si>
  <si>
    <t>BOGET87</t>
  </si>
  <si>
    <t>BANG FENDI SEMARANG</t>
  </si>
  <si>
    <t>PO BU CHANDRA SCABA13 17PCS</t>
  </si>
  <si>
    <t>PO BANG SUGENG PROVOOST DESAIN 1</t>
  </si>
  <si>
    <t>BAPAK AGAN</t>
  </si>
  <si>
    <t>PO BAPA AGAN AIRUD 2PCS</t>
  </si>
  <si>
    <t>PO BAPA AGAN BIKER 2PCS</t>
  </si>
  <si>
    <t>PO BANG RACHMAN desain 3</t>
  </si>
  <si>
    <t>BANG HADI SUKABUMI</t>
  </si>
  <si>
    <t>PO BANG HADI SUKABUMI</t>
  </si>
  <si>
    <t>ALUMNI FARMASI</t>
  </si>
  <si>
    <t>KAPTEN BARA</t>
  </si>
  <si>
    <t>LORENG MALVINAS</t>
  </si>
  <si>
    <t>ALBIRUNI</t>
  </si>
  <si>
    <t>BU WIWIN TAKTIKAL</t>
  </si>
  <si>
    <t>PO BU WIWIN TAKTIKAL</t>
  </si>
  <si>
    <t>TAMBAHAN RAIDER</t>
  </si>
  <si>
    <t>REVISI JAKET HD</t>
  </si>
  <si>
    <t>BU DIANA</t>
  </si>
  <si>
    <t>JIWARAGA</t>
  </si>
  <si>
    <t>RPC</t>
  </si>
  <si>
    <t>JATAYU 02</t>
  </si>
  <si>
    <t>SWEATER HARLEY DAVIDSON XXXL</t>
  </si>
  <si>
    <t>BANG ARDILES</t>
  </si>
  <si>
    <t>PO BU WIWIN TAKTIKAL HIJAU</t>
  </si>
  <si>
    <t>RACHEL TOBIAS</t>
  </si>
  <si>
    <t>PAK RENDRA</t>
  </si>
  <si>
    <t>PO PAK RENDRA REGLAN + COLOR CHART</t>
  </si>
  <si>
    <t>SABLON BANG TONI DARK GREY 12</t>
  </si>
  <si>
    <t>RANJANI</t>
  </si>
  <si>
    <t>PO_RANJANI_GOWESKAN</t>
  </si>
  <si>
    <t>BANG ANJAR</t>
  </si>
  <si>
    <t>PO BU WIWIN TAKTIKAL HITAM</t>
  </si>
  <si>
    <t>BANG RUDO</t>
  </si>
  <si>
    <t>PO_BANG RUDOK_GOGOG</t>
  </si>
  <si>
    <t>PO_BANG RUDO_JAKET</t>
  </si>
  <si>
    <t>PO_BANG RUDOK_SELASARI</t>
  </si>
  <si>
    <t>BANG ZHADI</t>
  </si>
  <si>
    <t>PO_BANG ZADHI_SATGAS</t>
  </si>
  <si>
    <t>CRICKET NTT</t>
  </si>
  <si>
    <t>ALDI CICAHEUM</t>
  </si>
  <si>
    <t>PO_ALDI_PASKHAS</t>
  </si>
  <si>
    <t>RIZKY SURABAYA</t>
  </si>
  <si>
    <t>PO_BANG RIZKI SURABAYA</t>
  </si>
  <si>
    <t>PO PEGASUS</t>
  </si>
  <si>
    <t>PO BANG SUGENG 1</t>
  </si>
  <si>
    <t>PRIORITAS</t>
  </si>
  <si>
    <t>PO_RANJANI_WHITE GOLF</t>
  </si>
  <si>
    <t>PO_RANJANI_BAPEMDA</t>
  </si>
  <si>
    <t>PO BAPA AGAN 27/30</t>
  </si>
  <si>
    <t>PO BU WIWIN MAHAWIRA</t>
  </si>
  <si>
    <t>PO_RANJANI HEAD BAND</t>
  </si>
  <si>
    <t>BRAVO</t>
  </si>
  <si>
    <t>PO BANG BRAVO BRAVO90</t>
  </si>
  <si>
    <t>BANG DANA TANGSEL</t>
  </si>
  <si>
    <t>BANG DANA ( DONNY)</t>
  </si>
  <si>
    <t>BANG MOSES</t>
  </si>
  <si>
    <t>BANG MOSES SPLASH (DONNY)</t>
  </si>
  <si>
    <t>PO BU WIWIN BARU</t>
  </si>
  <si>
    <t>ALDI CAHEUM</t>
  </si>
  <si>
    <t>PO_ALDI CICAHEUM_PASKHAS</t>
  </si>
  <si>
    <t>IG ZENI</t>
  </si>
  <si>
    <t>TANTE ZENI WANGKI ABU</t>
  </si>
  <si>
    <t>KANG DEKI REVOLVER</t>
  </si>
  <si>
    <t>PO DEKI ALFA 8 (DONNY)</t>
  </si>
  <si>
    <t>PO DEKI TIKAM (DONNY)</t>
  </si>
  <si>
    <t>PO BU WIWIN BIRU (DONNY)</t>
  </si>
  <si>
    <t>SERDA MAR ANDI</t>
  </si>
  <si>
    <t>PUTRA JAYA 1</t>
  </si>
  <si>
    <t>BANG SAHRIJAL</t>
  </si>
  <si>
    <t>PO BANG SAHRIJAL ABU</t>
  </si>
  <si>
    <t>PO BU WIWIN KODIM (DONNY)</t>
  </si>
  <si>
    <t>PO BU WIWIN KODIM BIRU (DONNY)</t>
  </si>
  <si>
    <t>REVISI SAMPLE</t>
  </si>
  <si>
    <t>REVISI_BANG_SUSILO</t>
  </si>
  <si>
    <t>PO BU WIWIN 13(DONNY)</t>
  </si>
  <si>
    <t>PO ARDY DANANG 042</t>
  </si>
  <si>
    <t>BANG ANJA</t>
  </si>
  <si>
    <t>PO ANJA FCS2 (DANI) (TOMKET)</t>
  </si>
  <si>
    <t>BERNARD</t>
  </si>
  <si>
    <t>BERNARD BIRU REVISI</t>
  </si>
  <si>
    <t>ARI AH KONVEKSI</t>
  </si>
  <si>
    <t>PO_ARI_KONVEKSI_SAMPLE</t>
  </si>
  <si>
    <t>PINKERS</t>
  </si>
  <si>
    <t>INSTRUKTUR DEKI</t>
  </si>
  <si>
    <t>SYAHRIZAL</t>
  </si>
  <si>
    <t>SELESAI</t>
  </si>
  <si>
    <t>BANG EGI SURABAYA</t>
  </si>
  <si>
    <t>PO_BANG EGY SURABAYA</t>
  </si>
  <si>
    <t>BANG ESA</t>
  </si>
  <si>
    <t>KOPASSUS</t>
  </si>
  <si>
    <t>KOPASKA</t>
  </si>
  <si>
    <t>MERAH PUTIH ITEM</t>
  </si>
  <si>
    <t>DISPENDA</t>
  </si>
  <si>
    <t>RAIDER 751</t>
  </si>
  <si>
    <t>PO_POLARIS_TAMBAHAN</t>
  </si>
  <si>
    <t>SUSILO</t>
  </si>
  <si>
    <t>SAMPLE 2500</t>
  </si>
  <si>
    <t>PO BAPA AGAN HARLEY</t>
  </si>
  <si>
    <t>PO KANG ABAM PHARMACY</t>
  </si>
  <si>
    <t>PO KANG ABAM DC</t>
  </si>
  <si>
    <t>PO_BANG ZADHI_RAIDER</t>
  </si>
  <si>
    <t>PEMBINA BRIMOB</t>
  </si>
  <si>
    <t>RIANTO BINJAI</t>
  </si>
  <si>
    <t>PO BANG RIANTO BINJAI JAKET RAIDER (DONNY)</t>
  </si>
  <si>
    <t>PO BAPA AGAN HARLEYOREN (DANI) (TOMKET)</t>
  </si>
  <si>
    <t>BANG MAYOR BAGUS</t>
  </si>
  <si>
    <t>SIADA</t>
  </si>
  <si>
    <t>IBU PUTRI PM88</t>
  </si>
  <si>
    <t>ARTIKEL UNGU</t>
  </si>
  <si>
    <t>ARTIKEL PUTIH</t>
  </si>
  <si>
    <t>PO_BANG ZADHI_RAIDER 700</t>
  </si>
  <si>
    <t>BANG AMRI JKT</t>
  </si>
  <si>
    <t>PO_BANG AMRI</t>
  </si>
  <si>
    <t>SIGNAL</t>
  </si>
  <si>
    <t>15/002/21</t>
  </si>
  <si>
    <t>PO BU WIWIN TAMTAMA (DONNY)</t>
  </si>
  <si>
    <t>PO DENICIGON KESDAM (DANI) (TOMKET)</t>
  </si>
  <si>
    <t>PO BAPA AGAN HARLEYREAPER (DANI)(TOMKET)</t>
  </si>
  <si>
    <t>BANG DADAN CIJANTUNG</t>
  </si>
  <si>
    <t>PO TARIGAN ARLETIS (DANI) (TOMKET)</t>
  </si>
  <si>
    <t>WILYANDA</t>
  </si>
  <si>
    <t>PO BANG WILI BIRU 2</t>
  </si>
  <si>
    <t>BUDI SDIT</t>
  </si>
  <si>
    <t>BANG BUDI SDIT</t>
  </si>
  <si>
    <t>BANG SUGENG GANESSHA GYM (DONNY)</t>
  </si>
  <si>
    <t>UMMIKU</t>
  </si>
  <si>
    <t>SAMPEL UMMIKU</t>
  </si>
  <si>
    <t>PO BU WIWIN KUNING (DONNY)</t>
  </si>
  <si>
    <t>MERALL FC</t>
  </si>
  <si>
    <t>PO ALDI MONALIT (DANI) (GUMI)</t>
  </si>
  <si>
    <t>PO ALDI OKSI (DANI)(TOMKET)</t>
  </si>
  <si>
    <t>PRCPB SULBAR</t>
  </si>
  <si>
    <t>BERSAMA KITA (PAK EKO)</t>
  </si>
  <si>
    <t>PIO PAK EKO BERSAMAKITA</t>
  </si>
  <si>
    <t>PO BAPA AGAN HARLEYEAG (DANI) (TOMKET)</t>
  </si>
  <si>
    <t>PO BAPA AGAN REDBOTTLE(DANI) (TOMKET)</t>
  </si>
  <si>
    <t>PO BAPA AGAN HARLEY2D (DANI) (TOMKET)</t>
  </si>
  <si>
    <t>PO BAPA AGAN LIVE STRONG (DANI) (TOMKET)</t>
  </si>
  <si>
    <t>PO BAMBANG YLX (DANI) (TOMKET)</t>
  </si>
  <si>
    <t>PO ALDI OKSITAMBAHAN2 (DANI) (TOMKET)</t>
  </si>
  <si>
    <t>SSB</t>
  </si>
  <si>
    <t>BANG SANDY</t>
  </si>
  <si>
    <t>ALUGORO</t>
  </si>
  <si>
    <t>PO BANG TONY POLIFEK</t>
  </si>
  <si>
    <t>BANG RACHMAN SKADRON (DONNY)</t>
  </si>
  <si>
    <t>CHANDRA BORDIR</t>
  </si>
  <si>
    <t>PO CANDRABORDIR THRILL (DANI) (GUMI)</t>
  </si>
  <si>
    <t>ABU BAKAR</t>
  </si>
  <si>
    <t>BANG GUHALAM</t>
  </si>
  <si>
    <t>KOMANDO</t>
  </si>
  <si>
    <t>FILE BU PUTRI SABLON (TOMKET)</t>
  </si>
  <si>
    <t>YANS ARDIANS</t>
  </si>
  <si>
    <t>PO ARDYANS SATGAS OPERASI</t>
  </si>
  <si>
    <t>DOMATZI PENDEK</t>
  </si>
  <si>
    <t>DOMATZI PANJANG</t>
  </si>
  <si>
    <t>PO BU WIWIN KARTIKA CHANDRA (DANI) (GUMI)</t>
  </si>
  <si>
    <t>PO BU WIWIN KESATRIA YUDHA (DANI) (GUMI)</t>
  </si>
  <si>
    <t>BU WIWIN KRIDA NUSANTARA (DONNY)</t>
  </si>
  <si>
    <t>WILLIAMS</t>
  </si>
  <si>
    <t>po bag wiliam  marinir (madi) 1</t>
  </si>
  <si>
    <t>PO SUGENG MERAH</t>
  </si>
  <si>
    <t>PO BANG SUGENG TARANTULA</t>
  </si>
  <si>
    <t>po bang sugeng brawijaya 1</t>
  </si>
  <si>
    <t>PO BU PUTRI ENLISTED equipment 153 PCS 1</t>
  </si>
  <si>
    <t>PO BU WIWIN FASJAS (DONNY)</t>
  </si>
  <si>
    <t>PO BU WIWIN BATIK KUNING (DONNY)</t>
  </si>
  <si>
    <t>PO BU WIWIN PEGASUS (DONNY)</t>
  </si>
  <si>
    <t>PO BU WIWIN KUNING TAMABAHN (DONNY)</t>
  </si>
  <si>
    <t>PO BU WIWIN PERSIT TAMBAHAN (DONNY)</t>
  </si>
  <si>
    <t>PO DEKI AC MILAN TAMBAHAN (DONNY)</t>
  </si>
  <si>
    <t>PO BU PUTRI KIKAV TAMBAHAN (DONNY)</t>
  </si>
  <si>
    <t>SAKU REVISI</t>
  </si>
  <si>
    <t>PO ZENI HITAM DAN ABU (DANI) (TOMKET</t>
  </si>
  <si>
    <t>SAMPLE DENHARRLAT</t>
  </si>
  <si>
    <t>SINAR GRAFIKA</t>
  </si>
  <si>
    <t>PSHT</t>
  </si>
  <si>
    <t>SDM POLRI</t>
  </si>
  <si>
    <t>BANG JOSEP UDAYANA</t>
  </si>
  <si>
    <t>PO BANG JOSEP UDAYANA</t>
  </si>
  <si>
    <t>PO BANG FELIX_REPEAT 1</t>
  </si>
  <si>
    <t>28/02/2021</t>
  </si>
  <si>
    <t>po bu wiwin hitam 1</t>
  </si>
  <si>
    <t>6271_PO BANG BAMBANG (DANI) (TOMKET)</t>
  </si>
  <si>
    <t>RUMAH  KAIN_SAMPEL PABRIK</t>
  </si>
  <si>
    <t>6274_PO BU WIWIN_ISUZU(DONNY)(TOMKET)</t>
  </si>
  <si>
    <t>6275_PO BANG RACHMAN _AVIATION(DONNY)(TOMKET)</t>
  </si>
  <si>
    <t>28/02/21</t>
  </si>
  <si>
    <t>6276_PO ZENI TDU SAMPLE (DANI) (GUMI)</t>
  </si>
  <si>
    <t>BANG YUDA</t>
  </si>
  <si>
    <t>6277_PO YUDA AL KRIABU (DANI) (TOMKET)</t>
  </si>
  <si>
    <t xml:space="preserve">A BAGUS </t>
  </si>
  <si>
    <t>TRIDAYANA FC</t>
  </si>
  <si>
    <t>WARCIKA FC</t>
  </si>
  <si>
    <t>6280_PO YUDA AL KRIMALVINAS (DANI) (TOMKET)</t>
  </si>
  <si>
    <t>6281_PO BANG BAMBANG (DANI) (TOMKET)</t>
  </si>
  <si>
    <t>6282_PO ARDYANS SATGAS OPERASI (DANI) (TOMKET)</t>
  </si>
  <si>
    <t>BANG ANDRA ACEH</t>
  </si>
  <si>
    <t>6283_PO BANG ANDRA ACEH (MADI)(TOMKET)</t>
  </si>
  <si>
    <t>BANG HAMDANI</t>
  </si>
  <si>
    <t>6284_PO BANG HAMDANI BIRU(MADI)(TOMKET)</t>
  </si>
  <si>
    <t>BANG HENDRI</t>
  </si>
  <si>
    <t>6285_PO BANG HENDRI(MADI)(TOMKET)</t>
  </si>
  <si>
    <t>BANG FAYDIBAN</t>
  </si>
  <si>
    <t>RUTAN KELAS</t>
  </si>
  <si>
    <t>BANG TIRTA</t>
  </si>
  <si>
    <t>6287_PO BANG TIRTA PERTAMINA UNGU (DONNY)(TOMKET)</t>
  </si>
  <si>
    <t>6289_PO BU WIWIN_BIOHAZARD (DONNY)(TOMKET)</t>
  </si>
  <si>
    <t>JUNGLE WARFARE</t>
  </si>
  <si>
    <t>6291_BANG RACHMAN DIKCAB (DONNY)(TOMKET)</t>
  </si>
  <si>
    <t>6292_PO ALDI RAIDER715MTL (DANI) (TOMKET)</t>
  </si>
  <si>
    <t>6293_PO ALDI PEGASUS (DANI) (GUMI)</t>
  </si>
  <si>
    <t>6294_PO DEKI _TAMTAMA SEJIWA (DONNY)(TOMKET)</t>
  </si>
  <si>
    <t>ANTONIO</t>
  </si>
  <si>
    <t>BHAWATA</t>
  </si>
  <si>
    <t>DEFENS LANGUAGE</t>
  </si>
  <si>
    <t>6297_PO BU WIWIN KUNING TAMBAHAN (DONNY)</t>
  </si>
  <si>
    <t>BANG KIKI</t>
  </si>
  <si>
    <t>BANG KIKI UJUNG BERUNG</t>
  </si>
  <si>
    <t>ANTONI</t>
  </si>
  <si>
    <t>6299_PO ANTONI_SAMPLE XL (DANI) (GUMI)</t>
  </si>
  <si>
    <t>6300_DEKI_TURANGGA(DIAN)(TOMKET)</t>
  </si>
  <si>
    <t>6301_DEKI_AC MILAN(DIAN)(TOMKET)</t>
  </si>
  <si>
    <t>6303_PO LETDAGANI INSTITUTE MERAH (DANI) (TOMKET)</t>
  </si>
  <si>
    <t>6304_PO KANG ABAM ALGRTMA FFC BAJU (DANI) (GUMI)</t>
  </si>
  <si>
    <t>6305_TANTE ZENI PANGKALAN JATI (DANI) (TOMKET) (BACA KETERANGAN)</t>
  </si>
  <si>
    <t>ANTO RAJA PONO</t>
  </si>
  <si>
    <t>6307_PO BANG ANTO RAJA PONO (MADI) (TOMKET)</t>
  </si>
  <si>
    <t>6308_PO BANG FENDI _SNIPER TEAM(DONNY)(GUMI)</t>
  </si>
  <si>
    <t xml:space="preserve">BANG TONI </t>
  </si>
  <si>
    <t>MAUNG 1</t>
  </si>
  <si>
    <t>MAUNG 2</t>
  </si>
  <si>
    <t>EVERLAST</t>
  </si>
  <si>
    <t xml:space="preserve">UNGU </t>
  </si>
  <si>
    <t>6313_PO ALDI POLISI (DANI) (TOMKET)</t>
  </si>
  <si>
    <t>6314_PO BU WIWIN 40 (DANI) (TOMKET)</t>
  </si>
  <si>
    <t>RISKA</t>
  </si>
  <si>
    <t>6318_PO RISKA_LORENG API</t>
  </si>
  <si>
    <t>6319_PO BANG TONY THIKAVVIRO (DONNY) (gumi)</t>
  </si>
  <si>
    <t>ASEP CRAETOR</t>
  </si>
  <si>
    <t>6320_PO ASEP CREATOR_MUANGTHONG FC (DIAN) (GUMI)</t>
  </si>
  <si>
    <t>6321_PO BAPA AGAN 2VESPA (DANI) (TOMKET)</t>
  </si>
  <si>
    <t>6322_PO BAPA AGAN KOESPLUSIJO (DANI) (TOMKET)</t>
  </si>
  <si>
    <t>6323_PO BAPA AGAN SWEATER HARLEY (dani) (tomket)</t>
  </si>
  <si>
    <t>FREEFIRE 4</t>
  </si>
  <si>
    <t>bang rachman</t>
  </si>
  <si>
    <t>6332_BANG RACHMAN DIKCAB (DONNY-DIAN)(TOMKET)</t>
  </si>
  <si>
    <t>6333_PO LETDA GANI ARTA DADU 3121-2 (DANI)</t>
  </si>
  <si>
    <t>ENLISTED</t>
  </si>
  <si>
    <t>ANDRIS</t>
  </si>
  <si>
    <t>6341_PO BANG ANDRIS_MARINIR TAMBAHAN (OGI)(TOMKET)</t>
  </si>
  <si>
    <t>6342_PO BANG ANDRIS_MARINE2_OGI (TOMKET)</t>
  </si>
  <si>
    <t>6344_PO BANG TONI JUNGLE WARFARE (DONNY)(TOMKET)</t>
  </si>
  <si>
    <t>6347_PO BU WIWIN 13 MERAH(DONNY)(TOMKET)</t>
  </si>
  <si>
    <t>BANG GERRY</t>
  </si>
  <si>
    <t>6350_PO BANG ANGGA_PASPAMPRESS 3(MADI)(TOMKET)</t>
  </si>
  <si>
    <t>BANG IKO</t>
  </si>
  <si>
    <t>6351_PO BANG IKO(madi)(TOMKET)</t>
  </si>
  <si>
    <t>6352_PO BAPA AGAN_MUTIARA STREET STELL (SABLON)</t>
  </si>
  <si>
    <t>6353_PO BAPA AGAN HARLEY9THN (DANI) (TOMKET)</t>
  </si>
  <si>
    <t>6354_PO BAPA AGAN ALPIN&amp;DANE (DANI) (TOMKET)</t>
  </si>
  <si>
    <t>6355_PO BU WIWIN PEGASUS 3105 (DONNY)(TOMKET)</t>
  </si>
  <si>
    <t>6356_PO_BANG WAHYU_AW TEAM_OGI ( GUMI )</t>
  </si>
  <si>
    <t>BANG DEZAS</t>
  </si>
  <si>
    <t>PANTHER BELIBIS</t>
  </si>
  <si>
    <t>THIKKAVIRO</t>
  </si>
  <si>
    <t>BANG IMAN SUBEKTI</t>
  </si>
  <si>
    <t>6359_PO_BANG IMAN SUBEKTI_SCORPIO_OGI ( TOMKET )</t>
  </si>
  <si>
    <t>6360_PO KANG ABAM MESINTUA (DANI) (GUMI)</t>
  </si>
  <si>
    <t>6361_PO KANG ABAM SENGSONG (DANI) (TOMKET)</t>
  </si>
  <si>
    <t>THE MELI ARONI</t>
  </si>
  <si>
    <t>6362_PO MELI VOLY PUTRI (DANI&amp;DONNY) (TOMKET)</t>
  </si>
  <si>
    <t>6363_PO KANG ABAM TARABALAGAHITAM (DANI) (TOMKET)</t>
  </si>
  <si>
    <t>6365_PO BAPA AGAN NTT (DANI) (TOMKET)</t>
  </si>
  <si>
    <t>DJONG TIMUR SILIWANGI</t>
  </si>
  <si>
    <t xml:space="preserve">L&amp;B </t>
  </si>
  <si>
    <t>TARABALAGA MERAH</t>
  </si>
  <si>
    <t>6371_DENI CIGON TNI AD LORENG 1(MADI)(TOMKET)</t>
  </si>
  <si>
    <t>6372_po bang deni cigon 1(MADI)(TOMKET)</t>
  </si>
  <si>
    <t>FAYDIBAN</t>
  </si>
  <si>
    <t>6373_6374_BANG FAYDIBAN RUTAN KELAS ( GUMI ) OGI,FARHAN</t>
  </si>
  <si>
    <t>IG DESKA</t>
  </si>
  <si>
    <t>6375_PO_DESKA_KATAK_OGI_ ( TOMKET )</t>
  </si>
  <si>
    <t>BANG UNTUNG CISAUK</t>
  </si>
  <si>
    <t>6376_PO BANG UNTUNG CISAUK (DANI) (TOMKET)</t>
  </si>
  <si>
    <t>6378_PO_RANJANI_UNESA_TOMKET ( OGI )</t>
  </si>
  <si>
    <t>6379-A</t>
  </si>
  <si>
    <t>KOMPIBAN SETELAN</t>
  </si>
  <si>
    <t>6380_PO BAPA AGAN_ ALPIN_TOMKET (DANI)</t>
  </si>
  <si>
    <t>6381_PO BAPA AGAN M2B (DANI) (TOMKET)</t>
  </si>
  <si>
    <t>AGAN SANTOS</t>
  </si>
  <si>
    <t>SABLON MUARARAJEUN</t>
  </si>
  <si>
    <t>6383_PO_SABLON MUARARAJEN_SERIGALA_TOMKET_( OGI )</t>
  </si>
  <si>
    <t>6384_PO BU WIWIN CAKRADUMA (DONNY)(TOMKET)</t>
  </si>
  <si>
    <t>6385_PO_BU WIWIN_KSATRIA DARMA_TOMKET_( OGI )</t>
  </si>
  <si>
    <t>KBRN</t>
  </si>
  <si>
    <t>BALADIKA SKYDIVE</t>
  </si>
  <si>
    <t>HERI PEKAN BARU</t>
  </si>
  <si>
    <t>6388_PO HERI JASDAM (DANI) (PROFIL TOMKET)</t>
  </si>
  <si>
    <t>13/032021</t>
  </si>
  <si>
    <t>6389_LETDA GANI TAMBAHAN (DANI)(TOMKET)</t>
  </si>
  <si>
    <t>6390_PO_SABLON_MUARARAJEN_AYAM_( OGI )</t>
  </si>
  <si>
    <t>6391_PO BANG DARMA ALL ABOVE (DANI) (TOMKET)</t>
  </si>
  <si>
    <t>6395_PO BU WIWIN KESATRIA YUDHA (DANI) (GUMI)</t>
  </si>
  <si>
    <t>6396_BANG SUGENG ABU MERAH (MADI)</t>
  </si>
  <si>
    <t>6397_PO BANG MOSES KESDAM (DANI)(TOMKET)</t>
  </si>
  <si>
    <t>6398_PO BU PUTRI ENLISTED equipment PCS 1 XXXXL(MADI)(TOMKET)</t>
  </si>
  <si>
    <t>6400_PO BU INA_MAHAWIRA (FARHAN) (TOMKET)</t>
  </si>
  <si>
    <t>RPC (RETURN)</t>
  </si>
  <si>
    <t>BANG TONY</t>
  </si>
  <si>
    <t>6402_BANG TONI BSC (FARHAN)(GUMI)</t>
  </si>
  <si>
    <t>GARUDA MUDA</t>
  </si>
  <si>
    <t>6406_PO BANG DARMA AIRFORCE (DANI) (TOMKET)</t>
  </si>
  <si>
    <t>6407_PO DARMA ABOVEALL1 (DANI) (TOMKET)</t>
  </si>
  <si>
    <t>6408_PO BU WIWIN SILIWANGI (DANI) (TOMKET)</t>
  </si>
  <si>
    <t>BANG ELVAN</t>
  </si>
  <si>
    <t>6409_PO BANG ELVAN TNI AD (DANI) (TOMKET)</t>
  </si>
  <si>
    <t>6411_PO BAPA AGAN HDS (DANI) (TOMKET)</t>
  </si>
  <si>
    <t>6412_PO UJANG TOMKET_DOMBA (FARHAN) (TOMKET)</t>
  </si>
  <si>
    <t>6413_PO BANG SUGENG ABU RAIDER 500 3 (MADI)</t>
  </si>
  <si>
    <t>6413_PO BANG TONI_190PCS (OGI &amp; DONNY)</t>
  </si>
  <si>
    <t>6415_PO BANG FENDI LORENG (MADI)(TOMKET)</t>
  </si>
  <si>
    <t>6416_TAMBAHAN PO BANG TONI OGI-DONNY</t>
  </si>
  <si>
    <t>6417_TAMBAHAN BALADIKA SKYDIVE (OGI&amp;DONNY) (TOMKET)</t>
  </si>
  <si>
    <t>6418_PO BANG TONI_TAMBAHAN DENMA (FARHAN) (GUMI)</t>
  </si>
  <si>
    <t>6420_PO BU PUTRI ENLISTED EQUIPMENT PCS 1 XXL BARU(MADI</t>
  </si>
  <si>
    <t>10/036/2021</t>
  </si>
  <si>
    <t>6421_PO BU WIWIN_PELATIH (DANI) (TOMKET)</t>
  </si>
  <si>
    <t>6422_PO BU WIWIN RIDER (DANI) (TOMKET)</t>
  </si>
  <si>
    <t>6423_PO BAPA AGAN INDONESI ARMY (DAN) (TOMKET)</t>
  </si>
  <si>
    <t>DIKI</t>
  </si>
  <si>
    <t>6424_PO_DIKI_PASKHAS_OGI_TOMKET</t>
  </si>
  <si>
    <t>PUTRA ACEH</t>
  </si>
  <si>
    <t>6425_PO PUTRA_TEAM INDONESIA_OGI_TOMKET</t>
  </si>
  <si>
    <t>DEKI MUHAMMAD</t>
  </si>
  <si>
    <t>6426_PO DEKI URANG SUNDA PINK(DANI)(TOMKET)</t>
  </si>
  <si>
    <t>IMRON</t>
  </si>
  <si>
    <t>6427_PO BANG IMRON 1(MADI)(TOMKET)</t>
  </si>
  <si>
    <t>6429_PO BANG TONI_TAMBAHAN DJONG TIMUR (FARHAN)</t>
  </si>
  <si>
    <t>IG SISKIE</t>
  </si>
  <si>
    <t>6432_PO_SISKIE(OGI)(TOMKET)</t>
  </si>
  <si>
    <t>ANDRI KUPANG</t>
  </si>
  <si>
    <t>6434_PO_ANDRI KUPANG_SENPO_OGI_TOMKET</t>
  </si>
  <si>
    <t>INDRA PADANG</t>
  </si>
  <si>
    <t>6435_PO INDRA_DENJAKA_OGI_TOMKET</t>
  </si>
  <si>
    <t>SKADRON TMBHN</t>
  </si>
  <si>
    <t xml:space="preserve">BANG RACHMAN </t>
  </si>
  <si>
    <t>6438_BANG RACHMAN PARKIT (DIAN-DONNY)(TOMKET)</t>
  </si>
  <si>
    <t>BU PUTRI PM88</t>
  </si>
  <si>
    <t>6441_PO BU PUTRI ACTION 19PICS (MADI)</t>
  </si>
  <si>
    <t>6642_PO_BU WIWIN_BINJAS_OGI_TOMKET</t>
  </si>
  <si>
    <t>6443_PO_BU WIWIN_MASARIKU_OGI_TOMKET</t>
  </si>
  <si>
    <t>6644_PO_BU WIWIN_PELATIH_OGI_TOMKET</t>
  </si>
  <si>
    <t>MAHAWIRA 1</t>
  </si>
  <si>
    <t>MAHAWIRA 2</t>
  </si>
  <si>
    <t>A WAHYU TOMKET</t>
  </si>
  <si>
    <t>ANAK</t>
  </si>
  <si>
    <t>TAMBAHAN SKYDIVE BALADIKA 2</t>
  </si>
  <si>
    <t>TAMBAHAN BSC</t>
  </si>
  <si>
    <t>BAREP</t>
  </si>
  <si>
    <t>6456_PO BANG BAREP (madi) (TOMKET)</t>
  </si>
  <si>
    <t>6457_PO BANG FENDI (MADI)</t>
  </si>
  <si>
    <t>6458_PO BAPA AGAN SEMAR(DANI) (TOMKET)</t>
  </si>
  <si>
    <t>BANG SOFWAN</t>
  </si>
  <si>
    <t>6459_PO SOFWAN ASTINA (DANI) (TOMKET)</t>
  </si>
  <si>
    <t>6460_PO BANG TIRTA_ PERTAMINA &amp; UNGU (DONNY)(TOMKET)</t>
  </si>
  <si>
    <t>BANG HANDI RAMBE</t>
  </si>
  <si>
    <t>6461_PO_BANG HANDI RAMBE</t>
  </si>
  <si>
    <t>PMLI DINI</t>
  </si>
  <si>
    <t>6463_PO_BU DINI_MUSIC_OGI)TOMKET</t>
  </si>
  <si>
    <t>RISKA TOMKET</t>
  </si>
  <si>
    <t>6465_BUF RISKA (MADI)(TOMKET)</t>
  </si>
  <si>
    <t>RETURAN</t>
  </si>
  <si>
    <t>EOD</t>
  </si>
  <si>
    <t>NO EOD</t>
  </si>
  <si>
    <t>6468-R</t>
  </si>
  <si>
    <t>6471_PO_BU DINI_JAKET PINK_OGI_GUMI ATAU TOMKET</t>
  </si>
  <si>
    <t>6474_PO BAPA AGAN HARLEY SKULL (DANI) (TOMKET)</t>
  </si>
  <si>
    <t>EOD WANGKI</t>
  </si>
  <si>
    <t>SECETARY</t>
  </si>
  <si>
    <t>6477_PO BANG DARMA (MADI)1(TOMKET)</t>
  </si>
  <si>
    <t>GINANJAR</t>
  </si>
  <si>
    <t>6478_PO BANG GINANJAR (MADI)1(TOMKET)</t>
  </si>
  <si>
    <t>6480_BANG TONI BALADIKA SKYDIVE 3(FARHAN)(TOMKET)</t>
  </si>
  <si>
    <t>BANG GIRI</t>
  </si>
  <si>
    <t>6481_PO BANG GIRI (MADI)</t>
  </si>
  <si>
    <t>6482_PO RANJANI BB (DANI) (GUMI)</t>
  </si>
  <si>
    <t>6483_PO RANJANI MI (TOMKET)</t>
  </si>
  <si>
    <t>6484_PO BAPA AGAN BARONG (DANI) (TOMKET)</t>
  </si>
  <si>
    <t>6485_PO BAPA AGAN JAKET VESPA (DANI) (TOMKET)</t>
  </si>
  <si>
    <t>6486_PO BAPA AGAN PRABU (DANI) (TOMKET)</t>
  </si>
  <si>
    <t>6487_PO BAPA AGAN REBOOK (DANI) (TOMKET)</t>
  </si>
  <si>
    <t>6489_PO_BU_WIWIN KODIM_OGI_TOMKET</t>
  </si>
  <si>
    <t>6490_PO BANG RACHMAN SKADRON TAMBAHAN 3 (DONNY)(TOMKET)</t>
  </si>
  <si>
    <t>6491_PO_DESKA_KATAK_OGI_TOMKET</t>
  </si>
  <si>
    <t>6492_PO BANG FELIX (MADI)(TOMKET)</t>
  </si>
  <si>
    <t>CHANDRA SUMEDANG</t>
  </si>
  <si>
    <t>6495_PO CHANDRA SUMEDANG PERBAKIN (DONNY)(FARHAN)(TOMKET)</t>
  </si>
  <si>
    <t>6498_PO BAMBANG JAKETJOKERMERAHPUTIH (DANI) (TOMKET)</t>
  </si>
  <si>
    <t>BANG HERI PEKANBARU</t>
  </si>
  <si>
    <t>6500_PO HERI PEKANBARU_JASDAM (DANI) (TOMKET)</t>
  </si>
  <si>
    <t>6501_PO BU WIWIN 142 (DANI) (TOMKET)</t>
  </si>
  <si>
    <t>6502_PO BU WIWIN BARU (MADI)</t>
  </si>
  <si>
    <t>6503_PO BU WIWIN TERBARU ( MADI)</t>
  </si>
  <si>
    <t>6504_PO_BU WIWIN_THAI_OG_TOMKET</t>
  </si>
  <si>
    <t>6506_PO BANG FENDI BIRU (MADI)</t>
  </si>
  <si>
    <t>6507_PO BU WIWIN 79 (DANI)(GUMI)</t>
  </si>
  <si>
    <t>BANG RIZQI SURABAYA</t>
  </si>
  <si>
    <t>6508_PO_BANG RIZKI SURABAYA (MADI)</t>
  </si>
  <si>
    <t>6509_PO_RANJANI_UNESA_OGI</t>
  </si>
  <si>
    <t>6510_PO BAPA AGAN KOESPOLUS (DANI) (TOMKET)</t>
  </si>
  <si>
    <t>6511_PO_ALDI CICAHEUM_HUNTER_OGI TOMKET</t>
  </si>
  <si>
    <t>BANG DENI CIGON</t>
  </si>
  <si>
    <t>6513_PO BANG DENI CIGON (MADI )</t>
  </si>
  <si>
    <t>6514_PO BU WIWIN (DANI) (TOMKET)</t>
  </si>
  <si>
    <t>BANG LUTHFI</t>
  </si>
  <si>
    <t>6516_PO LUTHFY LAMPUNG (DANI) (TOMKET)</t>
  </si>
  <si>
    <t>BANG HABIB JAKARTA</t>
  </si>
  <si>
    <t>6517_PO_BANG ABIB JKT_SAMPEL_OGI</t>
  </si>
  <si>
    <t>6520_PO BANG FENDI BIRU (MADI)2</t>
  </si>
  <si>
    <t>BU ANDAYANI</t>
  </si>
  <si>
    <t>6521_PO BU ANDAYANI YONEX (DANI) (TOMKET)</t>
  </si>
  <si>
    <t>BANG LUTHFY</t>
  </si>
  <si>
    <t>6524_PO LUTHFY LAMPUNG ( DANI) (TOMKET)</t>
  </si>
  <si>
    <t>6526_PO BANG MARTEN ALBATROS(DONNY)(TOMKET)</t>
  </si>
  <si>
    <t>BANG EKO DARI TANGGERANG</t>
  </si>
  <si>
    <t>6527_PO_BANG EKO_CUSTOMS_OGI_GUMI</t>
  </si>
  <si>
    <t>ANDRA ACEH</t>
  </si>
  <si>
    <t>6528_PO BANG ANDRA SINGLET (DONNY)(TOMKET)</t>
  </si>
  <si>
    <t>BANG TIRTA PRIOK</t>
  </si>
  <si>
    <t>6529_BANG TIRTA REVISI(TOMKET)</t>
  </si>
  <si>
    <t>BANG PRATU YUDHA JAKARTA</t>
  </si>
  <si>
    <t>6530_PO BANG PRATU YUDHA (MADI )</t>
  </si>
  <si>
    <t>6532_PO_RANJANI_GOWESKAN ( DANI )</t>
  </si>
  <si>
    <t>BANG PRIYANTO</t>
  </si>
  <si>
    <t>6535_BANG PRIYANTO_301 (OGI)</t>
  </si>
  <si>
    <t>6536_PO BU PUTRI LORENG LUMUT (MADI)</t>
  </si>
  <si>
    <t>ANDI ACEH</t>
  </si>
  <si>
    <t>6537_PO BANG ANDI ACEH GARUDA(MADI)</t>
  </si>
  <si>
    <t>6539_PO BANG SUGENG HITAM PRATU SETIA (MADI)1</t>
  </si>
  <si>
    <t>6540_BANG TONI 3(FARHAN)(TOMKET)</t>
  </si>
  <si>
    <t>BU ANALIA</t>
  </si>
  <si>
    <t>6541_BU ANALIA DENJAKA(FARHAN)(TOMKET)</t>
  </si>
  <si>
    <t>6542_RANJANI HEADBAND 6PCS(DIAN)</t>
  </si>
  <si>
    <t>CHANDARA SUMEDANG</t>
  </si>
  <si>
    <t>6543_CHANDARA(DANI)(TOMKET)</t>
  </si>
  <si>
    <t>BANG HARI</t>
  </si>
  <si>
    <t>6544_PO BANG HARI KOPASUS(MADI)(TOMKET)</t>
  </si>
  <si>
    <t>6545_BAPA AGAN_HARLEY_ (DANI)</t>
  </si>
  <si>
    <t>6546_PO BAPA AGAN KOESPLUS (DANI) (TOMKET)</t>
  </si>
  <si>
    <t>IG CAKRA</t>
  </si>
  <si>
    <t>6548_PO_BANG CAKRA BARONG(OGI-DIAN)(TOMKET)</t>
  </si>
  <si>
    <t>6549_PO_BANG CAKRA(OGI-DIAN)(TOMKET)</t>
  </si>
  <si>
    <t>6550_PO BANG JOSEP KUNING (MADI)(TOMKET)</t>
  </si>
  <si>
    <t>6551_BU WIWIN REPEAT XXXXL</t>
  </si>
  <si>
    <t>6552_PO_BU_WIWIN_BIG FAMILY(OGI)(TOMKET)</t>
  </si>
  <si>
    <t>6553_BANG TONI 4(FARHAN)(TOMKET)</t>
  </si>
  <si>
    <t>6554_PO BU ANDAYANI YONEX (DANI) (TOMKET)</t>
  </si>
  <si>
    <t>6557_PO BAPA AGAN KOESPLUS (DANI)(TOMKET)</t>
  </si>
  <si>
    <t>6558_PO BAPA AGAN KOESPLUS2 (DANI) (TOMKET)</t>
  </si>
  <si>
    <t>RACHMAN LAMPUNG</t>
  </si>
  <si>
    <t xml:space="preserve">6559_RACHMAN LAMPUNG_AVATION (MADI) </t>
  </si>
  <si>
    <t>6560_PO KANG ABAM DEKS_REPEAT_JER</t>
  </si>
  <si>
    <t>6561_PO KANG ABAM JERSEY KANTIN</t>
  </si>
  <si>
    <t>6562_PO KANG ABAM_ZONA AQUATIC</t>
  </si>
  <si>
    <t>6563_PO KANG ABAM DESIGN JERSEY_MANG TOJIM</t>
  </si>
  <si>
    <t>6564_PO KANG ABAM JERSEY ICAN KEMBAR</t>
  </si>
  <si>
    <t>6565_PO KANG ABAM JESEY KANTIN ANGEL SIZE</t>
  </si>
  <si>
    <t>6566_PO KANG ABAM JERSEY KUDIL</t>
  </si>
  <si>
    <t>6567_PO KANG ABAM NEW ARTIKEL TARABALAGA</t>
  </si>
  <si>
    <t>BANG ISDAR</t>
  </si>
  <si>
    <t>6569_PAK ISDAR_WIJA TO BONE (DONNY) (TOMKET)</t>
  </si>
  <si>
    <t>6570_BANG TONI.1.1(DONNY-FARHAN)(TOMKET)</t>
  </si>
  <si>
    <t>NGURAH BEN BALI</t>
  </si>
  <si>
    <t>6574_NGURAH BEN(DANI)(TOMKET)</t>
  </si>
  <si>
    <t xml:space="preserve">6575_BU WIWIN_BIG FAMILY (DONNY) </t>
  </si>
  <si>
    <t>TATAN</t>
  </si>
  <si>
    <t>6576_PO TATAN_JAKET HOODIE(GADA)(TOMKET)</t>
  </si>
  <si>
    <t>6579_bu wiwin military police(DIAN)(TOMKET)</t>
  </si>
  <si>
    <t>BROTHERHOOD</t>
  </si>
  <si>
    <t>BANG PERDY KALTENG</t>
  </si>
  <si>
    <t>6581_BANG PERDY KALTENG_SATLANTAS (MADI)</t>
  </si>
  <si>
    <t>BANG DESKA</t>
  </si>
  <si>
    <t>6582_PO_DESKA_KATAK 2_OGI_TOMKET</t>
  </si>
  <si>
    <t>6583_TANTE ZENI WANGKI ABU (MADI)</t>
  </si>
  <si>
    <t>OGUT TOMKET</t>
  </si>
  <si>
    <t>6584_PO_OGUT_TOMKET_JERSEY_OGI_GUMI</t>
  </si>
  <si>
    <t>6585_BANG FENDI JALAK (DONNY)(TOMKET)</t>
  </si>
  <si>
    <t>6586_PO BAPA AGAN_BIRU (DONNY)</t>
  </si>
  <si>
    <t>CAHYO DEPOK</t>
  </si>
  <si>
    <t>6588_CAHYO DEPOK_DENSUS (OGI) (TOMKET)</t>
  </si>
  <si>
    <t>BANG AMIN</t>
  </si>
  <si>
    <t>6595_BANG AMIN PROVOST (DONNY)(GUMI)</t>
  </si>
  <si>
    <t>6596_DENI CIGON_MEDICAL ARMY (MADI) (TOMKET)</t>
  </si>
  <si>
    <t>6597_PO BU DINI (MADI) (TOMKET)</t>
  </si>
  <si>
    <t>RIZKA PRABOWO</t>
  </si>
  <si>
    <t>6598_BANG RIZKA PSHT (DONNY)(TOMKET)</t>
  </si>
  <si>
    <t>ANTO RAJAPONO</t>
  </si>
  <si>
    <t>6600_ANTO RAJAPONO_GEGANA (MADI)</t>
  </si>
  <si>
    <t>BANG GUTAMA</t>
  </si>
  <si>
    <t>6603_PO_BANG GUTAMA_DENJAKA_OGI_TOMKET</t>
  </si>
  <si>
    <t>6605_BU WIWIN_PEGASUS 7TH (DIAN) (TOMKET)</t>
  </si>
  <si>
    <t>6606_BU WIWIN_EVOS (DIAN) (TOMKET)</t>
  </si>
  <si>
    <t>BANG RUSLI</t>
  </si>
  <si>
    <t>6607_BANG RUSLI BAJU KEBERSIHAN(DANI)(SABLON)</t>
  </si>
  <si>
    <t>6609_BAPA AGAN_ROLLING STONES (DANI)</t>
  </si>
  <si>
    <t>YUDA LAMPUNG</t>
  </si>
  <si>
    <t>6610_YUDA LAMPUNG_GEGANA (MADI)</t>
  </si>
  <si>
    <t>AMANDA JKT</t>
  </si>
  <si>
    <t>6611_AMANDA JKT jaket oilydrop v17(DONNY)(TOMKET)</t>
  </si>
  <si>
    <t>RAY BOGOR</t>
  </si>
  <si>
    <t>6617_PO RAY BOGOR DENSUS(DANI)(TOMKET)</t>
  </si>
  <si>
    <t>6618_PO ARDY DANANG042 (DANI)(TOMKET)</t>
  </si>
  <si>
    <t>6619_BU WIWIN_YONZIKON (DANI)</t>
  </si>
  <si>
    <t>BANG BRYAN CUST NEW</t>
  </si>
  <si>
    <t>6620_BANG BRYAN CUST NEW_GARUDA (MADI)</t>
  </si>
  <si>
    <t>BANG TONI.1.1 TAMBAHAN (DONNY-FARHAN)(TOMKET)</t>
  </si>
  <si>
    <t>6622_BANG TONI_SERANG (OGI &amp; DANI) (TOMKET)</t>
  </si>
  <si>
    <t>6223_BAPA AGAN_EVO (DANI) (TOMKET)</t>
  </si>
  <si>
    <t>6624_PO BAPA AGAN LIVETORIDE (DANI) (TOMKET)</t>
  </si>
  <si>
    <t>PAK SAMAN (TOMKET)</t>
  </si>
  <si>
    <t>6625_PAK SAMAN TOMKET_TAI KOTOK (DANI)</t>
  </si>
  <si>
    <t>6626_KANG ABAM_JERSEY ENDAH (DANI)</t>
  </si>
  <si>
    <t>PO KANG ABAM DEKS_REPEAT_JERSEY TARABALAGA</t>
  </si>
  <si>
    <t>BANG AMRI</t>
  </si>
  <si>
    <t xml:space="preserve">6628_BANG AMRI_ARLIN 07 (FARHAN) </t>
  </si>
  <si>
    <t>6629_ANGGA JAWIX (OGI &amp; MADI)</t>
  </si>
  <si>
    <t>6630_FANNY PANTOUW (DANI) (TOMKET)</t>
  </si>
  <si>
    <t>FERDY</t>
  </si>
  <si>
    <t xml:space="preserve">6631_PO FERDY_SRI ASIH (DONNY &amp; FARHAN) </t>
  </si>
  <si>
    <t>6633_PO BANG ANDRA SINGLET TAMBAHAN (DONNY)(TOMKET)</t>
  </si>
  <si>
    <t>6634_PO BANG SUGENG MERAH (MADI)</t>
  </si>
  <si>
    <t>6635_po tambahan andar aceh (MADI)</t>
  </si>
  <si>
    <t>BANG BAIM</t>
  </si>
  <si>
    <t>6636_PO_BANG_BAIM_TEAM INDONESIA_GUMI</t>
  </si>
  <si>
    <t>6637_PO_BU_WIWIN_SURA DARMA_OGI_TOMKET</t>
  </si>
  <si>
    <t>DEDE TOMKET</t>
  </si>
  <si>
    <t>6638_PO_DEDE TOMKET_PLAT Z_OGI_TOMKET</t>
  </si>
  <si>
    <t>6639_PO LETDA GANI STRIKEFORCE (DANI) (TOMKET)</t>
  </si>
  <si>
    <t>6641_PO BU PUTRI_LORENG LUMUT (MADI)</t>
  </si>
  <si>
    <t>BANG ABIB JKT</t>
  </si>
  <si>
    <t>6643_PO BANG ABIB DIKLAPA 1(DONNY)(TOMKET)</t>
  </si>
  <si>
    <t>6644_PO BU WIWIN HANUMAN (DONNY)(TOMKET)</t>
  </si>
  <si>
    <t>6645_BU WIWIWN KORAMIL(FARHAN)(TOMKET)</t>
  </si>
  <si>
    <t>6646_PO BANG ABIB SURVIVAL (DONNY)(TOMKET)</t>
  </si>
  <si>
    <t>MUHAMAD REZA</t>
  </si>
  <si>
    <t>6647_PO BANG REZA PASKHAS (MADI)</t>
  </si>
  <si>
    <t>6648_PO ALDI PASUKAN GEGANA 1 (DANI) (TOMKET)</t>
  </si>
  <si>
    <t>6649_PO ALDI PASUKAN GEGANA 2 (DANI) (TOMKET)</t>
  </si>
  <si>
    <t>6650_PO_BU UKI_WONDER_OGI_TOMKET (SAMPLE)</t>
  </si>
  <si>
    <t>ELSUS JAKARTA</t>
  </si>
  <si>
    <t>6651_PO ELSUS KEMHAM_OGI DONNY_TOMKET</t>
  </si>
  <si>
    <t>6652_PO DARMA BTC (DANI) (TOMKET)</t>
  </si>
  <si>
    <t>REBORN</t>
  </si>
  <si>
    <t>6654_po bu zeni tambahan abu (madi)</t>
  </si>
  <si>
    <t>AJI DEPOK</t>
  </si>
  <si>
    <t>6655_PO_BANG AJI_PEMADAM_OGI_TOMKET</t>
  </si>
  <si>
    <t>6656_BANG CANDRA HIPAKAD(FARHAN)(TOMKET)</t>
  </si>
  <si>
    <t>6657_BANG CANDRA KOMPAK BLUE(FARHAN)(TOMKET)</t>
  </si>
  <si>
    <t>6659_PO KANG ABAM PORSIDA LEGEND PART</t>
  </si>
  <si>
    <t>6660_PO KANG ABAM JERSEY ANDI(DANI)(TOMKET)</t>
  </si>
  <si>
    <t>6662_PO RIZKY SURABAYA (DONNY)(GUMI)</t>
  </si>
  <si>
    <t>6663_BANG TONI KOPASUS PAM PAM PAM(DIAN)(TOMKET)</t>
  </si>
  <si>
    <t>6664_PO_BANG AMIN ELANG(MADI)(TOMKET)</t>
  </si>
  <si>
    <t>6665_PO BU WIWIN HITAM SETELAN (MADI)</t>
  </si>
  <si>
    <t>6666_BANG CANDRA ANAK KOLONG(FARHAN)(TOMKET)</t>
  </si>
  <si>
    <t>6667_BANG CANDRA CLANDESTINE(FARHAN)(TOMKET)</t>
  </si>
  <si>
    <t>BANG GIRI JKT</t>
  </si>
  <si>
    <t>6668_GIRI JKT_TNI AL (FARHAN) (TOMKET)</t>
  </si>
  <si>
    <t>6669_BANG TONI KOMANDO WARRIORS(FARHAN)(TOMKET)</t>
  </si>
  <si>
    <t xml:space="preserve">ALDI </t>
  </si>
  <si>
    <t>6671 PO ALDI MARNIR1TOKPED (DANI) (TOMKET)</t>
  </si>
  <si>
    <t>6672 PO ALDI MARNIR2TOKPED (DANI) (TOMKET)</t>
  </si>
  <si>
    <t>ANDRI JKT</t>
  </si>
  <si>
    <t>ANDRI JAKARTA</t>
  </si>
  <si>
    <t>6674_BANG SUGENG_EDYSUQAD(DIAN)(TOMKET)</t>
  </si>
  <si>
    <t>6675_IG ZENI MARATHON(DIAN)(TOMKET)</t>
  </si>
  <si>
    <t xml:space="preserve">6676_BAMBANG_JOKER (MADI) </t>
  </si>
  <si>
    <t>6677_PO BANG ANDRIS_ARMY MARINIR(MADI)</t>
  </si>
  <si>
    <t>BANG SUPRIADI</t>
  </si>
  <si>
    <t>6678_PO BANG SUPRIADI BIMA SAKTI (MADI)</t>
  </si>
  <si>
    <t>BANG AJI DEPOK</t>
  </si>
  <si>
    <t>6679_AJI DEPOK TAMBAHAN(OGI)(TOMKET)</t>
  </si>
  <si>
    <t>6680_PO BANG  NGURAH BEN BALI 9 (MADI)(TOMKET)</t>
  </si>
  <si>
    <t>6684_BANG TONI YON 33 KOPASUS(DANI-DIAN)(TOMKET)</t>
  </si>
  <si>
    <t>BANG CHANDRA</t>
  </si>
  <si>
    <t>6685_PO CHANDRA DIVING (DANI) (GUMI)</t>
  </si>
  <si>
    <t>6686_PO BANG TONY TENNIS (DANI) (TOMKET)</t>
  </si>
  <si>
    <t>6687_PO BAPA AGAN KOESPLUS (DANI) (TOMKET)</t>
  </si>
  <si>
    <t>DESKA</t>
  </si>
  <si>
    <t>6688_PO BANG DESKA_SATGURITA (OGI) (TOMKET)</t>
  </si>
  <si>
    <t>HANDI RAMBE</t>
  </si>
  <si>
    <t>6689_HANDI RAMBE HALAK BATAK(OGI)(TOMKET)</t>
  </si>
  <si>
    <t>6690_TAMBAHAN BANG TONI BSC 2 (FARHAN)(GUMI)</t>
  </si>
  <si>
    <t>6691_BANG AMIN GAJAH (DONNY)(TOMKET)</t>
  </si>
  <si>
    <t>6692_PO BANG TONI_NEMANGKAWI (OGI)</t>
  </si>
  <si>
    <t>SLAYER</t>
  </si>
  <si>
    <t>RUDI HERLAN</t>
  </si>
  <si>
    <t xml:space="preserve">6694_RUDI HERLAN_PANCASILA (MADI) </t>
  </si>
  <si>
    <t>SAMIRAL CIPANAS</t>
  </si>
  <si>
    <t>6695_PO SAMIRAL CIPANAS (DANI) (GUMI)</t>
  </si>
  <si>
    <t>6696_BU WIWIN YONZIKON TMBAHN(DONNY)(TOMKET)</t>
  </si>
  <si>
    <t>6697_PO BU WIWIN PANTHER HITAM(DONNY)(TOMKET)</t>
  </si>
  <si>
    <t>6698_PO BU WIWIN MACAN TAMBAHAN (DONNY)(TOMKET)</t>
  </si>
  <si>
    <t>ALDI BANDUNG</t>
  </si>
  <si>
    <t>6699_PO BANG ALDI BANDUNG (MADI)</t>
  </si>
  <si>
    <t>BANG ARIES</t>
  </si>
  <si>
    <t>6700_BANG ARIS POLRI SIBER WANGKI(DIAN)(TOMKET)</t>
  </si>
  <si>
    <t>PRATU YUDHA JAKARTA</t>
  </si>
  <si>
    <t>6702_PO PRATU YUDHA ZIKON 14 (DONNY)(TOMKET)</t>
  </si>
  <si>
    <t>BANG TARIGAN</t>
  </si>
  <si>
    <t>6703_BANG TARIGAN SILIWANGI(FARHAN)</t>
  </si>
  <si>
    <t>6704_BANG SUPRIADI BUKIT BARISAN(DIAN)(TOMKET)</t>
  </si>
  <si>
    <t>6705_BU ANDAYANI PB 2(DONNY)(TOMKET)</t>
  </si>
  <si>
    <t>FAHMI MEDAN</t>
  </si>
  <si>
    <t>6706_FAHMI MEDAN_88FISHING CLUB(DANI-DONNY)(TOMKET)</t>
  </si>
  <si>
    <t>6707_BANG SUPRIADI(FARHAN)(TOMKET)</t>
  </si>
  <si>
    <t>6708_BU WIWIN_PTM (DONNY) (TOKET)</t>
  </si>
  <si>
    <t>IKHSAN JATIM</t>
  </si>
  <si>
    <t>6709_PO BANG IKHSAN JATIM (MADI)(TOMKET)</t>
  </si>
  <si>
    <t>KEVIN KODAM DIPONEGORO</t>
  </si>
  <si>
    <t>6710_PO KEVIN DIPONEGORO_TANGGUH (MADI) (TOMKET)</t>
  </si>
  <si>
    <t>YUDHA JAKARTA TIMUR</t>
  </si>
  <si>
    <t>6713_PO YUDA JKT TIMUR (DONNY)(TOMKET)</t>
  </si>
  <si>
    <t>6715_KANG ABAM_PORSIDA(FARHAN)(TOMKET)</t>
  </si>
  <si>
    <t>6716_KANG ABAM_PARIS FC(FARHAN)(TOMKET)</t>
  </si>
  <si>
    <t>RIZQI SURABAYA</t>
  </si>
  <si>
    <t>6717_PO RIZKY SURABAYA_TAMBAHAN(DONNY)</t>
  </si>
  <si>
    <t>6718_PO BANG MARTIN_TAMBAHAN(DONNY)(TOMKET)</t>
  </si>
  <si>
    <t>BLACK ROSE</t>
  </si>
  <si>
    <t>BANG AMIEN</t>
  </si>
  <si>
    <t>6720_po bang amien hijau (madi)</t>
  </si>
  <si>
    <t>6721_PO_BANG AMIN (madi)</t>
  </si>
  <si>
    <t>6722_PO_BANG AMIN (MADI)2</t>
  </si>
  <si>
    <t>6724_po bang rudi herlan (madi)</t>
  </si>
  <si>
    <t>RAFI</t>
  </si>
  <si>
    <t>6726_RAFI BAJU HITAM(RAFI)(TOMKET)</t>
  </si>
  <si>
    <t>6727_BANG FENDI(DONNY)(GUMI)</t>
  </si>
  <si>
    <t>6728_KANG ABAM JERSEY MGF (FARHAN)(TOMKET)</t>
  </si>
  <si>
    <t>6729_KANG ABAM JERSEY SILIWANGI(FARHAN)</t>
  </si>
  <si>
    <t>GAGAN TOMKET</t>
  </si>
  <si>
    <t>6731_GAGAN TOMKET_JERMAN (DIAN) (TOMKET)</t>
  </si>
  <si>
    <t>RIDWAN KALTIM</t>
  </si>
  <si>
    <t>6732_PO BANG RIDWAN KALTIM (MADI)(TOMKET)</t>
  </si>
  <si>
    <t>M RIDWAN JAKARTA</t>
  </si>
  <si>
    <t>6733_BANG M.RIDWAN MARINIR(FARHAN)(TOMKET)</t>
  </si>
  <si>
    <t>BANG BAHTIAR ACEH</t>
  </si>
  <si>
    <t>6734_PO BAHTIAR 203&amp;2001(DANI)(TOMKET)</t>
  </si>
  <si>
    <t>BANG YOGA</t>
  </si>
  <si>
    <t>6735_BANG YOGA MARKAS(FARHAN)(TOMKET)</t>
  </si>
  <si>
    <t>SERKA EKA</t>
  </si>
  <si>
    <t>6736_PO BANG PUTRA (DONNY)(TOMKET)</t>
  </si>
  <si>
    <t>BANG ANDI</t>
  </si>
  <si>
    <t>6737_PO BANG ANDI (MADI)(TOMKET)</t>
  </si>
  <si>
    <t>RAFI CIPARAY</t>
  </si>
  <si>
    <t>6738_PO BANG RAFI CIPARAY (MADI)(TOMKET)</t>
  </si>
  <si>
    <t>6739_BANG AMIN YONIF 136 (DIAN)(TOMKET)</t>
  </si>
  <si>
    <t>6740_AJI DEPOK TAMBAHAN(DIAN)(TOMKET)</t>
  </si>
  <si>
    <t>AGRA BEKASI</t>
  </si>
  <si>
    <t>6741_AGRA BEKASI PASPAMPRESS(DIAN)(TOMKET)</t>
  </si>
  <si>
    <t>NABIL PURWAKARTA</t>
  </si>
  <si>
    <t>6742_PO NABIL BOMAN (DANI) (TOMKET)</t>
  </si>
  <si>
    <t>BONA JAKARATA</t>
  </si>
  <si>
    <t>6743_PO_BANG BONA_KOSTRAD_OGI_TOMKET</t>
  </si>
  <si>
    <t>6744_PO_BU UKI_WOMEN ARMY_GUMI TOMKET_OGI</t>
  </si>
  <si>
    <t>AGIL CIANJUR</t>
  </si>
  <si>
    <t>6745_PO BANG AGIL JAKARTA (MADI)(TOMKET)</t>
  </si>
  <si>
    <t>SAMPEL PABRIK</t>
  </si>
  <si>
    <t>6747_BU WIIWN WASKITA (donny)(tomket)</t>
  </si>
  <si>
    <t>6748_FENDI BISON(DONNY)(TOMKET)</t>
  </si>
  <si>
    <t>BAGUS SOREANG</t>
  </si>
  <si>
    <t>6751_PO BAGUS SUSTEK (DANI) (TOMKET)</t>
  </si>
  <si>
    <t>6755_JERSEY TARAM ADVENTURE_SIZE_L(FARHAN)(TOMKET)</t>
  </si>
  <si>
    <t>6756_REPEAT_JERSEY KUDIL(FARHAN)(TOMKET)</t>
  </si>
  <si>
    <t>BANG PRATAMA</t>
  </si>
  <si>
    <t>6757_PO_BANG PRATAMA_SHA BHUWANA_OGI_GUMI</t>
  </si>
  <si>
    <t>6758_BANG PRATAMA SHA BHUWANA(DIAN)(GUMI)</t>
  </si>
  <si>
    <t>6759_PO ALDI KOESPOLUS (DANI) (GUMI)</t>
  </si>
  <si>
    <t>BAGUS RIAU</t>
  </si>
  <si>
    <t>6760_PO BANG AGUS RIAU (MADI)</t>
  </si>
  <si>
    <t>6761_BAGUS SOREANG_TAMBAHAN(DIAN)(TOMKET)</t>
  </si>
  <si>
    <t>6762_po bang egi (madi)</t>
  </si>
  <si>
    <t>6764_BAGUS SOREANG 1(DONNY)(TOMKET)</t>
  </si>
  <si>
    <t>6759_PO ALDI CICAHEUM_MARINIR  (DANI) (GUMI)</t>
  </si>
  <si>
    <t>6766_PO BANG TONY BALADIKA TENIS (DANI) (PROFING DLU)</t>
  </si>
  <si>
    <t>6767_indra padang CIVIL ARMY(DIAN)(TOMKET)</t>
  </si>
  <si>
    <t>6768_INDRA PADANG DETASEMEN JALAMANGKARA(DIAN)(TOMKET)</t>
  </si>
  <si>
    <t>BIMA CIKARANG</t>
  </si>
  <si>
    <t>6769_BIMA CIKARANG INDONESIAN ARMY(DIAN)(TOMKET)</t>
  </si>
  <si>
    <t>6670_BU WIWIN PTM 1(DONNY)(TOMKET)</t>
  </si>
  <si>
    <t>6771_KAPTEN BARA_INDONESIA (DIAN) (TOMKET)</t>
  </si>
  <si>
    <t>13/04/0201</t>
  </si>
  <si>
    <t>6772_BANG TONI TAMBAHAN BSC M2PCS(DIAN)(TOMKET)</t>
  </si>
  <si>
    <t>6774_BU WIWIN ZIKON BIRU PANJANG(DONNY)(TOMKET)</t>
  </si>
  <si>
    <t>6775_BU WIWIN ZIKON BIRU PENDEK(DONNY)(TOMKET)</t>
  </si>
  <si>
    <t>BANG ANDRY KUPANG</t>
  </si>
  <si>
    <t>6776_BANG ANDRY KUPANG_FARHAN_TOMKET</t>
  </si>
  <si>
    <t>6777_RANJANI HEAD BAND LAMPUNG(DIAN)(GUMI)</t>
  </si>
  <si>
    <t>ALDY BUZZ</t>
  </si>
  <si>
    <t>6778_BANG BUZZ FF (MADI)</t>
  </si>
  <si>
    <t>6783_BANG TONI KOMANDO 6(DIAN)(TOMKET)</t>
  </si>
  <si>
    <t>6784_PO DARMA CAKRA (DANI) (TOMKET)</t>
  </si>
  <si>
    <t>6785_PO DARMA TRABAS (DANI) (TOMKET)</t>
  </si>
  <si>
    <t>6787_BU WIWIN #196 JADI GEL 2(DONNY)(TOMKET)</t>
  </si>
  <si>
    <t>6788_BU WIWIN_PANTHER HITAM (DONNY) (TOMKET)</t>
  </si>
  <si>
    <t>6789_AMANDA_FLOWER (DONNY) (TOMKET)</t>
  </si>
  <si>
    <t>PAK TEDY</t>
  </si>
  <si>
    <t>6791_PO TEDDY KOESPLUS MERAH (DANI) (TOMKET)</t>
  </si>
  <si>
    <t>PO BANG TONI BALADIKA BIRU_TAMBAHAN _ANDI(DANI)</t>
  </si>
  <si>
    <t>AGUNG TANGERANG</t>
  </si>
  <si>
    <t>6793_PO BANG AGUNG TANGERANG(MADI)(TOMKET)</t>
  </si>
  <si>
    <t>HERU JAKARTA PUSAT</t>
  </si>
  <si>
    <t>6794_PO_BANG HERU_SATWANMIL_OGI_TOMKET</t>
  </si>
  <si>
    <t>RAHADIAN JAKARTA</t>
  </si>
  <si>
    <t>6795_PO BANG RAHADIAN JKT_ALUMNI</t>
  </si>
  <si>
    <t>6796_PO BANG ALDI (MADI)2</t>
  </si>
  <si>
    <t>6798_BANG ZHADI BLACK ROSE(DIAN)(TOMKET)</t>
  </si>
  <si>
    <t>6799_BANG CHANDRA DIVING (OGI-DANI) (GUMI).</t>
  </si>
  <si>
    <t>6800_BANG BARA WASKITA RUNNING(FARHAN)(TOMKET)</t>
  </si>
  <si>
    <t>6801_BANG DARMA_DWI CAKTI BAKTI (MADI)</t>
  </si>
  <si>
    <t>PRIMA SUKAHARJO</t>
  </si>
  <si>
    <t>6802_PRIMA SUKAHRJO_NITRITION(OGI)(TOMKET)</t>
  </si>
  <si>
    <t>6803_BANG CAKRA BARONG(FARHAN)(TOMKET)</t>
  </si>
  <si>
    <t>6804_BANG CAKRA SEMBRANI_FARHAN)(TOMKET)</t>
  </si>
  <si>
    <t>IZRALAH</t>
  </si>
  <si>
    <t>6805_PO IZRALAH SILIWANGI (DANI) (TOMKET)</t>
  </si>
  <si>
    <t>AGUNG JAKARTA</t>
  </si>
  <si>
    <t>6806_AGUNG JAKARTA_TRI MATRA(DIAN)(TOMKET)</t>
  </si>
  <si>
    <t>6808_BAGUS SOREANG ANGKATAN UDARA</t>
  </si>
  <si>
    <t>6809_RACHAMN(DONNY)(TOMKET)</t>
  </si>
  <si>
    <t>BANG HERI JAYAPURA</t>
  </si>
  <si>
    <t>6810_BANG HARI_KOPASSUS(DIAN)(TOMKET)</t>
  </si>
  <si>
    <t>ARIYANTO BANDUNG</t>
  </si>
  <si>
    <t>6812_ARIANTO_PHASKAS(DONNY)(TOMKET)</t>
  </si>
  <si>
    <t>DIKA CIHAMPELAS</t>
  </si>
  <si>
    <t>6813_DIKA_KOPASSUS (DONNY)(TOMKET)</t>
  </si>
  <si>
    <t>6814_KANG ABAM DESIGN JAKET ALIFA(GADA)(TOMKET)</t>
  </si>
  <si>
    <t>6815_po butri(MADI)(GUMI)</t>
  </si>
  <si>
    <t>ADRIAN CIMAHI</t>
  </si>
  <si>
    <t>6816_PO BANG ADRIAN CIMAHI (MADI)</t>
  </si>
  <si>
    <t>6821_PO DARMA MEDICAL HITAM (DANI) (TOMKET)</t>
  </si>
  <si>
    <t>YOGA ARMED</t>
  </si>
  <si>
    <t>6822_YOGA(DONNY)(TOMKET)</t>
  </si>
  <si>
    <t>ASEP JAKARTA</t>
  </si>
  <si>
    <t>6823_PO ASEP JKT SHOTER (DANI) (TOMKET)</t>
  </si>
  <si>
    <t>6824_ARIYANTO(DONNY)(TOMKET)</t>
  </si>
  <si>
    <t>6825_PO KANG ABAM JERSEY TARAM ADVENTURE_SIZE_M(DANI)</t>
  </si>
  <si>
    <t>6826_PO KANG ABAM JERSEY TARAM ADVENTURE_SIZE_XL(DANI)</t>
  </si>
  <si>
    <t>PAK ASEP RETNO</t>
  </si>
  <si>
    <t>6827_PO ASEP JKT KBPP(DANI)TOMKET)</t>
  </si>
  <si>
    <t>6828_PO PA ASEP GORILLA(DANI)(GUMI)</t>
  </si>
  <si>
    <t>BANG PRAKA</t>
  </si>
  <si>
    <t>PRAKA MECHANIC</t>
  </si>
  <si>
    <t>HERU YOGYAKARTA</t>
  </si>
  <si>
    <t>6830_KOPTU HERU ALTARUPAT (DONNY)(TOMKET)</t>
  </si>
  <si>
    <t>6831_PO DARMA UDAYANA (DANI) (TOMKET)</t>
  </si>
  <si>
    <t>BANG HASAN</t>
  </si>
  <si>
    <t>6832_BANG HASAN KOPASSUS(FARHAN)(TOMKET)</t>
  </si>
  <si>
    <t>6834_ARIANTO (DONNY)(TOMKET)</t>
  </si>
  <si>
    <t>6835_BU PUTRI PM88 MILITARY POLICE TAMBAHAN(DIAN)(GUMI)</t>
  </si>
  <si>
    <t>6836_KAPTEN BARA INDONESIA (DONNY)(TOOMKET)</t>
  </si>
  <si>
    <t>AWAN BOGOR</t>
  </si>
  <si>
    <t>6837_AWAN BOGOR INDONESIAN AIRFORCE(DIAN)(TOMKET)</t>
  </si>
  <si>
    <t>BU UKI JAKARTA</t>
  </si>
  <si>
    <t>6838_PO_BU UKI_WOMEN ARMY_GUMI TOMKET_OGI 1</t>
  </si>
  <si>
    <t>6838-R</t>
  </si>
  <si>
    <t>REVISI</t>
  </si>
  <si>
    <t>6839_PO BAPA AGAN JAKETKOESPLUS BIRU (DANI) (GUMI)</t>
  </si>
  <si>
    <t>WAHYU</t>
  </si>
  <si>
    <t>HOODIE WAHYU</t>
  </si>
  <si>
    <t>6841_BU WIWIN KODIM PALEMBANG (DONNY)</t>
  </si>
  <si>
    <t>6842_PO ASEP JKT BNBP (DANI) (TOMKET)</t>
  </si>
  <si>
    <t>6843_ANDRI JAKARTA (DONNY)</t>
  </si>
  <si>
    <t>6845_PO BAPA AGAN GTO(DANI)(TOMKET)</t>
  </si>
  <si>
    <t>6846_PO BU ANDAYANI HOFOS(DANI) (TOMKET)</t>
  </si>
  <si>
    <t>6847_PO BU ANDAYANI KELABANG (DANI) (TOMKET)</t>
  </si>
  <si>
    <t>CANDRA GARUT</t>
  </si>
  <si>
    <t>6848_PO BANG CANDRA_SILIWANGI_OGI_TOMKET</t>
  </si>
  <si>
    <t>RIZAL PEKAN BARU</t>
  </si>
  <si>
    <t>6849_PO BANG REZA PEKANBARU (MADI)</t>
  </si>
  <si>
    <t>LETTU SURABAYA</t>
  </si>
  <si>
    <t>6851_BANG LETTU RAJAWALI(FARHAN)(TOMKET)</t>
  </si>
  <si>
    <t>6852_PO_BU UKI_LITBANG_OGI_GUMI</t>
  </si>
  <si>
    <t>PO WAHYU PORANG</t>
  </si>
  <si>
    <t>GAGAN</t>
  </si>
  <si>
    <t>6854_GAGAN_JERMAN (DIAN) (TOMKET)</t>
  </si>
  <si>
    <t>6855_PO BANG TONY AVENGER (DANI) (TOMKET)</t>
  </si>
  <si>
    <t>BANG HENGKI</t>
  </si>
  <si>
    <t>6856_PO_BANG HENGKI_PON_OGI_TOMKET</t>
  </si>
  <si>
    <t>ALEXANDRO</t>
  </si>
  <si>
    <t>6858_Alexandro FF (DONNY)</t>
  </si>
  <si>
    <t>ALDI GARUT</t>
  </si>
  <si>
    <t>6859_PO ALDYGARUT BURAYOT (DANI) (TOMKET)</t>
  </si>
  <si>
    <t>AKBAR RIAU</t>
  </si>
  <si>
    <t>6862_PO BANG AKBAR RIAU (MADI)TOMKET</t>
  </si>
  <si>
    <t>6863_BANG TONI YON 33 KOPASSUS CUSTOM(DIAN)(TOMKET)</t>
  </si>
  <si>
    <t>6864_BU WIWIN_EOD (OGI) (TOMKET)</t>
  </si>
  <si>
    <t>FAREL JAYAPURA</t>
  </si>
  <si>
    <t>6868_PO FAREL BIRMOB (DANI) (TOMKET)</t>
  </si>
  <si>
    <t>6869_KANG ABAM_TARAM ADVENTURE ANAK (DIAN)</t>
  </si>
  <si>
    <t>6870_KANG ABAM_TARAM ADVENTURE (DIAN)</t>
  </si>
  <si>
    <t>6872_KANG ABAM JERSEY BASMI SQUAD(FARHAN) (TOMKET)</t>
  </si>
  <si>
    <t>6873_BANG LETDA GANI ALPHA 2 SQUAD(FARHAN)(TOMKET)</t>
  </si>
  <si>
    <t>DIDIK BOGOR</t>
  </si>
  <si>
    <t>6874_PO BANG DIDIK BOGOR(MADI)(TOMKET)</t>
  </si>
  <si>
    <t>CIPONG</t>
  </si>
  <si>
    <t>6875_CIPONG JAKET SUNMORI(FARHAN)(TOMKET)</t>
  </si>
  <si>
    <t>6876_CIPONG SETELAN(FARHAN)</t>
  </si>
  <si>
    <t>6880_BU WIWIN KODIM PALEMBANG SETELAN PANJANG (DONNY)(TOMKET)</t>
  </si>
  <si>
    <t>6881_PO BAPA AGAN KOESPLUS BIRU (DANI) (TOMKET)</t>
  </si>
  <si>
    <t>6882_PO BAPA AGAN KOESPLUS DAUN (DANI) (TOMKET)</t>
  </si>
  <si>
    <t>CAK PAPUA</t>
  </si>
  <si>
    <t>6883_PO CAK PAPUA MALEO (DANI) (TOMKET)</t>
  </si>
  <si>
    <t>6884_PO_BANG FAHRI PASKHAS_PELATIH_OGI_GUMI</t>
  </si>
  <si>
    <t>ALI TANGSEL</t>
  </si>
  <si>
    <t>6887_PO_BANG ALI_KNF_OGI</t>
  </si>
  <si>
    <t>BAHAN LORENG</t>
  </si>
  <si>
    <t>SELO JKT</t>
  </si>
  <si>
    <t>6890_PO SELO ABK(DANI)(TOMKET)</t>
  </si>
  <si>
    <t>6891_BU WIWIN HITAM (DONNY)(TOMKET)</t>
  </si>
  <si>
    <t>6892_MOSES SETELAN (MINTA WARNA STABILO)</t>
  </si>
  <si>
    <t>29/042021</t>
  </si>
  <si>
    <t xml:space="preserve">6893_PO ALDI CICAHEUM  19 HD 03 (DANI)(TOMKET) </t>
  </si>
  <si>
    <t>ASEP KREATOR</t>
  </si>
  <si>
    <t>6902_ASEP KREATOR_STELAN WIDURI_DIAN_GUMI</t>
  </si>
  <si>
    <t>6903_PO BAPA AGAN JAKETKOESPLUS BIRU KEMBANG (DANI) (GUMI)</t>
  </si>
  <si>
    <t>6904_PO BAPA AGAN KOESPLUS LEGEND (DANI) (TOMKET)</t>
  </si>
  <si>
    <t>6905_PO BAPA AGAN KOESPLUS MERAH</t>
  </si>
  <si>
    <t>6906_PO BU ANDAYANI KEKURANGAN(DANI)(TOMKET)</t>
  </si>
  <si>
    <t>6907_PO KANG ABAM JERSEY HIJAU_2_MRS(DANI)(TOMKET)</t>
  </si>
  <si>
    <t>6908_PO KANG ABAM JERSEY HITAM_MRS(DANI )(TOMKET)</t>
  </si>
  <si>
    <t>6909_PO KANG ABAM JERSEY PINK_MUDA_MRS(DANI)</t>
  </si>
  <si>
    <t>6910_PO KANG ABAM JERSEY HIJAU_1_MRS(DANI)(TOMKET)</t>
  </si>
  <si>
    <t>6911_PO KANG ABAM JERSEY PINK_MRS(DANI)</t>
  </si>
  <si>
    <t>6912_PO KANG ABAM JERSEY TROPICAL_MRS(DANI)(TOMKET)</t>
  </si>
  <si>
    <t>6913_BU WIWIN BES DESGIN (DONNY)(TOMKET)</t>
  </si>
  <si>
    <t>FAJAR BANDUNG</t>
  </si>
  <si>
    <t>6914_PO_BANG FAJAR BANDUNG_SILIWANGI_OGI</t>
  </si>
  <si>
    <t>6915_PO BAPA AGAN DISHUB (DANI) (TOMKET)</t>
  </si>
  <si>
    <t>6917_BU CANDRA(FARHAN)</t>
  </si>
  <si>
    <t>OMAN</t>
  </si>
  <si>
    <t>6918_MANG OMAN 2(FARHAN)(TOMKET)</t>
  </si>
  <si>
    <t>6919_BANG BAMBANG JOKER TAMBAHAN(DIAN)(TOMKET)A</t>
  </si>
  <si>
    <t>6925_FAHMI MEDAN_88FISHING CLUB(DIAN)(TOMKET)</t>
  </si>
  <si>
    <t>IG ANGGA</t>
  </si>
  <si>
    <t>6926_PO_ANGGA WIJAYA_ARMY AVIATION_OGI(TOMKET)</t>
  </si>
  <si>
    <t>6927_PO_BANG BAHTIAR_ANTASENA_OGI(TOMKET)</t>
  </si>
  <si>
    <t>ALDY GARUT</t>
  </si>
  <si>
    <t>6928_PO ALDY GARUT BURAYOT (DANI) (TOMKET)</t>
  </si>
  <si>
    <t>6930_PO BAPA AGAN FKPM (DANI) (TOMKET)</t>
  </si>
  <si>
    <t>RIZKI JAKARTA SELATAN</t>
  </si>
  <si>
    <t>6933_RIZKI JAKARTA SELATAN_MADI)</t>
  </si>
  <si>
    <t>6934_po bang toni atulo(MADI)(TOMKET)</t>
  </si>
  <si>
    <t>6935_PO BAPA AGAN GTO (DANI) (TOMKET)</t>
  </si>
  <si>
    <t>RIDWAN NTB</t>
  </si>
  <si>
    <t>6936_PO_BANG RIDWAN(OGI)</t>
  </si>
  <si>
    <t>6937_PO_DESKA SATGURITA(OGI)(TOMKET)</t>
  </si>
  <si>
    <t>BANG HERI BOGOR</t>
  </si>
  <si>
    <t>6938_HERI SIGNAL CORPS (DONNY)(TOMKET)</t>
  </si>
  <si>
    <t>6939_BU WIIWN ORANGE (DONNY)(TOMKET) 1</t>
  </si>
  <si>
    <t xml:space="preserve">6940_PO BAPA AGAN KOESPLUS DAUN </t>
  </si>
  <si>
    <t>6941_PO_GAGAN TOMKET_OGI</t>
  </si>
  <si>
    <t>6942_TAMBAHAN BANG ARIYANTO(DIAN)(TOMKET)</t>
  </si>
  <si>
    <t>6943_PO BAPA AGAN MACAN PUTIH (DANI) (TOMKET)</t>
  </si>
  <si>
    <t>6944_PO BAPA AGAN KING JUNGLE (DANI) (TOMKET)</t>
  </si>
  <si>
    <t>6945_BANG TONI(DIAN)</t>
  </si>
  <si>
    <t>6946_JERSEY MESINTUA_AFKAR(DIAN)</t>
  </si>
  <si>
    <t>6947_JERSEY PGRI FC_ANAK(DIAN)</t>
  </si>
  <si>
    <t>6948_PO BAPA AGAN MACAN HARIMAU(DANI)</t>
  </si>
  <si>
    <t>6950_PO ASEP JKT BNBP (DANI)(TOMKET)</t>
  </si>
  <si>
    <t>6951_PO ASEP GORILLA (DANI)(GUMI)</t>
  </si>
  <si>
    <t>6952_PO BANG DIDIK BOGOR (MADI)</t>
  </si>
  <si>
    <t>6953_PO_BANG HERU_OGI DONNY</t>
  </si>
  <si>
    <t xml:space="preserve">6954_BANG DARMA_LOGISTIK_OGI-DONNY </t>
  </si>
  <si>
    <t>5844_BAPA AGAN HARLEY METAL (DANI) (TOMKET)</t>
  </si>
  <si>
    <t>15/052021</t>
  </si>
  <si>
    <t>6956_PO BAPA AGAN PT JATILUHUR (DANI) (TOMKET)</t>
  </si>
  <si>
    <t>6957_WAHYU POGAL REPEAT(GADA)(TOMKET)</t>
  </si>
  <si>
    <t>OGUT</t>
  </si>
  <si>
    <t>6958_OGUT YONEX(DIAN)(GUMI)</t>
  </si>
  <si>
    <t>6959_PO BAPA AGAN BLACK PANTHER (DANI) (TOMKET)</t>
  </si>
  <si>
    <t>6960_PO BAPA AGAN DISHUB4PCS (DANI) (TOMKET)</t>
  </si>
  <si>
    <t>6961_PO BAPA AGAN HARLEY PUTIH (DANI) (TOMKET)</t>
  </si>
  <si>
    <t>6962_BANG FAHRI SENIOR REPEAT(DIAN)(GUMI)</t>
  </si>
  <si>
    <t>6963_PO ADRIAN CIMAHI PETARUNG (DANI) (TOMKET)</t>
  </si>
  <si>
    <t>6964_PO ALDI NMAX (DANI) (GUMI)</t>
  </si>
  <si>
    <t>6965_PO_BANG DARMA_LOGISTIK_DIAN</t>
  </si>
  <si>
    <t>6966_PO BU UKI_ORANGE_OGI</t>
  </si>
  <si>
    <t>6968_PO WAHYU_PUSAKA</t>
  </si>
  <si>
    <t>6970_BANG TONI BALADIKA SC(FARHAN)</t>
  </si>
  <si>
    <t>6971_BANG TONI BSC(FARHAN)</t>
  </si>
  <si>
    <t>BANG HENGKY</t>
  </si>
  <si>
    <t>6972_PO_BANG HENGKI_MALUKU_OGI</t>
  </si>
  <si>
    <t>EKO MEDAN</t>
  </si>
  <si>
    <t>6973_PO EKO MEDAN_ARHANUDSE_OGI</t>
  </si>
  <si>
    <t>6974_PO_BANG HENGKI(MADI)</t>
  </si>
  <si>
    <t>PRATU YUDHA</t>
  </si>
  <si>
    <t>6975_PRATU YUDHA(DONNY)</t>
  </si>
  <si>
    <t>6976_BAPA AGAN DISHUB(DIAN)</t>
  </si>
  <si>
    <t>RIO ASENG</t>
  </si>
  <si>
    <t>6977_RIO ASENG(DONNY)</t>
  </si>
  <si>
    <t>6978_WAHYU 2(FARHAN)</t>
  </si>
  <si>
    <t>YUDHA JAKARTA</t>
  </si>
  <si>
    <t>6980_YUDHA JAKARTA</t>
  </si>
  <si>
    <t>6981_RIZKY SURABAYA REPEAT(DIAN)(gumi)</t>
  </si>
  <si>
    <t>NIA SURABAYA</t>
  </si>
  <si>
    <t>6982_NIA SURABAYA HOODIE CPT(DIAN)(TOMKET)</t>
  </si>
  <si>
    <t>Ariyanto bandung</t>
  </si>
  <si>
    <t>6984_ARIYANTO BANDUNG CPT(TRIYANA)(TOMKET)10</t>
  </si>
  <si>
    <t>6985_BU WIWIN(DONNY)(TOMKET)</t>
  </si>
  <si>
    <t>6986_HERU JAKATRA PUSAT _SATWANMIL(DIAN)(TOMKET)</t>
  </si>
  <si>
    <t>NANIK BANTEN</t>
  </si>
  <si>
    <t>6987_NANIK BANTEN(DIAN)(TOMKET)</t>
  </si>
  <si>
    <t>GIBRAN TANGERANG</t>
  </si>
  <si>
    <t>6988_GIBRAN TANGERANG(DIAN)(TOMKET)</t>
  </si>
  <si>
    <t>ARIF SURABAYA</t>
  </si>
  <si>
    <t>6989_ARIF SURABAYA(DIAN)(TOMKET)</t>
  </si>
  <si>
    <t>6990_PRATU YUDHA BIN(DONNY)(GUMI)</t>
  </si>
  <si>
    <t>6992_KANG ABAM_JERSEY_VELOCITY_FC(KANG ABAM)(TOMKET)</t>
  </si>
  <si>
    <t>6993_BANG TONI ATULO TAMBAHAN</t>
  </si>
  <si>
    <t>ANGGA 17</t>
  </si>
  <si>
    <t>6994_PO_ANGGA 17_KNIGHT_OGI_TOMKET</t>
  </si>
  <si>
    <t>AGUS CILILITAN</t>
  </si>
  <si>
    <t>6995_PO_BANG AGUS CILILITAN_PAPALINGAS_OGI</t>
  </si>
  <si>
    <t>BANG ERSA</t>
  </si>
  <si>
    <t>6996_BANG ERSA KOPASKA(DIAN(TOMKET)</t>
  </si>
  <si>
    <t>BANG DHARMA</t>
  </si>
  <si>
    <t>DI CS</t>
  </si>
  <si>
    <t>6999_PO_BU UKI_LITBANG_OGI(STABILO)</t>
  </si>
  <si>
    <t>7000_PO BANG ANGGA JAWI(MADI)(TOMKET)</t>
  </si>
  <si>
    <t>7001_PO BANG DARMA PARAMEDIS(DANI)(TOMKET)</t>
  </si>
  <si>
    <t>7003_BU UKI_TNI AD (DONNY) (TOMKET)</t>
  </si>
  <si>
    <t>7005_PO RANJANI(MADI)</t>
  </si>
  <si>
    <t>PRAKA BANDUNG</t>
  </si>
  <si>
    <t>7006_PRAKA BDG(DONNY)(TOMKET)</t>
  </si>
  <si>
    <t>7007_PO BAPA AGAN DISHUBOREN (DANI) (TOMKET)</t>
  </si>
  <si>
    <t>7008_KANG ABAM TAMBAHAN JERSEY KANTIN ANGEL(DIAN)(TOMKET)</t>
  </si>
  <si>
    <t>7009_PO_BANG TONY_TBO AND HELLY_OGI</t>
  </si>
  <si>
    <t>7010_BANG TONI BSC PERBAKIN BANTEN(DANI)(TOMKET)</t>
  </si>
  <si>
    <t>7011_OGUT YONEX(DIAN)(GUMI)</t>
  </si>
  <si>
    <t>7012_BANG TONI BALADIKA WANGKI(DIAN)(TOMKET)</t>
  </si>
  <si>
    <t>7014_PO_KAPTEN BARA_WASKITA_OGI</t>
  </si>
  <si>
    <t>7013_BANG TONI BALADIKA BANTEN(OGI)(TOMKET)</t>
  </si>
  <si>
    <t>7018_PO BANG DARMA PARAMEDIS SUTA(DANI)</t>
  </si>
  <si>
    <t>NANANG</t>
  </si>
  <si>
    <t>7019_PO_NANANG BALI_BURUNG_OGI</t>
  </si>
  <si>
    <t>7021_BANG TONI WANGKI BALADIKA(OGI)</t>
  </si>
  <si>
    <t>7022_BU PUTRI SENYAP(DONNY)</t>
  </si>
  <si>
    <t>DENY</t>
  </si>
  <si>
    <t>7023_DENY SURYA(DONNY)</t>
  </si>
  <si>
    <t>7024_PO_RANJANI HITAM(OGI)(TOMKET)</t>
  </si>
  <si>
    <t>7028_KANG ABAM_SAMPLE JERSEY ALGORITMA FC</t>
  </si>
  <si>
    <t>7029_KANG ABAM_TAMBAHAN JERSEY KANTIN ANGEL (1)</t>
  </si>
  <si>
    <t>7035_ALDI CICAHEUM_SOLID SPEED (FARHAN)</t>
  </si>
  <si>
    <t>7036_ALDI CICAHEUM_PEGASUS (FARHAN)</t>
  </si>
  <si>
    <t>BANG SATRIA</t>
  </si>
  <si>
    <t>7037_BANG SATRIA DENJAKA</t>
  </si>
  <si>
    <t>NANANG BALI</t>
  </si>
  <si>
    <t>7038_NANANG BALI_BURUNG TAMBAHAN_OGI</t>
  </si>
  <si>
    <t>7039_PO_BANG TONY_TBO AND HELLY_TAMBAHN</t>
  </si>
  <si>
    <t>7040_BU UKI SETELAN LITBANG(DONNY)</t>
  </si>
  <si>
    <t>SINYO</t>
  </si>
  <si>
    <t>7042_sinyo(DONNY)</t>
  </si>
  <si>
    <t>7043_HERU JAKARTA PUSAT_ SATWANMIL (DIAN)</t>
  </si>
  <si>
    <t>BANG ANJAS</t>
  </si>
  <si>
    <t>7044_BANG ANJAS_MILITARY POLICE (DIAN)</t>
  </si>
  <si>
    <t>BANG RAHMAN LAMPUNG</t>
  </si>
  <si>
    <t>7047_BANG RAHMAN LAMPUNG(DHONI)</t>
  </si>
  <si>
    <t>7048_AGAN(DONI)</t>
  </si>
  <si>
    <t>7049_AGAN(DHANI)</t>
  </si>
  <si>
    <t>7050_AGAN(DHANI)</t>
  </si>
  <si>
    <t>28/058/2021</t>
  </si>
  <si>
    <t>7051_AGAN(DHANI)</t>
  </si>
  <si>
    <t>7053_BUTASYA(DHANI)</t>
  </si>
  <si>
    <t>BUTASYA</t>
  </si>
  <si>
    <t>7054_BU TASYA(DHANI)</t>
  </si>
  <si>
    <t xml:space="preserve">BU WIWIN </t>
  </si>
  <si>
    <t xml:space="preserve">7055_BU WIWIN </t>
  </si>
  <si>
    <t>7056_BANG TONI BAJU PERKEMI</t>
  </si>
  <si>
    <t>7056-R</t>
  </si>
  <si>
    <t>7056_BANG TONI BAJU PERKEMI XL (REVISI)</t>
  </si>
  <si>
    <t>7057_BAN TONI TBO TAMBAHAN(DIAN)</t>
  </si>
  <si>
    <t>BANG SIMON</t>
  </si>
  <si>
    <t>7058_BANG SIMON_FIGHT TEAM GARUDA</t>
  </si>
  <si>
    <t>ARES JATIM</t>
  </si>
  <si>
    <t>7060_BANG ARES (DONNY-DIAN)</t>
  </si>
  <si>
    <t>7061_PO BAPA AGAN ALPHA1 (DANI) (GUMI)</t>
  </si>
  <si>
    <t>7062_PO BAPA AGAN SWEATER HARLEY ABU (DANI) (TOMKET)</t>
  </si>
  <si>
    <t>7063_PO BAPA AGAN SWEATER HARLEY HITAM (DANI) (TOMKET)</t>
  </si>
  <si>
    <t>7064_bang toni pertempuran hutan(DIAN)(TOMKET)</t>
  </si>
  <si>
    <t>7066_BUTASYA(DHANI)</t>
  </si>
  <si>
    <t>7069_AGUS JKT AIRUD1 (DANI) (DONNY) (TOMKET)</t>
  </si>
  <si>
    <t>7070_AGUS JKT AIRUD2 (DANI) (DONNY) (TOMKET)</t>
  </si>
  <si>
    <t>7071_DARMA TUPAI 20PCS(DIAN)(TOMKET)</t>
  </si>
  <si>
    <t>7072_DARMA NC DT(DIAN)(TOMKET)</t>
  </si>
  <si>
    <t>7073_DARMA NC DT(DIAN)(TOMKET)</t>
  </si>
  <si>
    <t>KONVEKSI RIAU</t>
  </si>
  <si>
    <t>7074_konveksi riau(DIAN)(TOMKET)</t>
  </si>
  <si>
    <t>HARLEY HEXA</t>
  </si>
  <si>
    <t>7076_BAPA AGAN_MACAN (DANI)</t>
  </si>
  <si>
    <t>7079_Bapa Agan (Abhi)</t>
  </si>
  <si>
    <t>7080_BU ANDAYANI(FARHAN)</t>
  </si>
  <si>
    <t>7081 PO HERIPEKANBARU JASDAM (DANI) (TOMKET)</t>
  </si>
  <si>
    <t>7081-K</t>
  </si>
  <si>
    <t>7081-K_PO HERIPEKANBARU JASDAM (DANI) (TOMKET)</t>
  </si>
  <si>
    <t>7082-S</t>
  </si>
  <si>
    <t>7082 PO BANG TONI SCATTA (DANI) (TOMKET)</t>
  </si>
  <si>
    <t>IG OPAN</t>
  </si>
  <si>
    <t>7084 PO IG OPAN DIKLAT (DANI) (TOMKET)</t>
  </si>
  <si>
    <t xml:space="preserve">7085_BANG AKANDER_FREEFIRE 5 (FARHAN) </t>
  </si>
  <si>
    <t>7086_JERSEY GANAS BIKE SQUAD (ABY)</t>
  </si>
  <si>
    <t>7087_BANG HERU JKT SATWANMIL (FARHAN) (TOMKET)</t>
  </si>
  <si>
    <t>7088_BANG HERI ANTASAKA (FARHAN) (TOMKET)</t>
  </si>
  <si>
    <t>ANTO RAJA</t>
  </si>
  <si>
    <t>7090_ANTO RAJA_PASUKAN PELOPOR (MADI) (TOMKET)</t>
  </si>
  <si>
    <t>7090-T</t>
  </si>
  <si>
    <t>7090-T_ANTO RAJA_PASUKAN PELOPOR (MADI) (TOMKET)</t>
  </si>
  <si>
    <t>BRIPKA BAYU</t>
  </si>
  <si>
    <t xml:space="preserve">7091_BRIPKA BAYU_CAKRA (FARHAN) </t>
  </si>
  <si>
    <t>7092_BU PUTRI_TRISULA (ABY)</t>
  </si>
  <si>
    <t>7093_PRATU YUDHA JAKARTA_2 DESIGN (DONNY) (TOMKET)</t>
  </si>
  <si>
    <t>7094_BANG TONI _STAFF 3 PERSONEL (DONNY)</t>
  </si>
  <si>
    <t>7095_BAPA AGAN_KOESPLUS (DANI) (TOMKET)</t>
  </si>
  <si>
    <t>BU NIA</t>
  </si>
  <si>
    <t>7096_BU NIA SURABAYA_CPT (PUTRI) (TOMKET)</t>
  </si>
  <si>
    <t>PUTRI</t>
  </si>
  <si>
    <t>7101_IG ZENI_BELI SAPI DONK OM (DANI) (TOMKE)</t>
  </si>
  <si>
    <t>TEH DARA</t>
  </si>
  <si>
    <t>7103_TEH DARA_NAGA (FARHAN) (TOMKET)</t>
  </si>
  <si>
    <t>NURDIN</t>
  </si>
  <si>
    <t>7104_NURDIN_SETDA (ABY) (TOMKET)</t>
  </si>
  <si>
    <t>7105_DESKA_KOPASKA (ABY) (TOMKET)</t>
  </si>
  <si>
    <t>7106_BU WIWIN_KOPASSUS (DONNY)</t>
  </si>
  <si>
    <t>7109_BU WIWIN_BINA PRIMA (DONNY) (TOMEKT)</t>
  </si>
  <si>
    <t>7110_IKHSAN JATIM_SATGAS (DANI) (TOMKET)</t>
  </si>
  <si>
    <t>7111_RANJANI_HITAM REGLAN (DANI) (TOMKE)</t>
  </si>
  <si>
    <t>7111-R</t>
  </si>
  <si>
    <t>7111_RANJANI_HITAM REGLAN REVISI (DANI) (TOMKE)</t>
  </si>
  <si>
    <t>7112_AGUS JKT_AIRUD (DANI) (</t>
  </si>
  <si>
    <t xml:space="preserve">WAHYU TOMKET </t>
  </si>
  <si>
    <t>7116_WAHYU TOMKET (TRIYANA) (GADA)</t>
  </si>
  <si>
    <t>BANG DEDI</t>
  </si>
  <si>
    <t>7117_BANG DEDI(ABY)</t>
  </si>
  <si>
    <t>7120_BANG ERSA FIX NAME (FARHAN) (TOMKET)</t>
  </si>
  <si>
    <t>7122_BU WIWIN_KOMANDO (DONNY) (TOMKET)</t>
  </si>
  <si>
    <t xml:space="preserve">7123_BANG ZHADI_WIRA YUDHA CAKTI (MADI) </t>
  </si>
  <si>
    <t>7133_BANG TONI (FARHAN)</t>
  </si>
  <si>
    <t>7134_BANG TONI (FARHAN)</t>
  </si>
  <si>
    <t>7135_ALDI CICAHEUM (DANI)</t>
  </si>
  <si>
    <t>7136_BANG DHARMA (ABY)</t>
  </si>
  <si>
    <t>CEPOT TEH MEY</t>
  </si>
  <si>
    <t>7139_CEPOT TEH MEY_ROMPI IPC</t>
  </si>
  <si>
    <t>7140_BU NENENG_KODIM (DONNY) (TOMKET)</t>
  </si>
  <si>
    <t>7141_BU WIWIN_KODIM 0418 (DONNY) (TOMKET)</t>
  </si>
  <si>
    <t xml:space="preserve">7147_BANG ZHADI_SATGAS PAMTAS (DONNY) </t>
  </si>
  <si>
    <t>7148_NGURAH BEN BALI_UFC (MADI)</t>
  </si>
  <si>
    <t>ARI LAMPUNG</t>
  </si>
  <si>
    <t>7149_ARI LAMPUNG_TNI AL(DONNY)</t>
  </si>
  <si>
    <t>7150_KANG ABAM_HOOLIGAN (MADI) (TOMKET)</t>
  </si>
  <si>
    <t xml:space="preserve">7151_KANG ABAM_PORSIDA LEGEND (MADI) </t>
  </si>
  <si>
    <t>7152_BU WIWIN_ALBAGAZ (DONNY) (TOMKET)</t>
  </si>
  <si>
    <t>PLN</t>
  </si>
  <si>
    <t>OCTOPUS</t>
  </si>
  <si>
    <t>TEH OKTA</t>
  </si>
  <si>
    <t>7158_TEH OKTA(MAHDI)</t>
  </si>
  <si>
    <t>BALADIKA KUNING</t>
  </si>
  <si>
    <t>LETDA GHANI</t>
  </si>
  <si>
    <t>7164_LETDA GHANI(ABY)</t>
  </si>
  <si>
    <t>10/06/0201</t>
  </si>
  <si>
    <t>7163_BANG TONI (FARHAN)</t>
  </si>
  <si>
    <t>7165_BAPA AGAN (DHANI)</t>
  </si>
  <si>
    <t>7166_HERI PEKANBARU (DHANI)</t>
  </si>
  <si>
    <t>BANG NIZAR</t>
  </si>
  <si>
    <t>7168_BANG NIZR</t>
  </si>
  <si>
    <t>15/063/21</t>
  </si>
  <si>
    <t>BAMBANG ARHANUD</t>
  </si>
  <si>
    <t>LORENG HIJAU</t>
  </si>
  <si>
    <t>BANG WAWAN JKT</t>
  </si>
  <si>
    <t>BIRU</t>
  </si>
  <si>
    <t>7171_AGUS JAKARTA (DHONI)(GUMI)</t>
  </si>
  <si>
    <t>PUTRA BANDUNG</t>
  </si>
  <si>
    <t>7172_PUTRA BANDUNG (DHONI)</t>
  </si>
  <si>
    <t>BU ERNI</t>
  </si>
  <si>
    <t>MANCING</t>
  </si>
  <si>
    <t>FAHRI PASKHAS</t>
  </si>
  <si>
    <t>TAEKWONDO</t>
  </si>
  <si>
    <t>JOKER MERAH</t>
  </si>
  <si>
    <t>SAKUR PRIOK</t>
  </si>
  <si>
    <t>7177_SAKUR PRIOK_2 DESIGN (MADI) (TOMKET)</t>
  </si>
  <si>
    <t>BASARNAS</t>
  </si>
  <si>
    <t>DHARMA HUNTER</t>
  </si>
  <si>
    <t>7180_DHARMA HUNTER_HBG (DONNY) (TOMKET)</t>
  </si>
  <si>
    <t>7180-R</t>
  </si>
  <si>
    <t>7181_HERU JKT PUSAT (DANI) (TOMKET)</t>
  </si>
  <si>
    <t>7182_BANG TONI_NEMANGKAWI (SABLON)</t>
  </si>
  <si>
    <t>7183_BU WIWIN_PANORAMA (DANI) (TOMKET)</t>
  </si>
  <si>
    <t>7184_BANG TONI_NEMANKAWI (FARHAN)</t>
  </si>
  <si>
    <t>7187_BANG TONI_CARBINE (FARHAN) (TOMKET)</t>
  </si>
  <si>
    <t>7190_BANG TONI_BALADIKA (FARHAN) (TOMKET)</t>
  </si>
  <si>
    <t>WAYAN</t>
  </si>
  <si>
    <t>7192_WAYAN PEKANBARU_KOPASSUS (MADI) (TOMKET)</t>
  </si>
  <si>
    <t>7193_BU UKI_SEPEDA (DONNY)</t>
  </si>
  <si>
    <t>7197_KANG ABAM_ANONYMOUS (PUTRI)</t>
  </si>
  <si>
    <t>OWNER TOMKET</t>
  </si>
  <si>
    <t>7198_OWNER TOMKET_MPH (DONNY) (TOMKET)</t>
  </si>
  <si>
    <t>7199_BANG TONI_BALADIKA SC (FARHAN)</t>
  </si>
  <si>
    <t>BANG AGUS</t>
  </si>
  <si>
    <t>7200_PO AGUS JKT AIRUDINDO (DANI) (TOMKET)</t>
  </si>
  <si>
    <t xml:space="preserve">BANG AGUNG </t>
  </si>
  <si>
    <t>7201_AGUNG racing team (donny)(tomket)</t>
  </si>
  <si>
    <t>7202_BANG JOSEP_FLABOMORA (DANI) (TOMKET)</t>
  </si>
  <si>
    <t>7203_BAPA AGAN_HARLEY HOP (DANI) (TOMKET)</t>
  </si>
  <si>
    <t>7204_BANG TONI_BSC TBH (FARHAN) (TOMKET)</t>
  </si>
  <si>
    <t>7205_WAHYU_BABY (GADA)</t>
  </si>
  <si>
    <t>HARIS PURWAKARTA</t>
  </si>
  <si>
    <t>7209_HARIS PURWAKARTA_RUNNER (DANI) (TOMKET)</t>
  </si>
  <si>
    <t>BANG TAUFIK</t>
  </si>
  <si>
    <t>7211_BANG TAUFIK MAKASAR - BAWASLU (ABY</t>
  </si>
  <si>
    <t>7212_BANG DHARMA - WANGKI KANCING (ABY)</t>
  </si>
  <si>
    <t>7213_BANG DHARMA - HODDI OBLONG (ABY)</t>
  </si>
  <si>
    <t>7214_BANG DHARMA - HOODI OBLONG 5 pcs (aby)</t>
  </si>
  <si>
    <t>BANG RIZKY SBY</t>
  </si>
  <si>
    <t>7215_RIZKY SBY _ MARINIR TAMBAHAN _(DONNY)(GUMI)</t>
  </si>
  <si>
    <t>7216_BU INA - SILIWANGI IJO SAMPLE (ABY)</t>
  </si>
  <si>
    <t>7217_BANG TONI TAMBAHAN BSC BIRU</t>
  </si>
  <si>
    <t>BANG GERI</t>
  </si>
  <si>
    <t>7218_GERI KOPASKA SSA (DONNY)(TOMKET)</t>
  </si>
  <si>
    <t>OGUD</t>
  </si>
  <si>
    <t>7219_PO TEMEN OGUT BFC (DANI) (TOMKET)</t>
  </si>
  <si>
    <t>MAHDI</t>
  </si>
  <si>
    <t>7222_po joe madi</t>
  </si>
  <si>
    <t>BANG OPAN</t>
  </si>
  <si>
    <t>7223_IG OPAN - DIKLAT RESERSE &amp; DIVISI YANKUM (ABY)</t>
  </si>
  <si>
    <t>7224_BANG TONI_CARBINE (MADI) (TOMKET)</t>
  </si>
  <si>
    <t>7226_BANG TONI_NEMANGKAWI (DANI) (TOMKET)</t>
  </si>
  <si>
    <t xml:space="preserve">7227_BU UKI_SEPEDA (DONNY) </t>
  </si>
  <si>
    <t>7232_BAPA AGAN_HARLEY HDS (DANI) (TOMKET)</t>
  </si>
  <si>
    <t>7233_BANG TONI_HEXAGON BIRU (DONNY) (GUMY)</t>
  </si>
  <si>
    <t>7235_BU TASYA_KM KUNING (DANI) (TOMKET)</t>
  </si>
  <si>
    <t>7236_BU TASYA_KMZERO HITAM (DANI) (TOMKET)</t>
  </si>
  <si>
    <t>RIZKY SBY</t>
  </si>
  <si>
    <t>7237_RIZKY SBY_MARINIR TBH (DONNY) (GUMI)</t>
  </si>
  <si>
    <t>7239_BANG TONI_AWATARA (FARHAN)</t>
  </si>
  <si>
    <t>7240_BU WIWIN_PANORAMA TBH (DONNY)(TOMKET)</t>
  </si>
  <si>
    <t>7241_BU UKI_ORANGE (DONNY) (TOMKET)</t>
  </si>
  <si>
    <t>7244_BU UKI_LORENG TAMBAHAN(DONNY)(TOMKET)</t>
  </si>
  <si>
    <t>7245-R</t>
  </si>
  <si>
    <t>7245_BU WIWIN_REVISI_ALBAGAS (DONNY)(TOMKET)</t>
  </si>
  <si>
    <t>7248_BANG RACHMAN_CHEVRON (DONNY)(TOMKET)</t>
  </si>
  <si>
    <t>7249_PO KAPTEN BARA KOREDEFUNG (DANI ) (GUMI)</t>
  </si>
  <si>
    <t>7250_PO KANG ABAM DESIGN JERSEY BASMI SQUAD_BOY (DANI) (TOMKET)</t>
  </si>
  <si>
    <t>7251_PO KANG ABAM DESIGN JERSEY BASMI SQUAD_GIRL (DANI) (TOMKET)</t>
  </si>
  <si>
    <t>SYAWALUDIN</t>
  </si>
  <si>
    <t>7252_BANG SYAWALUDIN (DONNY) (TOMKET)</t>
  </si>
  <si>
    <t>7253_PO AGUSJKT JAKETHOODIE POLAIRUD (DANI) (TOMKET)</t>
  </si>
  <si>
    <t>bang sugeng</t>
  </si>
  <si>
    <t>7258_po bang sugeng 3 pics (mahdi)</t>
  </si>
  <si>
    <t>7259_BANG DHARMA - CETAK 1 (ABY)</t>
  </si>
  <si>
    <t>7260_BANG DHARMA - CETAK 2 (ABY)</t>
  </si>
  <si>
    <t>7261_BANG DHARMA - CETAK 3 (ABY)</t>
  </si>
  <si>
    <t>BANG IBRAHIM</t>
  </si>
  <si>
    <t>7262_po bang ibrahim palembang(MAHDI)</t>
  </si>
  <si>
    <t>7263_PO BU ANDAYANI ASTER (donny)(TOMKET)</t>
  </si>
  <si>
    <t>7264_PO BU WIWIN PINK (DONNY)(TOMKET)</t>
  </si>
  <si>
    <t>7265_PO BU UKI SEPEDA BIRU (DONNY)(GUMI)</t>
  </si>
  <si>
    <t>7266_PO HERI KOPASSUS (DANI) (TOMKET)</t>
  </si>
  <si>
    <t>7270_po bang sugeng tambahan (MAHDI)</t>
  </si>
  <si>
    <t>BANG AGUS JKT</t>
  </si>
  <si>
    <t>7271_PO_AGUS JKT_AIRUD REPEAT (TANGAN)</t>
  </si>
  <si>
    <t>dp</t>
  </si>
  <si>
    <t>7272_BU PUTRI - ARMED (ABY)</t>
  </si>
  <si>
    <t xml:space="preserve">PA AGAN </t>
  </si>
  <si>
    <t>7273_PO BAPA AGAN RMX (DANI) (TOMKET)</t>
  </si>
  <si>
    <t>7274_PO BANG SUGENG SPECIAL FORCE (MADI)</t>
  </si>
  <si>
    <t>BANG MUHARDI</t>
  </si>
  <si>
    <t>7276_BANG MUHARDI KAPAL (DONNY)(TOMKET)</t>
  </si>
  <si>
    <t>7277_BANG TONI RIFFLE (DONNY)(TOMKET)</t>
  </si>
  <si>
    <t>7279_Bang Deska - Detasemen,Special Operation (ABY)</t>
  </si>
  <si>
    <t>BANG ALDI BUZ</t>
  </si>
  <si>
    <t>7281_Bazz SMA - Go Ahad lengan pendek (aby)</t>
  </si>
  <si>
    <t>KAPTEN DIKA</t>
  </si>
  <si>
    <t>7282_PO KAPTEN DIKA MOEST FAMILY (DANI) (TOMKET)</t>
  </si>
  <si>
    <t>7284-S</t>
  </si>
  <si>
    <t>BANG JIMS</t>
  </si>
  <si>
    <t>7284_PO JIMS HDC-SAMPLE (DANI) (TOMKET)</t>
  </si>
  <si>
    <t>7284_PO JIMS HDC (DANI) (TOMKET)</t>
  </si>
  <si>
    <t>KANG ARI</t>
  </si>
  <si>
    <t>7286_KANG ARI BAJU SEPEDA (DONNY)(TOMKET)</t>
  </si>
  <si>
    <t>7290_BANG DESKA - KRI BARAKUDA (ABY)</t>
  </si>
  <si>
    <t>HERU JAKARTA</t>
  </si>
  <si>
    <t>7291_HERU JAKATRA PUSAT _SATWANMIL(DIAN)(TOMKET)</t>
  </si>
  <si>
    <t>7292_BANG TONI MALVINAS (FARHAN)</t>
  </si>
  <si>
    <t>BANG ADIT</t>
  </si>
  <si>
    <t>7299_BANG ADIT ADU MANIS BERES (FARHAN)</t>
  </si>
  <si>
    <t>SIMON</t>
  </si>
  <si>
    <t>7301_SIMON_GARUDA (FARHAN)</t>
  </si>
  <si>
    <t>7304_BAMBANG_JOKER (DONNY) (TOMKET)</t>
  </si>
  <si>
    <t>7305_BAMBANG_BASARNAS (ABY) (TOMKET)</t>
  </si>
  <si>
    <t>7306_BANG TONI_ARMABAS (DANI) (TOMKET)</t>
  </si>
  <si>
    <t>OM DANI</t>
  </si>
  <si>
    <t>7307_PO DANI FIAT CLUB (DANI) (TOMKET)</t>
  </si>
  <si>
    <t>7308_WIDURI_REMAKO_REVISI</t>
  </si>
  <si>
    <t xml:space="preserve">ADITYA BOGOR  </t>
  </si>
  <si>
    <t>7312_ADITYA BOGOR_DIKLAT RESERSE (ABY)</t>
  </si>
  <si>
    <t>7316_BU PUTRI_TAMBAHAN (ABY)</t>
  </si>
  <si>
    <t>7317_BU WIWIN BIRU (DONNY)(TOMKET)</t>
  </si>
  <si>
    <t>7318_BU WIWIN KBRN (DONNY)(TOMKET)</t>
  </si>
  <si>
    <t>7319_BU WIWIN KEMHAN (DONNY)(TOMKET)</t>
  </si>
  <si>
    <t>BANG HARIS</t>
  </si>
  <si>
    <t>7320_BANG HARIS TEAM ANTEUNG (FARHAN)</t>
  </si>
  <si>
    <t>7322_TAMBAHAN BANG TONI SCATTER (FARHAN)</t>
  </si>
  <si>
    <t>7323_TAMBAHAN BANG TONI ARMABAS (FARHAN)</t>
  </si>
  <si>
    <t xml:space="preserve">TOMY MAKASAR </t>
  </si>
  <si>
    <t>7324_TommyMakasar_Paskhas_(Aby)</t>
  </si>
  <si>
    <t>7325_BANG ALDI BHADRIKA (FARHAN)</t>
  </si>
  <si>
    <t>7326_RANJANI JERSEY FERI FLUX (DONNY)(TOMKET)</t>
  </si>
  <si>
    <t>7327_PO YUDA AL TASKFORCE HIJAU (DANI) (TOMKET)</t>
  </si>
  <si>
    <t>7328_PO YUDA AL TASKFORCE COKLAT (DANI) (TOMKET)</t>
  </si>
  <si>
    <t xml:space="preserve">HERI PEKANBARU </t>
  </si>
  <si>
    <t>7329_PO HERI PEKANBARU JASDAM (DANI)(TOMKET)</t>
  </si>
  <si>
    <t>7331_BANG TONI JASDAM KUNING (FARHAN)</t>
  </si>
  <si>
    <t>7333_AsepJakarta_Korlantas_(Aby)</t>
  </si>
  <si>
    <t>7344_TAMBAHAN BANG TONI BRAWIJAYA</t>
  </si>
  <si>
    <t>UGUN TOMKET</t>
  </si>
  <si>
    <t>7345_MANG UGUN HPDKI (FARHAN)</t>
  </si>
  <si>
    <t>BU TIKA</t>
  </si>
  <si>
    <t>7346_BU TIKA LORENG (DONNY)(TOMKET)</t>
  </si>
  <si>
    <t>KUSUS</t>
  </si>
  <si>
    <t>7347_BU LISDA JAKET DAYEUH KOLOT UNITED( DANI )(GUMI )</t>
  </si>
  <si>
    <t>7248_ALDI CICAHEUM_KUJANG (DANI) (TOMKET)</t>
  </si>
  <si>
    <t>ALDI CICAH4EM</t>
  </si>
  <si>
    <t>7349_ALDI CICAHEM _KODAM (DANI)(TOMKET)</t>
  </si>
  <si>
    <t>7352_ASEP JAKARTA_ANAK KALONG (DANI) (TOMKET)</t>
  </si>
  <si>
    <t>7353_HARIS PURWAKARTA_BADMINTON GIRLS (DANI) (TOMKET)</t>
  </si>
  <si>
    <t>7354_BU WIWIN_PANORAMA (DANI) (TOMKET)</t>
  </si>
  <si>
    <t>7355_BU WIWIN_ XXX PANORAMA (DANI) (TOMKET)</t>
  </si>
  <si>
    <t>7356_BU WIWIN_CAKRA (DANI) (TOMKET)</t>
  </si>
  <si>
    <t>7357_BANG TONI_SATGAS GAB BKO (FARHAN &amp; DONNY) (TOMKET)</t>
  </si>
  <si>
    <t>6359_BAMBANG ARHANUD_HAPPY BIRTHDAY 3 (MADI) (TOMKET)</t>
  </si>
  <si>
    <t>6360_BANG TONI_SCATTER (FARHAN) (TOMKET)</t>
  </si>
  <si>
    <t>6361_BU TIKA_LORENG (DONNY &amp; DANI) (TOMKET)</t>
  </si>
  <si>
    <t>I KOMANG</t>
  </si>
  <si>
    <t>7363_I KOMANG_MEDICAL ARMY (ABY) (TOMKET)</t>
  </si>
  <si>
    <t>HIMAH SEMARANG</t>
  </si>
  <si>
    <t>7364_HIKMAH SEMARANG_NAVY SEAL (ABY) (TOMKET)</t>
  </si>
  <si>
    <t>SERKA ALIF SURABAYA</t>
  </si>
  <si>
    <t>7365_SERKA ALIF SURABAYA_MARINES (DONNY) (TOMKET)</t>
  </si>
  <si>
    <t>7368_PRAKA BANDUNG_PNEMATIC (DANI) (TOMKET)</t>
  </si>
  <si>
    <t>HARLY</t>
  </si>
  <si>
    <t>7369_HARLY_3 DESIGN (MADI) (TOMKET)</t>
  </si>
  <si>
    <t>7370_KANG ABAM_METEOR FC (DANI) (TOMKET)</t>
  </si>
  <si>
    <t>7371_KANG ABAM_METEOR FC KIPPER (DANI) (TOMKET)</t>
  </si>
  <si>
    <t>7373_BANG TONI_PRAJA VIRA BRAJA (FARHAN) (TOMKET)</t>
  </si>
  <si>
    <t>MANG JONY</t>
  </si>
  <si>
    <t>7372_MANG JONY_USS (DANI) (TOMKET)</t>
  </si>
  <si>
    <t>7376_HERI PEKAN BARU_JASDAMIJO (DANI) (TOMKET)</t>
  </si>
  <si>
    <t>7377_HARIS PURWAKARTA_SPARKO (DANI) (TOMKET)</t>
  </si>
  <si>
    <t>DONNY TOMKET</t>
  </si>
  <si>
    <t>7378_DONNY TOMKET_HITAM (DONNY) (TOMKET)</t>
  </si>
  <si>
    <t>AGUNG PALEMBANG</t>
  </si>
  <si>
    <t>7381_AGUNG PALEMBANG_RACING TEAM (DONNY) (TOMKET)</t>
  </si>
  <si>
    <t>STEFY AMBON</t>
  </si>
  <si>
    <t>7382_STEFY AMBON_HUTUMURI (ABY) (TOMKET)</t>
  </si>
  <si>
    <t>7383_BANG CHANDRA_LUWAK (DANI) (GUMI)</t>
  </si>
  <si>
    <t>7384_AGUNG PALEMBANG_RACING TEAM (DONNY) (TOMKET)</t>
  </si>
  <si>
    <t>WAWAN JAKARTA</t>
  </si>
  <si>
    <t>7385_WAWAN JAKARTA_KIK (ABY) (TOMKET)</t>
  </si>
  <si>
    <t>7386_KAPTEN BARA_WASKITA RUNNER (FARHAN) (TOMKET)</t>
  </si>
  <si>
    <t>ARIHEF NTT</t>
  </si>
  <si>
    <t>7387_ARIHEF NTT_EWAKO (MADI) (TOMKET)</t>
  </si>
  <si>
    <t>OPAN</t>
  </si>
  <si>
    <t>7389_OPAN_DIKI 5 (DONNY) (TOMKET)</t>
  </si>
  <si>
    <t>DANIEL ARDI</t>
  </si>
  <si>
    <t>7390_DANIEL ARDI_RAPI RAIDERS PAPUA (DANI) (TOMKET)</t>
  </si>
  <si>
    <t>7391_BAPA AGAN_RMX (DANI) (TOMKET)</t>
  </si>
  <si>
    <t>7392_KANG ABAM_KANTIN FC 19 (DANI) (TOMKET)</t>
  </si>
  <si>
    <t>7393_KANG ABAM_TARABALAGA (DANI) (TOMKET)</t>
  </si>
  <si>
    <t>7394_OPAN BASESKRIM DONNY</t>
  </si>
  <si>
    <t>7395_ALDI CICAHEUM_PASKHAS (DANI) (TOMKET)</t>
  </si>
  <si>
    <t>7397_PRAKABDG_AIRBONE (DANI) (TOMKE)</t>
  </si>
  <si>
    <t>ARYA JAKARTA</t>
  </si>
  <si>
    <t>7398_ARYA JAKARTA_MARINIR (DAN) (TOMKET)</t>
  </si>
  <si>
    <t>7399_DIDIK BOGOR_PASPAMPRESS (ABY) (TOMKET)</t>
  </si>
  <si>
    <t>MBA MAE</t>
  </si>
  <si>
    <t>7400_MBA MAE_2 DESIGN (DONNY) (TOMKET)</t>
  </si>
  <si>
    <t>7402_ALDI CICAHEUM_FISHING (DANI) (TOMKET)</t>
  </si>
  <si>
    <t>MBA RIMA</t>
  </si>
  <si>
    <t>7403_BU RIMA (FARHAN)</t>
  </si>
  <si>
    <t>7404_I KOMANG_MEDICAL ARMY (ABY) (TOMKET)</t>
  </si>
  <si>
    <t>KANG REMI</t>
  </si>
  <si>
    <t>7405_KANG REMI _</t>
  </si>
  <si>
    <t>EMAN NTT</t>
  </si>
  <si>
    <t>7406_EMAN NTT_KARATE(DANI)(TOMKET)</t>
  </si>
  <si>
    <t>TAUFIK MAKASSAR</t>
  </si>
  <si>
    <t>7408_TAUFIK MAKASSAR_BAWASLU (ABY) (TOMKET)</t>
  </si>
  <si>
    <t>7410_PO BANG TONI CARLI TEAM (DANI DONNY) (TOMKET)</t>
  </si>
  <si>
    <t>7412_PO BANG DARMA KUNING (DANI)</t>
  </si>
  <si>
    <t>7414_PO KANG ABAM JERSEY AWAY_SIZE L  (DANI) (TOMKET)</t>
  </si>
  <si>
    <t>7415_PO KANG ABAM JERSEY AWAY_SIZE M  (DANI) (TOMKET)</t>
  </si>
  <si>
    <t>7416_PO KANG ABAM JERSEY AWAY_SIZE S  (DANI) (TOMKET)</t>
  </si>
  <si>
    <t>7417_PO KANG ABAM JERSEY AWAY_SIZE XL  (DANI) (TOMKET)</t>
  </si>
  <si>
    <t>7418_PO KANG ABAM JERSEY KIPER (DANI) (TOMKET)</t>
  </si>
  <si>
    <t>7419_MBA MAE_DESIGN A(DANI)(TOMKET)</t>
  </si>
  <si>
    <t>7420_PO BU WIWIN #211 (DANI) (TOMKET)</t>
  </si>
  <si>
    <t>7421_PO BU WIWIN #230 (DANI) (TOMKET)</t>
  </si>
  <si>
    <t>7422_PO BU WIWIN #281 (DANI) (TOMKET)</t>
  </si>
  <si>
    <t>7426_BANG TONI EKA WASTU BALADIKA (FARHAN)</t>
  </si>
  <si>
    <t>BANG TAUFIK  MAKASAR</t>
  </si>
  <si>
    <t>7427_BANG TAUFIK MAKASAR - BAWASLU - TAMBAHAN (ABY)</t>
  </si>
  <si>
    <t>ADITYA BOGOR</t>
  </si>
  <si>
    <t>7428_ADITYA-BOGOR_DIKLAT-RESERSE_(ABY)</t>
  </si>
  <si>
    <t>7433_TAMBAHAN BANG TONI EKA WASTU BALADIKA</t>
  </si>
  <si>
    <t>7438_OPAN_BARESKRIM (MADI) (TOMKET)</t>
  </si>
  <si>
    <t>7439_ADITYA BOGOR_MERAH &amp; BIRU BPOM (ABY) (TOMKET)</t>
  </si>
  <si>
    <t>7440_I KOMANG_ MEDICAL ARMY (ABY) (TOMKET)</t>
  </si>
  <si>
    <t>7444_AGUNG PALEMBANG_RACING TEAM(DANI_TOMKET)</t>
  </si>
  <si>
    <t>7445_BAPA AGAN_RMX (DANI) (TOMKET)</t>
  </si>
  <si>
    <t>7451_LETDA GANI_</t>
  </si>
  <si>
    <t>23/07/2021N</t>
  </si>
  <si>
    <t>7452_BANG DARMA_KUNING (DONNY) (TOMKET)</t>
  </si>
  <si>
    <t>7453_BANG DARMA_PRAJA RAKSASA (DANI) (TOMKET)</t>
  </si>
  <si>
    <t>7454_BAPAK AGAN_SATPOL PP (DANI_TOMKET)</t>
  </si>
  <si>
    <t>7455_HERI PEKANBARU_PELATIH</t>
  </si>
  <si>
    <t>7456_BU WIWIN_HANYU1 (ABY) (TOMKET)</t>
  </si>
  <si>
    <t>7457_BU WIWIN_HANYU2 (ABY) (TOMKET)</t>
  </si>
  <si>
    <t>7458_BU WIWIN_HANYU3 (ABY) (TOMKET)</t>
  </si>
  <si>
    <t>7459_HERU YOGYAKARTA_ALTARUPAT (ABY) (TOMKET)</t>
  </si>
  <si>
    <t>PRAKA YALASENA</t>
  </si>
  <si>
    <t>7460_PRAKA YALASENA_PASPAMPRESS (ABY) (TOMKET)</t>
  </si>
  <si>
    <t>7462_OPAN DIKI 5 TAMABAHN (DONNY)(TOMKET)</t>
  </si>
  <si>
    <t>7463_BANG DARMA_PERTEMPURAN HUTAN (DONNY) (TOMKET)</t>
  </si>
  <si>
    <t>ZIKIR RIAU</t>
  </si>
  <si>
    <t>7464_ZIKIR RIAU_HAOCE RUN(ABY_TOMKET)</t>
  </si>
  <si>
    <t>7465_PRAKA BANDUNG_AIRBONE (MADI) (TOMKET)</t>
  </si>
  <si>
    <t>7466_PUTRA BANDUNG_SUSDANRU A LII (DANI &amp; RAFFI) (TOMKET)</t>
  </si>
  <si>
    <t>DARMA BALI</t>
  </si>
  <si>
    <t>7467_DARMA BALI_SILIWANGI (DONNY) (TOMKET)</t>
  </si>
  <si>
    <t>HADI SUKABUMI</t>
  </si>
  <si>
    <t>7469_HADI SUKABUMI_ANTRALINA (DANI) (TOMKET)</t>
  </si>
  <si>
    <t>7470_BANG TONI_RIFLE (MADI &amp; DANI) (TOMKET)</t>
  </si>
  <si>
    <t>IWAN JAKTIM</t>
  </si>
  <si>
    <t>7473_IWAN JAKTIM_PASPAMPRESS (MADI) (TOMKET)</t>
  </si>
  <si>
    <t>ILHAM SEMARANG</t>
  </si>
  <si>
    <t>7476_ILHAM SEMARANG_KODAM IV/DIP</t>
  </si>
  <si>
    <t>7478_LETDA GANI_SOMINI (DANI &amp; MADI) (TOMKET)</t>
  </si>
  <si>
    <t>7479_LETDA GANI_SNIPER (DANI &amp; MADI) (TOMKET)</t>
  </si>
  <si>
    <t>7480_LETDA GANI_PISTOL (DANI &amp; MADI) (TOMKET)</t>
  </si>
  <si>
    <t>7481_LETDA GANI_SENAPAN &amp; SENAPAN SS2 (DANI &amp; MADI) (TOMKET)</t>
  </si>
  <si>
    <t>7483_MBA MAE_TNI AL (ABY) (TOMKET)</t>
  </si>
  <si>
    <t>7484_MBA MAE_SIMAKERS BMN (ABY) (TOMKET)</t>
  </si>
  <si>
    <t>7484-T</t>
  </si>
  <si>
    <t>7485_LETDA GANI_PISTOL TBH (DANI &amp; MADI) (TOMKET)</t>
  </si>
  <si>
    <t xml:space="preserve">ALDI CICAHEUM </t>
  </si>
  <si>
    <t>7486_ALDI CICAHEUM_NAVAL (DANI) (TOMKET)</t>
  </si>
  <si>
    <t>7487_BU UKI_DISLITBANGAD (DONNY) (GUMI) (TOMKET)</t>
  </si>
  <si>
    <t>7488_BANG KANCEL_DEWAN KOPRAL (MADI) (TOMKET)</t>
  </si>
  <si>
    <t>HAMDANI</t>
  </si>
  <si>
    <t>7489_HAMDANI_INDONESIA (DANI) (TOKET)</t>
  </si>
  <si>
    <t>7490_LETDA GANI_SOMINI TBH (DANI &amp; MADI) (TOMKET)</t>
  </si>
  <si>
    <t>7491_BU WIWIN_MECHANIED (DONNY) (TOMKET)</t>
  </si>
  <si>
    <t>7492-R</t>
  </si>
  <si>
    <t>7492_DONNY TOMKET_DRIVER (DONNY) (GUMI)</t>
  </si>
  <si>
    <t>MBA ELVIRA</t>
  </si>
  <si>
    <t>7493_MBA ELVIRA_TNI POLRI (DANI) (TOMKET)</t>
  </si>
  <si>
    <t>7494_KAPTEN BARA_WASKITA RUNNER (DANI) (TOMKET)</t>
  </si>
  <si>
    <t>7495_BANG TONI_DELTA TEAM (DANI) (TOMKET FIX)</t>
  </si>
  <si>
    <t>FAUZAN GARUT</t>
  </si>
  <si>
    <t>7496_FAUZAN GARUT_KOSTRAD (ABY) (TOMKET)</t>
  </si>
  <si>
    <t>KUSDIANTO CIREBON</t>
  </si>
  <si>
    <t>7497_KUSDIANTO_PASPAMPRES (ABY) (TOMKET)</t>
  </si>
  <si>
    <t>SUBI</t>
  </si>
  <si>
    <t>7498_SUBI_76 (DANI) (TOMKET)</t>
  </si>
  <si>
    <t>SAFRUDIN</t>
  </si>
  <si>
    <t>7499_SAFRUDIN_TAKTIS (DANI &amp; MADI) (TOMKET)</t>
  </si>
  <si>
    <t>7500_HERI PEKANBARU_JASDAM (DAI) (TOMKET)</t>
  </si>
  <si>
    <t>7501_BANG TONI_RUN (DONNY) (TOMEKT)</t>
  </si>
  <si>
    <t>BANG SUDI</t>
  </si>
  <si>
    <t>7502_BANG SUDI_TNI AL (FARHAN &amp; DANI) (TOMKET)</t>
  </si>
  <si>
    <t>DANIEL ARDY</t>
  </si>
  <si>
    <t>7503_DANIEL ARDY_RAPI RAIDER (DANI) (TOMKET)</t>
  </si>
  <si>
    <t>7504_DARMA BALI_PERTEMPURAN HUTAN (DANI) (TOMKET)</t>
  </si>
  <si>
    <t>MAYOR KES SYAWAL</t>
  </si>
  <si>
    <t>7506_MAYOR KES SYAWAL_RUNNER (ABY) (TOMKET)</t>
  </si>
  <si>
    <t>7512_BANG TONI_BYSON V1 (FARHAN &amp; DANI) (TOMKET)</t>
  </si>
  <si>
    <t>7512_BANG TONI_BYSON V3 (FARHAN &amp; DANI) (TOMKET)</t>
  </si>
  <si>
    <t>PUTRI TOMKET</t>
  </si>
  <si>
    <t>7513_PUTRI TOMKET_INDONESIA (DANI) (TOMKET)</t>
  </si>
  <si>
    <t>7514_BANG TONI_RUN TBH (DONNY) (TOMKET)</t>
  </si>
  <si>
    <t>7515_KAPTEN BARA_WASKITA RUNNER (MADI) (TOMKET)</t>
  </si>
  <si>
    <t>7516_ALDI CICAHEUM_SATGAS PAMTAS (DANI)(TOMKET)</t>
  </si>
  <si>
    <t>7517_BANG KANCEL_DEWAN KOPRAL (DANI) (TOMKET)</t>
  </si>
  <si>
    <t>7518_KANG ABAM_PENCAK SILAT (ANAK) (DANI) (TOMKET)</t>
  </si>
  <si>
    <t>7518_KANG ABAM_PENCAK SILAT (DEWASA) (DANI) (TOMKET)</t>
  </si>
  <si>
    <t>7519_KANG ABAM_CLAVE (L) (DANI) (TOMKET)</t>
  </si>
  <si>
    <t>KEVIN KODAM</t>
  </si>
  <si>
    <t>7521_KEVIN KODAM_BUMI KANDUNG (ABY) (TOMKET)</t>
  </si>
  <si>
    <t>7523_BANG MOSES_RUMAH SAKIT DKT (DONNY &amp; DANI) (TOMKET)</t>
  </si>
  <si>
    <t>7524_BANG TONI_BYSON V1 TBH (FARHAN &amp; DANI) (TOMKET)</t>
  </si>
  <si>
    <t>7525_BANG TONI_RUN TBH (DONNY &amp; DANI) (TOMKET)</t>
  </si>
  <si>
    <t>FAUZI BOGOR</t>
  </si>
  <si>
    <t>7526_FAUZI BOGOR_KEMETERIAN PERTAHANAN (ABY) (TOMKET)</t>
  </si>
  <si>
    <t>SURYA BINJAI</t>
  </si>
  <si>
    <t>7527_SURYA BINJAI_SATGAS MALUKU (ABY) (TOMKET)</t>
  </si>
  <si>
    <t>7546_BANG TONI_PERTEMPURAN HUTAN (DAN) (TOMKET)</t>
  </si>
  <si>
    <t>7547_HAMDANI_POWERLIFTING (MADI)</t>
  </si>
  <si>
    <t>BANG MATIUS</t>
  </si>
  <si>
    <t>7548_BANG MATIUS_ALIGATOR (DONNY DAN DANI) (TOMKET)</t>
  </si>
  <si>
    <t>7549_BU WIWIN_PELATIH MENEMBAK (DANI) (TOMKET)</t>
  </si>
  <si>
    <t>7550_BANG TONI_MALEO (DANI) (TOMKET)</t>
  </si>
  <si>
    <t>7551_DARMA BALI_COMBAT MEDIC (ABY) (TOMKET)</t>
  </si>
  <si>
    <t>ARIES BARESKRIM</t>
  </si>
  <si>
    <t>7552_ARIES BARESKRIM_BEKICOT (MADI) (TOMKET)</t>
  </si>
  <si>
    <t>7553_ARIES BARESKRIM_RESMOB (MADI)(TOMKET)</t>
  </si>
  <si>
    <t>7554_OPAN_KEMERDEKAAN (ABY) (TOMKET)</t>
  </si>
  <si>
    <t xml:space="preserve">7555_BU UKI_5 DESIGN (DONNY) </t>
  </si>
  <si>
    <t>7556_BANG OPAN_TEAM GLOCK (MADI) (TOMKET)</t>
  </si>
  <si>
    <t>7557_DARMA BALI_CARBINE (ABY) (TOMKET)</t>
  </si>
  <si>
    <t>7558_DARMA BALI_MACHINE GUN (ABY) (TOMKET)</t>
  </si>
  <si>
    <t>7561_BANG TONI_RIFFLE TEAM 2021 (FARHAN) (TOMKET)</t>
  </si>
  <si>
    <t>7562_BANG TONI_BALADIKA, SKYDIVE &amp; CAMO (FARHAN) (TOMKET)</t>
  </si>
  <si>
    <t>SERDA ALIANSYAH</t>
  </si>
  <si>
    <t>7563_SERDA ALIANSYAH_PASPAMPRES (FARHAN) (TOMKET)</t>
  </si>
  <si>
    <t>HASAN</t>
  </si>
  <si>
    <t>7567_HASAN_76TH (DANI) (TOMKET)</t>
  </si>
  <si>
    <t>7568_BANG SUDI_TNI AL (DANI)(TOMKET)</t>
  </si>
  <si>
    <t>7570_ALDI CICAHEUM_SATGAS PAMTAS (DANI) (TOMKET)</t>
  </si>
  <si>
    <t>DELVIN</t>
  </si>
  <si>
    <t xml:space="preserve">7571_DELVIN_MATARAM RUNNER (ABY) </t>
  </si>
  <si>
    <t>7572-A</t>
  </si>
  <si>
    <t>7572-A_BU UKI_HIJAU LORENG (PDK) (DONNY) (GUMI)</t>
  </si>
  <si>
    <t>7572-B</t>
  </si>
  <si>
    <t>7572-B_BU UKI_HIJAU LORENG (PJG) (DONNY) (GUMI)</t>
  </si>
  <si>
    <t>KODIRUN CIREBON</t>
  </si>
  <si>
    <t>7573_KODIRUN CIREBON_NANATSU TEAM (DONNY) (TOMKET)</t>
  </si>
  <si>
    <t>7574_OPAN_BARESKRIM HITAM (DONNY) (TOMKET)</t>
  </si>
  <si>
    <t>7577_DARMA BALI_BAGLAT(ABY)(TOMKET)</t>
  </si>
  <si>
    <t>7579_OPAN_BARESKRIM HITAM PANJANG(DONNY) (TOMKET)</t>
  </si>
  <si>
    <t>7584_BANG TONI_PINANG SIRIH (FARHAN) (TOMKET)</t>
  </si>
  <si>
    <t>EDO SULAWESI</t>
  </si>
  <si>
    <t>7567_EDO SULAWESI_BUMI KANDUNG (ABY) (TOMKET)</t>
  </si>
  <si>
    <t>FENTI</t>
  </si>
  <si>
    <t>7588_FENTI_BADAN POM (ABY) (TOMKET)</t>
  </si>
  <si>
    <t>RIZAL</t>
  </si>
  <si>
    <t>7589_RIZAL_KOTRAD (MADI) (TOMKET)</t>
  </si>
  <si>
    <t>PARIZ MEDAN</t>
  </si>
  <si>
    <t>7590_PARIZ MEDAN_POLRI (ABY)</t>
  </si>
  <si>
    <t>GERI</t>
  </si>
  <si>
    <t>7591_GERI_MAC (DANI) (TOMKET)</t>
  </si>
  <si>
    <t>7592_KANG ABAM_KANTIN FC 19 (MADI) (TOMKET)</t>
  </si>
  <si>
    <t>7593_KANG ABAM_TARABALAGA MAROON (MADI) (TOMKET)</t>
  </si>
  <si>
    <t>DONIS</t>
  </si>
  <si>
    <t>7594_DONIS_KELUARGA CEMARA &amp; KRIMSUS (MADI) (TOMKET)</t>
  </si>
  <si>
    <t>7595_BU WIWIN HANYU1_TRIYANA</t>
  </si>
  <si>
    <t>BAYU RIAU</t>
  </si>
  <si>
    <t>7596_BAYU RIAU _TEAM INDONESIA (DANI)(TOMKET)</t>
  </si>
  <si>
    <t>DELA BOGOR</t>
  </si>
  <si>
    <t xml:space="preserve">7597_DELA BOGOR_PASPAMPRES (ABY) </t>
  </si>
  <si>
    <t xml:space="preserve">7599_MBA MAE_GANENDRA (FARHAN) </t>
  </si>
  <si>
    <t>7601_BANG TONI_RUN TBH (FARHAN) (TOMKET)</t>
  </si>
  <si>
    <t>7602_BANG TONI_GABHIRA (FARHAN) (TOMKET)</t>
  </si>
  <si>
    <t>7606_BANG TONI_BALADIKA TBH (SABLON) (PUTRI)</t>
  </si>
  <si>
    <t>HAJI NAZAR MAKASSAR</t>
  </si>
  <si>
    <t>7607_HAJI NAZAR MAKASSAR_TEAM GARUDA HITAM (ABY) (TOMKET)</t>
  </si>
  <si>
    <t>KANG MUS</t>
  </si>
  <si>
    <t>7608_KANG MUS_ALUMNI (DONNY) (TOMKET)</t>
  </si>
  <si>
    <t>7609_PO BANG TONY ASABHA BATALYON 12 (FARHAN) (TOMKET)</t>
  </si>
  <si>
    <t>lunas</t>
  </si>
  <si>
    <t>AULA JAKSEL</t>
  </si>
  <si>
    <t>7610_PO AULA JAKSEL DPR (ABY) (TOMKET)</t>
  </si>
  <si>
    <t>7611_PO BANG TONI ASABHA SENA (FARHAN) (TOMKET)</t>
  </si>
  <si>
    <t>7612_PO ALDY GARUT VOLELY (MADI) (TOMKET)</t>
  </si>
  <si>
    <t>EDWIN SABHARA</t>
  </si>
  <si>
    <t>7614_PO EDWIN SABHARA (DANI) (TOMKET)</t>
  </si>
  <si>
    <t>PRATU YUDA</t>
  </si>
  <si>
    <t>7617_PO PRATU YUDHA MEDIS (DONNY)(TOMKET)</t>
  </si>
  <si>
    <t>7618_PO UKI LORENG POLOS (DONNY)(GUMI)</t>
  </si>
  <si>
    <t>EPPI JAKARTA</t>
  </si>
  <si>
    <t>7619_EPPI CATOON BORDIR(DANI)</t>
  </si>
  <si>
    <t>7620_PO BANG TONI STAF-1 GRUP (FARHAN) (TOMKET)</t>
  </si>
  <si>
    <t>7620-T</t>
  </si>
  <si>
    <t>7620-T_BANG TONI_STAF-1 GRUP TBH (DONNY) (TOMKET CMYK)</t>
  </si>
  <si>
    <t>7621_PO DONNY DRIVER TAMBAHAN(DONNY)(GUMI)</t>
  </si>
  <si>
    <t>7622-S</t>
  </si>
  <si>
    <t>JIMS</t>
  </si>
  <si>
    <t>7622-S_PO JIMS HDCI 76 (DANI) (TOMKET)</t>
  </si>
  <si>
    <t>7622_JIMS_HDCI 76 (DANI) (TOMKET)</t>
  </si>
  <si>
    <t>HUANG JAKARTA</t>
  </si>
  <si>
    <t>7623_PO HuangJakarta BettaIBC (aby) (TOMKET)</t>
  </si>
  <si>
    <t>MUZAMIL</t>
  </si>
  <si>
    <t>7624_PO Muzamil_Dinar1(aby) (TOMKET)</t>
  </si>
  <si>
    <t>7626_BU WIWIN SLW HIJAU (DONNY)(TOMKET)</t>
  </si>
  <si>
    <t>IMAM JAKARTA</t>
  </si>
  <si>
    <t>7629_Tokped Iman Jakarta_PASPAMPRES 3(aby)</t>
  </si>
  <si>
    <t>7630_BANG TONI_BRIMOB (DTF) (FARHAN)</t>
  </si>
  <si>
    <t>7631_SURYA BINJAI_AIR DEFENCE (ABY) (TOMKET)</t>
  </si>
  <si>
    <t>7632_DANIEL ARDY_PAPUA RAPI (DANI) (TOMKET)</t>
  </si>
  <si>
    <t>7643 -a</t>
  </si>
  <si>
    <t>7643-A_KANG ABAM_ (MADI) (TOMKET)</t>
  </si>
  <si>
    <t>7644_KANG ABAM_METEOR FC PART.2 (MADI) (TOMKET)</t>
  </si>
  <si>
    <t>7645_MBA MAE_INDONESIA 76TH (MADI) (TOMKET)</t>
  </si>
  <si>
    <t>7646_BU WIWIN_PTM SOLDADU (DONNY) (TOMKET)</t>
  </si>
  <si>
    <t>7646-R</t>
  </si>
  <si>
    <t>7646_BU WIWIN _PTM SELDADO REVISI (DONNY)(TOMKET)</t>
  </si>
  <si>
    <t>7649_MBA MAE_SMINLOG (MADI) (TOMKET)</t>
  </si>
  <si>
    <t>7650_SURYA BINJAI_AIR DEFENCE (DONNY) (TOMKET)</t>
  </si>
  <si>
    <t>7650-T</t>
  </si>
  <si>
    <t>7650-T_SURYA BINJAI_AIR DEFENCE (DANI) (TOMKET)</t>
  </si>
  <si>
    <t>7651_BANG SUDI_TNI AL(DANI)(TOMKET)</t>
  </si>
  <si>
    <t>RUDI DEMAK</t>
  </si>
  <si>
    <t>7652_RUDI DEMAK_PASPAMPRES (ABY) (TOMKET)</t>
  </si>
  <si>
    <t>7653_ANGGA JAWIX_FLY SAFE (MADI) (TOMKET)</t>
  </si>
  <si>
    <t>7654-A</t>
  </si>
  <si>
    <t>7654-A_KANG ABAM_ANTAR AJA (M) (DANI) (TOMKET)</t>
  </si>
  <si>
    <t>7654-B</t>
  </si>
  <si>
    <t>7654-B_KANG ABAM_ANTAR AJA (L) (DANI) (TOMKET)</t>
  </si>
  <si>
    <t>ANDY JAKPUS</t>
  </si>
  <si>
    <t>7655_ANDY JAKPUS_PASPAMPRES ART. 2 (DANI) (TOMKET)</t>
  </si>
  <si>
    <t>7659_RISKA TOMKET_RN.DIANI (FARHAN) (TOMKET)</t>
  </si>
  <si>
    <t>7661_BU WIWIN_KUPI ITAM (MADI) (TOMKET)</t>
  </si>
  <si>
    <t>7663_BANG TONI_JASDAM CENDRAWASIH (DANI) (TOMKET)</t>
  </si>
  <si>
    <t>7665_AGUS JAKARTA_AIRUD (DANI) (TOMKET)</t>
  </si>
  <si>
    <t>7666_BANG TONI_ASABHA (FARHAN) (TOMKET)</t>
  </si>
  <si>
    <t>7667_MBA MAE_170845 (MADI) (TOMKET)</t>
  </si>
  <si>
    <t>7668_BAPA AGAN_SATPOL PP (DANI) (TOMKET)</t>
  </si>
  <si>
    <t>IKHSAN JAKPUS</t>
  </si>
  <si>
    <t>7669_IKHSAN JAKPUS_MARAMI (DANI) (TOMKET)</t>
  </si>
  <si>
    <t>7670_OPAN_PENGAYOMAN (ABY) (TOMKET)</t>
  </si>
  <si>
    <t>7671_BANG TONI_KARTIKA BIAK (DONNY) (TOMKET)</t>
  </si>
  <si>
    <t>7672-S</t>
  </si>
  <si>
    <t>7672-S_BANG TONI_ASABHA BERANI (FARHAN)</t>
  </si>
  <si>
    <t>7673_BANG KACEL_FROGMAN (ABY) (TOMKET)</t>
  </si>
  <si>
    <t>7674_BAPA AGAN_HARLEY (DANI) (TOMKET)</t>
  </si>
  <si>
    <t>7675_BANG TONI_ASABHA ARMORY (FARHAN) (TOMKET)</t>
  </si>
  <si>
    <t>7676_BANG TONI_TRICAKTI (FARHAN) (TOMKET)</t>
  </si>
  <si>
    <t>AHMAD TASIKMALAYA</t>
  </si>
  <si>
    <t>7677_AHMAD TASIKMALAYA_3 ARTIKEL (DANI) (TOMKET)</t>
  </si>
  <si>
    <t>SUPRIYADI</t>
  </si>
  <si>
    <t>7678_SUPRIYADI_BIMA SAKTI (DANI) (TOMKET)</t>
  </si>
  <si>
    <t>ANGGI MANADO</t>
  </si>
  <si>
    <t>7680_ANGGI MANADO_ARTAGALAS (ABY) (TOMKET)</t>
  </si>
  <si>
    <t>7681_I KOMANG_MEDICAL ARMY (ABY) (TOMKET)</t>
  </si>
  <si>
    <t>7685_SIMON_WM PINK (FARHAN) (TOMKET)</t>
  </si>
  <si>
    <t>7686_BANG SUGENG_SOLDIER 500 (MADI) (TOMKET)</t>
  </si>
  <si>
    <t>7687_BANG SUGENG_SIKATAN (MADI) (TOMKET)</t>
  </si>
  <si>
    <t>ARI JAKSEL</t>
  </si>
  <si>
    <t>7689_ARI JAKSEL_76 (DANI) (TOMKET)</t>
  </si>
  <si>
    <t>7693_JERSEY LEKBONG</t>
  </si>
  <si>
    <t>7694_SURYA BINJAI AIR DEFENCE T (DONNY)(TOMKET)</t>
  </si>
  <si>
    <t>IMAM JAKARTA TOKPED</t>
  </si>
  <si>
    <t>7696_IMAM JAKARTA TOKPED_PASPAMPRES (DONNY) (TOMKET)</t>
  </si>
  <si>
    <t>7697-A</t>
  </si>
  <si>
    <t>CANDRA SUMEDANG</t>
  </si>
  <si>
    <t>7697-A_CANDRA SUMEDANG_PSIKIATRIK (DANI) (TOMKET)</t>
  </si>
  <si>
    <t>7698_PO BANG SUGENG (MADI)</t>
  </si>
  <si>
    <t>BANG ALAN</t>
  </si>
  <si>
    <t>7699_PO BANG ALAN HOOKED UP (FARHAN) (TOMKET)</t>
  </si>
  <si>
    <t>ARI MALUKU</t>
  </si>
  <si>
    <t>7701_ARI MALUKU KOMPI SENAPAN A(DONNY)(TOMKET)</t>
  </si>
  <si>
    <t>TEDI KOESPLUS</t>
  </si>
  <si>
    <t>7703_TEDI KOESPLUS_KOESPLUS</t>
  </si>
  <si>
    <t>7704_PRAKA BANDUNG_SKANDRON (DONNY) (TOMKET)</t>
  </si>
  <si>
    <t>7705_BU WIWIN_DIVISI LEUTAK (DONNY)(TOMKET)</t>
  </si>
  <si>
    <t>7706_DANIEL ARDY_PON XX PAPUA (DANI &amp; FARHAN)</t>
  </si>
  <si>
    <t>7707_BU WIWIN_SILIWANGI HIJAU (DONNY) (TOMKET)</t>
  </si>
  <si>
    <t>7708_BU WIWIN_WILSON (DONNY)(TOMKET)</t>
  </si>
  <si>
    <t>PRAKA INDRA</t>
  </si>
  <si>
    <t>7709_PRAKA INDRA_KOSTRAD (ABY) (TOMKET)</t>
  </si>
  <si>
    <t>7710_BU WIWIN_YONZIKON (DONNY) (TOMKET)</t>
  </si>
  <si>
    <t xml:space="preserve">7711_BANG TONI_DHEKANO'S (FARHAN) </t>
  </si>
  <si>
    <t>7711-T</t>
  </si>
  <si>
    <t>7711-T_BANG TONI_DHEKANO'S (MADI)</t>
  </si>
  <si>
    <t>7716_BANG TONI_PBVK (DONNY) (TOMKET)</t>
  </si>
  <si>
    <t>7717_BANG TONI_DANGRUP (FARHAN)</t>
  </si>
  <si>
    <t>7718_BU UKI_LITBANG AD TBH (DONNY) (TOMKET)</t>
  </si>
  <si>
    <t>7720_BANG SIMON_MUAI THAI (FARHAN) (TOMKET)</t>
  </si>
  <si>
    <t>7721_AGUS JAKARTA_AIRUD UNTUK INDONESIA (DANI) (TOMKET)</t>
  </si>
  <si>
    <t>KANG ERIK</t>
  </si>
  <si>
    <t>7722_KANG ERIK_PAPA MUDA (FARHAN) (TOMKET)</t>
  </si>
  <si>
    <t>7723_BANG TONI_LORENG MALVINAS (FARHAN )(TOMKET CMYK)</t>
  </si>
  <si>
    <t>7724_PRAKA BANDUNG_ YDRA TEAM-R (DONNY)(TOMKET)</t>
  </si>
  <si>
    <t>MAR ADE</t>
  </si>
  <si>
    <t>7725_MAR ADE_MARINIR (MADI) (TOMKET)</t>
  </si>
  <si>
    <t>7726_BU UKI_EKA PAKSI (DONNY)(TOMKET)</t>
  </si>
  <si>
    <t>7730_BANG SUDI_TNI AL (DANI) (TOMKET)</t>
  </si>
  <si>
    <t>7731_PO JOSEP GARUDA SHIELD (ABY) (TOMKET)</t>
  </si>
  <si>
    <t>7732_BU WIWIN KOREM 131 (DONNY)(TOMKET FIX)</t>
  </si>
  <si>
    <t>7733_PO BANG MOSES_RUMAH SAKIT DKT (DANI) (TOMKET)</t>
  </si>
  <si>
    <t>7735_PO BU WIWIN #290 (ABY) (TOMKET)</t>
  </si>
  <si>
    <t>7736_PO BU WIWIN #291 (ABY) (TOMKET)</t>
  </si>
  <si>
    <t>7737_PO BU WIWIN #292 (ABY)(TOMKET)</t>
  </si>
  <si>
    <t>BANG DANIEL</t>
  </si>
  <si>
    <t>7738_PO DANIEL ARDY_BUFF PON (DANI) (TOMKET)</t>
  </si>
  <si>
    <t>7739_PO KANG ABAM JERSEY WASJUR KAB SUKABUMI SIZE L (DANI) (TOMKET)</t>
  </si>
  <si>
    <t>7740_PO KANG ABAM JERSEY WASJUR KAB SUKABUMI SIZE S - M (DANI) (TOMKET)</t>
  </si>
  <si>
    <t>khuSUS</t>
  </si>
  <si>
    <t>7741_PO KANG ABAM JERSEY WASJUR KAB SUKABUMI SIZE XL, XXL _ XXXL (DANI) (TOMKET)</t>
  </si>
  <si>
    <t>7744_PO KANG ABAM REPEAT_JERSEY KOSN PENCAK SILAT 2021_ANAK (DANI) (TOMKET)</t>
  </si>
  <si>
    <t>7745_PO KANG ABAM REPEAT_JERSEY NEW KANTIN FC (DANI) (TOMKET)</t>
  </si>
  <si>
    <t>7746_PO KANG ABAM REPEAT_SINGLE PRINT_JERSEY PB SUKATANI (DANI) (TOMKET)</t>
  </si>
  <si>
    <t>7747_PO OPAN PENGAYOMAN PUTIH (DONNY)(TOMKET)</t>
  </si>
  <si>
    <t>7750_PO BU PUTRI SNIPER DAN RIFLE (DANI) (TOMKET)</t>
  </si>
  <si>
    <t>7752_PO BANG SUGENG SOLDIER (MADI)(TOMKET)</t>
  </si>
  <si>
    <t>7754_PO BANG ANGGA JAWI (MADI)</t>
  </si>
  <si>
    <t>7756-A</t>
  </si>
  <si>
    <t>7756_BU UKI SUPERMAN MERAH (DONNY)(TOMKET)(GUMI)</t>
  </si>
  <si>
    <t>7756-B</t>
  </si>
  <si>
    <t>7756_BU UKI SUPERMAN BIRU (DONNY)(TOMKET)(GUMI)</t>
  </si>
  <si>
    <t>7756-C</t>
  </si>
  <si>
    <t>7756_BU UKI SUPERMAN HIJAU (DONNY)(TOMKET)(GUMI)</t>
  </si>
  <si>
    <t>BANG GANA</t>
  </si>
  <si>
    <t>7757_BANG GANA JANANURAGA(FARHAN DANI) (TOMKET)</t>
  </si>
  <si>
    <t>7758_PO SURYA BINJAI AIR DEFENCE TAMBAHAN (DONNY)(TAMBAHAN)</t>
  </si>
  <si>
    <t>7759_BANG TONI _MERAH MALUKU _(FARHAN)(TOMKET)</t>
  </si>
  <si>
    <t>BANG BURHAN</t>
  </si>
  <si>
    <t>7760_BANG BURHAN OPS CREW (DANI) (TOMKET)</t>
  </si>
  <si>
    <t xml:space="preserve">7765_BANG TONI CHAKTI (FARHAN) </t>
  </si>
  <si>
    <t>ALIF PURWAKARTA</t>
  </si>
  <si>
    <t>7766_ALIF PURWAKARTA_DENJAKA (DANI) (TOMKET)</t>
  </si>
  <si>
    <t>7767_SUPRIADI_BIMA SAKTI (DANI) (TOMKET)</t>
  </si>
  <si>
    <t>UTTA</t>
  </si>
  <si>
    <t xml:space="preserve">7769_UTTA PKUPG (DANI) (TOMKET) </t>
  </si>
  <si>
    <t>7771_ BANG SUGENG (MADI) (TOMKET)</t>
  </si>
  <si>
    <t>KARYAWAN</t>
  </si>
  <si>
    <t>7773_PO BAMBANG ARHANUD (MADI) (TOMKET)</t>
  </si>
  <si>
    <t>7774_BANG DARMA - SILENT TROOPS - (ABY) (TOMKET)</t>
  </si>
  <si>
    <t>7775_ BANG TONI _TAMBAHAN CHAKTI (FARHAN) (TOMKET)</t>
  </si>
  <si>
    <t>7776_BU UKI_LORENG HIJAU (PNDK) (DANI)(GUMI)</t>
  </si>
  <si>
    <t>7777_BU UKI_LORENG HIJAU (PJG) (DANI)(GUMI)</t>
  </si>
  <si>
    <t>77780_BU UKI_LORENG HIJAU (PNDK STD) (DANI)(GUMI)</t>
  </si>
  <si>
    <t>khusus</t>
  </si>
  <si>
    <t>7782_PO KANG ABAM_ JERSEY AGYM KANTIN FC (DANI) (TOMKET)</t>
  </si>
  <si>
    <t>7783_PO BANG SUGENG BRAWIJAYA (MAHDI)(TOMKET)</t>
  </si>
  <si>
    <t>7785_KAPTEN BARA UNIFIL 2021 (DONNY)(TOMKET)</t>
  </si>
  <si>
    <t>7786_PO KANG ABAM UDA BATAK (DANI) (TOMKET)</t>
  </si>
  <si>
    <t>7788_PO SUGENG BADAK MERAH (MADI) (TOMKET)</t>
  </si>
  <si>
    <t>7790_PO ASEP JAKARTA KORLANTAS (DANI) (TOMKET)</t>
  </si>
  <si>
    <t>7791_BANG TONI 600 MODANG (FARHAN) (TOMKET)</t>
  </si>
  <si>
    <t>7792_R_INDRA PADANG_INDONESIA NAVY (MADI)(TOMKET)</t>
  </si>
  <si>
    <t>7793_PO BANG TONI CUT AND FILL (FARHAN)(TOMKET)</t>
  </si>
  <si>
    <t>7794_ BU UKI LORENG MERAH (DONNY)(TOMKET)</t>
  </si>
  <si>
    <t>7795_PO BANG OPAN_PELATIH_(ABY) )(TOMKET)</t>
  </si>
  <si>
    <t>7798_ BANG OPAN_PELATIH2_(ABY)(TOMKET)</t>
  </si>
  <si>
    <t>7799_BU UKI_LORENG TAMBAHAN 2 PCS (DONNY)(GUMI)</t>
  </si>
  <si>
    <t>7800_PO AGUS JKT_MARINE POLICE_(ABY) (TOMKET)</t>
  </si>
  <si>
    <t>IMAM JKT</t>
  </si>
  <si>
    <t>7801_PO IMAM JKT_TOKPED KOPASSUS (DANI) (TOMKET)</t>
  </si>
  <si>
    <t xml:space="preserve">OM TRIANA </t>
  </si>
  <si>
    <t>7802_OM TRIANA_HOOKED UP (MADI) (TOMKET)</t>
  </si>
  <si>
    <t>7803_PO BU UKI_ SBIRU  (DONNY)(TOMKET)</t>
  </si>
  <si>
    <t>DIDIK BEKASI</t>
  </si>
  <si>
    <t>7805_PO DIDIK BEKASI PASPAMPRES (DANI) (TOMKET)</t>
  </si>
  <si>
    <t>7806_HUANG JAKARTA_BETTA IBC (ABY) (TOMKET)</t>
  </si>
  <si>
    <t>7807_PO OPAN_DITRESKRIM_(ABY) (TOMKET)</t>
  </si>
  <si>
    <t>7808_PO OPAN_BARESKRIM 1_(ABY) (TOMKET)</t>
  </si>
  <si>
    <t>7809_PO BANG TONI_MILITARY SKYDIVE (DONNY)(TOMKET)</t>
  </si>
  <si>
    <t>karyawan</t>
  </si>
  <si>
    <t>7812_BU UKI  BALAI DENPASAR (DONNY)(TOMKET)</t>
  </si>
  <si>
    <t>7813_BANG TONI DUKCAPIL (DONNY)(TOMKET)</t>
  </si>
  <si>
    <t>BANG HARDI</t>
  </si>
  <si>
    <t>7814_BANG HARDI_DOPUSBEKBAR (FARHAN) (TOMKET)</t>
  </si>
  <si>
    <t>7818_PO IMAM JKT TOKPED PASPAMPRES (DANI) (TOMKET)</t>
  </si>
  <si>
    <t>7820_PO KANG ABAM JERSEY MELEHOY (DANI) (TOMKET)</t>
  </si>
  <si>
    <t>7821_PO KANG ABAM JERSEY METEOR FC (DANI) (TOMKET)</t>
  </si>
  <si>
    <t>7822_PO KANG ABAM JERSEY ANTER AJA SIZE L (DANI) (TOMKET)</t>
  </si>
  <si>
    <t>7823_PO KANG ABAM JERSEY KOSN PENCAK SILAT 2021_ANAK (XL) (DANI) (TOMKET)</t>
  </si>
  <si>
    <t>7824_PO AGUSJKT JAKETHOODIE POLAIRUD (DANI) (TOMKET)</t>
  </si>
  <si>
    <t>ANGGA WIJAYA</t>
  </si>
  <si>
    <t>7825_PO ANGGA WIJAYA ARMY AVIATION (MADI)(TOMKET)</t>
  </si>
  <si>
    <t>7826_PO KANG ABAM JERSEY SABITA PB SUKATANI (DANI) (TOMKET)</t>
  </si>
  <si>
    <t>7826-T</t>
  </si>
  <si>
    <t>7826-T_PO KANG ABAM JERSEY SABITA PB SUKATANI (DANI) (TOMKET)</t>
  </si>
  <si>
    <t>PRAKABDG</t>
  </si>
  <si>
    <t>7827_PO PRAKABDG_ AIRBORN (DANI) (TOMKET)</t>
  </si>
  <si>
    <t>7828_PO OPAN_BARESKRIM20_(ABY)(TOMKET)</t>
  </si>
  <si>
    <t>7829_PO BU TASYA_KMZERO (DANI) (TOMKET)</t>
  </si>
  <si>
    <t>7830_PO DANIEL ARDY_BUFF PON (DANI) (TOMKET)</t>
  </si>
  <si>
    <t>7831_PO BANG TONI MILITARY FREEFALL(FARHAN) (TOMKET)</t>
  </si>
  <si>
    <t>7831-T</t>
  </si>
  <si>
    <t>7831-T_PO BANG TONI MILITARY FREEFALL(FARHAN) (TOMKET)</t>
  </si>
  <si>
    <t>7832_PO BU UKI SUPERMAN PANJANG (DONNY)(TOMKET)</t>
  </si>
  <si>
    <t>7833_PO ANGGA WIJAYA ARMY AVIATION TOSCA (DANI)(TOMKET)</t>
  </si>
  <si>
    <t>BANG CAHYA</t>
  </si>
  <si>
    <t>7834_PO BANG CAHYA KOSTRAD (DANI) (TOMKET)</t>
  </si>
  <si>
    <t>7838_BANG TONI MALEO (TOMKET)(DONNY)</t>
  </si>
  <si>
    <t>7839_PO DANIEL ARDY PON ANAK (DANI) (TOMKET)</t>
  </si>
  <si>
    <t>7840_PO BU UKI CAPTIN AMERICA (DONNY)(TOMKET)</t>
  </si>
  <si>
    <t>DRAMA BALI</t>
  </si>
  <si>
    <t>7841_PO DARMA BALI JASMIL (DONNY)(TOMKET)</t>
  </si>
  <si>
    <t>BANG SONNY</t>
  </si>
  <si>
    <t>7842_PO BANG SONNY JAYA YUDHA(FARHAN)(TOMKET)</t>
  </si>
  <si>
    <t>7847_PRATU YUDHA_PASUKAN GEDUNG PUTIH (DONNY)(TOMKET)</t>
  </si>
  <si>
    <t>7848_BANG SUGENG_BRAWIJAYA (DANI)(TOMKET)</t>
  </si>
  <si>
    <t>7849_ZIKIR RIAU_HAOCE RUN (DANI) (TOMKET)</t>
  </si>
  <si>
    <t>HERTADI JATIASIH</t>
  </si>
  <si>
    <t>7850_PO HERTADI DENJAKA (DANI) TOMKET)</t>
  </si>
  <si>
    <t>BANG ANGGA JAWIX</t>
  </si>
  <si>
    <t>7851_PO BANG ANGGA JAWIK TRENGNAS (MADI) (TOMKET)</t>
  </si>
  <si>
    <t>SERTU DADANG</t>
  </si>
  <si>
    <t>7852_PO SERTU DADANG DISIN (DANI)(TOMKET)</t>
  </si>
  <si>
    <t>7853_PO BU LISDA DU (FARHAN) (TOMKET)</t>
  </si>
  <si>
    <t>7854_PO BU UKI KHARISMA MERAH (TOMKET)(DONNY)</t>
  </si>
  <si>
    <t>7855_PO BU UKI KHARISMA BIRU (DONNY)(TOMKET)</t>
  </si>
  <si>
    <t>BANG PARMAN</t>
  </si>
  <si>
    <t>7856_PO BANG PARMAN SATROL XII (FARHAN) (TOMKET)</t>
  </si>
  <si>
    <t>7857_PO OGUT JERSEY GANDA MUDA_DESIGN 2 (DANI) (TOMKET)</t>
  </si>
  <si>
    <t>7858_PO KANG ABAM JERSEY KAHIYANG FC (DANI) (TOMKET)</t>
  </si>
  <si>
    <t>7860_BU UKI BATMAN ORANGE(DONNY)(TOMKET)</t>
  </si>
  <si>
    <t>7864_PO BAPA AGAN BIG MOTOR (DANI) (TOMKET)</t>
  </si>
  <si>
    <t>BANG IRWAN</t>
  </si>
  <si>
    <t>7865_BANG IRWAN ARTIKEL (FARHAN) (TOMKET)</t>
  </si>
  <si>
    <t>7867_PO BU PUTRI ENLISTED (DANI) (TOMKET)</t>
  </si>
  <si>
    <t>7868_PO PRIYANTO WARASTA LPANJNG (DANI) (TOMKET)</t>
  </si>
  <si>
    <t>7869_PO PRIYANTO WARASTA LPNDK (DANI) (TOMKET)</t>
  </si>
  <si>
    <t>7871_PO OGUT JERSEY GANDA MUDA_DESIGN 1 (DANI) (TOMKET)</t>
  </si>
  <si>
    <t>BANG DIDI KALBAR</t>
  </si>
  <si>
    <t>7873_PO DIDI KALBAR DENBEKANG KUNING (DANI) (TOMKET)</t>
  </si>
  <si>
    <t>7875_PO HERI PEKAN BARU ANDALAN SPORT (DANI) (TOMKET)</t>
  </si>
  <si>
    <t>FITRIYANTO</t>
  </si>
  <si>
    <t>7876_PO FITRIANTO PIONER (DANI) (TOMKET)</t>
  </si>
  <si>
    <t>7877_PO DIDI KALBAR DENBEKANG (DANI) (TOMKET)</t>
  </si>
  <si>
    <t>7878_BANG SIMON ROZTEN(FARHAN)(TOMKET)</t>
  </si>
  <si>
    <t>BANG ERIK</t>
  </si>
  <si>
    <t>7879_PO BANG ERIK PAPA MUDA (FARHAN) (TOMKET)</t>
  </si>
  <si>
    <t>7880_BU UKI LORENG STABILO (DONNY)(GUMI)</t>
  </si>
  <si>
    <t>7881_BANG TONI MILITARY SKYDIVE TAMBAHAN (DONNY)(TOMKET)</t>
  </si>
  <si>
    <t>7883_PO BANG TONI MERPATI PUTIH KOPASUS(DONNY)(TOMKET FIX)</t>
  </si>
  <si>
    <t>7884_PO DANIEL ARDY JAKET PON (DANI) (TOMKET)</t>
  </si>
  <si>
    <t>7885_PO DANIEL ARDY_PON XX PAPUA (DANI) (TOMKET)</t>
  </si>
  <si>
    <t>7886_PO DONIS_KELUARGA CEMARA (DANI) (TOMKET)</t>
  </si>
  <si>
    <t>7886-T</t>
  </si>
  <si>
    <t>7886-T_PO DONIS_KELUARGA CEMARA (DANI) (TOMKET)</t>
  </si>
  <si>
    <t>LEDA GANI</t>
  </si>
  <si>
    <t>7887_PO LEDA GANI BLACKBEAR (DANI) ( TOMKET)</t>
  </si>
  <si>
    <t xml:space="preserve">SUPRIADI </t>
  </si>
  <si>
    <t>7888_PO SUPRIADI BB HITAM (DANI) (TOMKET)</t>
  </si>
  <si>
    <t>7889_PO BU WIWIN 267 (DANI) (TOMKET)</t>
  </si>
  <si>
    <t>7889-T</t>
  </si>
  <si>
    <t>7889-T_PO BU WIWIN 267 (DANI) (TOMKET)</t>
  </si>
  <si>
    <t>7890_PO BANG OPAN - POLWAN V2  (ABY)(TOMKET)</t>
  </si>
  <si>
    <t>BANG FAISHAL</t>
  </si>
  <si>
    <t>7891_PO BANG FAISHAL RAJAWALI (DONNY)(TOMKET)</t>
  </si>
  <si>
    <t>7892_PO SUPRIADI BB ABU (DANI) (TOMKET)</t>
  </si>
  <si>
    <t xml:space="preserve">BANG OPAN </t>
  </si>
  <si>
    <t>7893_PO BANG OPAN - POLWAN V1 (ABY)(TOMKET)</t>
  </si>
  <si>
    <t>7894_PO BANG OPAN - POLWAN NT (ABY)</t>
  </si>
  <si>
    <t>7895_PO BANG TONY ASABHA ARMORY (DONNY)(TOMKET)</t>
  </si>
  <si>
    <t>7896_PO BANG OPAN - PAMINAL 2 (ABY)(TOMKET)</t>
  </si>
  <si>
    <t>7897_PO BANG OPAN - PAMINAL 1 (ABY) (TOMKET)</t>
  </si>
  <si>
    <t>7898_PO BANG OPAN - PAMINAL (ABY) (TOMKET)</t>
  </si>
  <si>
    <t xml:space="preserve">BANG BAMBANG </t>
  </si>
  <si>
    <t>7899_PO BANG BAMBANG JOKER MUARA JAMBI (DANI) (TOMKET)</t>
  </si>
  <si>
    <t>MAS WAHYU</t>
  </si>
  <si>
    <t>7900_PO MAS WAHYU (MADI) (TOMKET)</t>
  </si>
  <si>
    <t>7901_PO BANG OPAN - MERAH PUTIH 24 WANITA (ABY)(TOMKET)</t>
  </si>
  <si>
    <t>7902_PO BANG OPAN - MERAH PUTIH 24 PENDEK (ABY)(TOMKET)</t>
  </si>
  <si>
    <t>7903_PO DARMA BALI JASMANI MILITER (DANI) (TOMKET)</t>
  </si>
  <si>
    <t>7904_PO BANG OPAN - PENGAYOMAN MERAH BIRU - (ABY)(TOMKET)</t>
  </si>
  <si>
    <t>7905_PO BU WIWIN PTM SOL DADU (DANI) (TOMKET)</t>
  </si>
  <si>
    <t xml:space="preserve">BANG SUGENG </t>
  </si>
  <si>
    <t xml:space="preserve">lunas </t>
  </si>
  <si>
    <t>7913_PO SUGENG KODAM JAYA (DANI) (TOMKET)</t>
  </si>
  <si>
    <t>7914_PO BANG OPAN GARUDA PUTIH (ABY) (TOMKET)</t>
  </si>
  <si>
    <t>7915_BU UKI DISLITBANG AD TAMBAHAN LAGI (DONNY)(GUMI)</t>
  </si>
  <si>
    <t>BANG MULYADI</t>
  </si>
  <si>
    <t>7916_BANG MULIYADI SERAMBAKON (DONNY)(TOMKET)</t>
  </si>
  <si>
    <t>7917_PO BU UKI SUPERMAN MERAH ANAK (DONNY)(TOMKET)</t>
  </si>
  <si>
    <t>7918_PO BU UKI BATMAN ABU ABU(DONNY)(TOMKET)</t>
  </si>
  <si>
    <t>7921_PO BANG YOGA ARMED BURUNG(FARHAN)(TOMKET)</t>
  </si>
  <si>
    <t>BANG DANI</t>
  </si>
  <si>
    <t>7922_PO BANG DANI GARUT TIMATRA (FARHAN) (TOMKET)</t>
  </si>
  <si>
    <t>7923_JERSEY GASPARK KANG ABAM (MADI) (TOMKET)</t>
  </si>
  <si>
    <t>7924_PO BANG SUGENG (DANI &amp; MADI)(TOMKET)</t>
  </si>
  <si>
    <t>SYIFA BALI</t>
  </si>
  <si>
    <t>7925_BU SIFA BALI SATGAS (FARHAN)(TOMKET)</t>
  </si>
  <si>
    <t>sample</t>
  </si>
  <si>
    <t>OM ALVIN</t>
  </si>
  <si>
    <t xml:space="preserve">7926_DESIGN BAJU IKOPIN_SINGLE_PRINT </t>
  </si>
  <si>
    <t>7927_BANG IWAN JKT PASPAMPRES (FARHAN) (TOMKET)</t>
  </si>
  <si>
    <t>KIKI</t>
  </si>
  <si>
    <t>7928_KIKI KEMEJA ARMY (TRIYANA)(TOMKET)</t>
  </si>
  <si>
    <t>7929_BANG TONI DESTROYER(FARHAN)(TOMKET)</t>
  </si>
  <si>
    <t>7931_BANG OPAN - BIRU INAFIS - (ABY)(TOMKET)</t>
  </si>
  <si>
    <t>7937_PO OGUT JERSY (MADI) (TOMKET)</t>
  </si>
  <si>
    <t>7938_BANG TONI SET17(FARHAN) (TOMKET)</t>
  </si>
  <si>
    <t>7939_BU WIWIN KOREM 131 TAMBAHAN (DONNY)(TOMKET FIX)</t>
  </si>
  <si>
    <t>7940_BANG OPAN- HALMAHERA BIRU - (ABY) (TOMKET)</t>
  </si>
  <si>
    <t>ARYA LODAYA</t>
  </si>
  <si>
    <t>7941_PO ARYA LODYA PB PERINTIS -TANPA LENGAN (DANI) (TOMKET)</t>
  </si>
  <si>
    <t>7942_BANG OPAN - BARESKRIM 11SEPT (ABY) (TOMKET)</t>
  </si>
  <si>
    <t>7943_BU WIWIN KODIM 14 (DONNY)(TOMKET)</t>
  </si>
  <si>
    <t>7944_PO BANG HARDI DOPUSBEKBAR (FARHAN) (TOMKET)</t>
  </si>
  <si>
    <t>7945_BANG OPAN - HALMAHERA HIJAU (ABY) (TOMKET)</t>
  </si>
  <si>
    <t>7946_PO BANG PRAKA PRANSISKA (MADI) (TOMKET)</t>
  </si>
  <si>
    <t>FITRIANTO</t>
  </si>
  <si>
    <t>7947_PO FITRIANTO BOGOR (MADI) (TOMKET)</t>
  </si>
  <si>
    <t>BANG ERWIN</t>
  </si>
  <si>
    <t>7948_PO BANG ERWIN FISH RESCUE (DANI) (TOMKET)</t>
  </si>
  <si>
    <t>7950_JERSEY PANSER (ABAM)(TOMKET)</t>
  </si>
  <si>
    <t>7951_JERSEY GANDA MUDA ANAK (ABAM) (TOMKET)</t>
  </si>
  <si>
    <t>7952_PO ARYA LODYA PB PERINTIS -LENGAN PENDEK(DANI) (TOMKET)</t>
  </si>
  <si>
    <t>7954_PO BANG TONI MILITARY SKYDIVE (DONNY) (TOMKET)</t>
  </si>
  <si>
    <t>7955_PO BANG TONI SATPAM (DONNY)(TOMKET)</t>
  </si>
  <si>
    <t>TEH ELI</t>
  </si>
  <si>
    <t>7956_PO TEH ELI JAKET BUNGA (DONNY)(TOMKET)</t>
  </si>
  <si>
    <t>7957_PO BU UKI 5 BIRU  (DONNY)(TOMKET)</t>
  </si>
  <si>
    <t>7958_BANG DARMA - SILENT TROOPS - (ABY) (TOMKET)</t>
  </si>
  <si>
    <t>7959_BU WIWIN TAMTAMA (DONNY)(TOMKET)</t>
  </si>
  <si>
    <t>7960_PO AGUS JKT KORPOLAIRUD (DANI) (GUMI)</t>
  </si>
  <si>
    <t>BANG EKA</t>
  </si>
  <si>
    <t>7961_PO BANG EKA OKTAVIANTO PANDA (MADI) (TOMKET)</t>
  </si>
  <si>
    <t>7962_PO AGUS JKT KORPOLAIRUD CUSTOME (DANI) (GUMI)</t>
  </si>
  <si>
    <t>7962-T</t>
  </si>
  <si>
    <t>7962-T_PO AGUS JKT KORPOLAIRUD CUSTOME (DANI) (GUMI)</t>
  </si>
  <si>
    <t>7962-T2</t>
  </si>
  <si>
    <t>7962-T2_PO AGUS JKT KORPOLAIRUD CUSTOME (DANI) (GUMI)</t>
  </si>
  <si>
    <t>7962-K</t>
  </si>
  <si>
    <t>7962-K_PO AGUS JKT KORPOLAIRUD CUSTOME (DANI) (GUMI)</t>
  </si>
  <si>
    <t>7963_PO BANG OPAN _BLUTANGKIS (ABY)(TOMKET)</t>
  </si>
  <si>
    <t>7965_PO BAMBANG JOKER OREN(DANI)(TOMKET)</t>
  </si>
  <si>
    <t>BANG NINO</t>
  </si>
  <si>
    <t>7966_PO BANG NINO BRIGIF (FARHAN)(TOMKET)</t>
  </si>
  <si>
    <t>BU H ENUNG</t>
  </si>
  <si>
    <t>7967_PO BU H ENUNG UNIT KERJA TRANSPORT (FARHAN) (TOMKET)</t>
  </si>
  <si>
    <t>BANG  TONI</t>
  </si>
  <si>
    <t>7969_BANG TONI SKYDIVE CELUP (DONNY) (DTF)</t>
  </si>
  <si>
    <t>7972_BANG TONI SKYDIVE CELUP WARNA HITAM (DONNY) (DTF)</t>
  </si>
  <si>
    <t>TBANG TRIAN</t>
  </si>
  <si>
    <t>7973_BANG TRIAN AIRDEFENCE(DONNY)(TOMKET)</t>
  </si>
  <si>
    <t>7974_PO BANG OPAN - BARESKRIM MERAH (ABY) (TOMKET)</t>
  </si>
  <si>
    <t>BANG DENIH TEKNISI</t>
  </si>
  <si>
    <t>7975_BANG DENIH CIMANGKOK x7 (TRIYANA)</t>
  </si>
  <si>
    <t>7976_PO PUTRI TOMKET KOCO (DANI) (TOMKET)</t>
  </si>
  <si>
    <t>7977_PO DARMA BALI JASMIL (DANI) (TOMKET)</t>
  </si>
  <si>
    <t>7978_PO DARMA BALI JASMIL HIJAU  (DANI) (TOMKET)</t>
  </si>
  <si>
    <t>7979_PO DANIEL ARDY - PON PAPUA - (ABY)(TOMKET)</t>
  </si>
  <si>
    <t>BANG KELI</t>
  </si>
  <si>
    <t>7980_PO KELI KORPRI (DONNY)(TOMKET)</t>
  </si>
  <si>
    <t>7981_PO DANIEL ARDY - PON PAPUA 2- (ABY)(TOMKET)</t>
  </si>
  <si>
    <t>7982_PO KELI TNI AL(DONNY)(TOMKET)</t>
  </si>
  <si>
    <t>7983_PO BANG TONI MERPATI (FARHAN) (TOMKET FIX)</t>
  </si>
  <si>
    <t>7986_PO BANG SIMON ROSTEN (FARHAN) (TOMKET)</t>
  </si>
  <si>
    <t xml:space="preserve">FAHRI </t>
  </si>
  <si>
    <t>7989_FAHRI TAEKWONDO (DANI) (TOMKET)</t>
  </si>
  <si>
    <t>7992_PO DANIEL ARDY JAKET PON (DANI) (TOMKET)</t>
  </si>
  <si>
    <t>7997_DONNI LORENG HIJAU (DONNY)(TOMKET)</t>
  </si>
  <si>
    <t>7998_BANG TONI BALADIKA SKYDIVE (FARHAN)(TOMKET)</t>
  </si>
  <si>
    <t>7999_PO DANIEL ARDY_PON XX PAPUA (MADI) (TOMKET)</t>
  </si>
  <si>
    <t>TEDI</t>
  </si>
  <si>
    <t>8000_PO TEDI KOESPLUS (DANI) (TOMKET)</t>
  </si>
  <si>
    <t>A WAHYU</t>
  </si>
  <si>
    <t>8002_PO A WAHYU MERPATI (FARHAN TOMKET)</t>
  </si>
  <si>
    <t>17/0/2021</t>
  </si>
  <si>
    <t>8004_BANG TONI MERPATI PUTIH KOPASSUS (DONNY)(TOMKET)</t>
  </si>
  <si>
    <t>8007_PO BAPA AGAN MACANPUTIH (DANI) (TOMKET)</t>
  </si>
  <si>
    <t>8008_PO BAPA AGAN DISHUB(DANI) (TOMKET)</t>
  </si>
  <si>
    <t>8015_PO BU WIWIN COKLAT &amp; BIRU (DONNY)(TOMKET)</t>
  </si>
  <si>
    <t>8016_PO BU WIWIN PALEMBANG HIJAU (DONNY)(TOMKET)</t>
  </si>
  <si>
    <t>8018_PO DANIEL ARDY PAUD (DANI) (TOMKET)</t>
  </si>
  <si>
    <t>8019_PO SERTU DADANG DISIN MARINIR (DANI)(TOMKET)</t>
  </si>
  <si>
    <t>8025_PO BU UKI_LITBANG AD (DANI)(TOMKET)</t>
  </si>
  <si>
    <t>BANG YANS ADRIAN</t>
  </si>
  <si>
    <t>8026_PO YANS ARDIAN TARASI TAMBAHAN 2 (MADI)(TOMKET)</t>
  </si>
  <si>
    <t>8027_PO SUPRIADI BB ABU (DANI) (TOMKET)</t>
  </si>
  <si>
    <t>8028_PO BANG SUPRIADI BIMA SAKTI (DANI) (TOMKET)1</t>
  </si>
  <si>
    <t>8029_PO SUPRIADI BG5PD (DANI) (TOMKET)</t>
  </si>
  <si>
    <t>8030_PO AGUS JKT AIRUD SULTRA (DANI) (PROFING)</t>
  </si>
  <si>
    <t>8033_PO BANGSUGENG 3 DESAIN (MADI) (TOMKET)</t>
  </si>
  <si>
    <t>8034_PO PA ASEP_SPFC REMAKO_FIX</t>
  </si>
  <si>
    <t>8035_PO BU WIWIN MONUSCO (DONNY)(TOMKET)</t>
  </si>
  <si>
    <t>8036_PO BU WIWIN MONUSCO HIJAU(DONNY)(TOMKET)</t>
  </si>
  <si>
    <t>8037_PO BU WIWIN LOREN ARMY MERAH (DONNY)(TOMKET)</t>
  </si>
  <si>
    <t>8038_PO BU WIWIN LOREN ARMY COKLAT (DONNY)(TOMKET)</t>
  </si>
  <si>
    <t>8039_PO BU WIWIN AYAM BAKAR (DONNY)(TOMKET)</t>
  </si>
  <si>
    <t>8040_PO BU WIWIN KODIM 14 PENDEK(DONNY)(TOMKET)</t>
  </si>
  <si>
    <t>8041_PO BU WIWIN KODIM 14  PANJANG (DONNY)(TOMKET)</t>
  </si>
  <si>
    <t>8043_PO BU WIWIN PERSIT JADI (DONNY)(TOMKET)</t>
  </si>
  <si>
    <t>8046_PO BANG LETDA GANI (DANI) (TOMKET)</t>
  </si>
  <si>
    <t>8046-T</t>
  </si>
  <si>
    <t>8046-T_PO BANG LETDA GANI (DANI) (TOMKET)</t>
  </si>
  <si>
    <t>8047_PO BU TASYA_KMZERO (DANI) (TOMKET)</t>
  </si>
  <si>
    <t>8048_AGUS JKARTA_AIRUD (DANI) (GUMI)</t>
  </si>
  <si>
    <t>8049_BU UKI SPIDERMAN &amp; SUPERMAN (DONNY)(TOMKET)</t>
  </si>
  <si>
    <t>8051_PO BANG SUGENG DELTA (MADI)(TOMKET)</t>
  </si>
  <si>
    <t>8055_TAMBAHAN BANG TONI BALADIKA SYKDIVE 2</t>
  </si>
  <si>
    <t>BANG PUTU</t>
  </si>
  <si>
    <t>8057_BANG PUTU INBATE (DONNY)(TOMKET)</t>
  </si>
  <si>
    <t>8062_PO BU PUTRI PM SCUBA HITAM (DANI) (TOMKET)</t>
  </si>
  <si>
    <t>8063_PO ARIES BASKERIM TENNIS (DANI) (TOMKET)</t>
  </si>
  <si>
    <t>BANG HANDI</t>
  </si>
  <si>
    <t>8064_HANDI RAMBE 2 DESAIN (MAD)(TOMKET)</t>
  </si>
  <si>
    <t>8065_DANIEL ARDI_RAPI (DANI) (TOMKET)</t>
  </si>
  <si>
    <t>8066_ASEP JAKARTA KORLANTAS (DANI) (TOMKET)</t>
  </si>
  <si>
    <t>8067_PO BANG SUGENG RAIDER (MADI) (TOMKET)</t>
  </si>
  <si>
    <t>8068_TAMBAHAN BANG TONI BSC SNIPER (FARHAN)(TOMKET)</t>
  </si>
  <si>
    <t>8070_BANG TONI KODIM DEIYAI (FARHAN) (TOMKET FIX)</t>
  </si>
  <si>
    <t>8071_BANG TONI KOPASSUS(DONNY)(TOMKET)</t>
  </si>
  <si>
    <t>8072_PO ANGGA JAWIX MI17V5-1 (DANI) (TOMKET)</t>
  </si>
  <si>
    <t>8073_PO ANGGA JAWIX MI17V5-2 (DANI) (TOMKET)</t>
  </si>
  <si>
    <t>8074_PO AGUS JKT KORPOLAIRUD M.POLICE (DANI) (GUMI)</t>
  </si>
  <si>
    <t>8075_PO AGUS JKT KORPOLAIRUD JALAK2013 (DANI) (GUMI)</t>
  </si>
  <si>
    <t>8076_PO SUGENG NEW (MADI) (TOMKET)</t>
  </si>
  <si>
    <t>8076-T</t>
  </si>
  <si>
    <t>8076-T_PO SUGENG NEW (MADI) (TOMKET)</t>
  </si>
  <si>
    <t>BANG SOFYAN</t>
  </si>
  <si>
    <t>8077_BANG SOFYAN AIRDEFENS (FARHAN) (TOMKET)</t>
  </si>
  <si>
    <t>8078_PO HANDI RAME MALVINAS &amp; AL (MADI) (TOMKET)</t>
  </si>
  <si>
    <t>8082_BANG IWAN PASPAMPRES (FARHAN) (TOMKET)</t>
  </si>
  <si>
    <t>8083_PO ANGGA JAWIX PAPUA (DANI) (TOMKET)</t>
  </si>
  <si>
    <t>BANG ENDANG</t>
  </si>
  <si>
    <t>8084_BANG ENDANG GOWES (MADI) (TOMKET)</t>
  </si>
  <si>
    <t>8085_NEW JERSEY TARABALAGA REV (ABAM)(TOMKET)</t>
  </si>
  <si>
    <t>8086_JERSEY LEKBONG_FAHRI (ABAM) (TOMKET)</t>
  </si>
  <si>
    <t>8088_LETDA GANI EL PRESIDENTE (FARHAN) (TOMKET)</t>
  </si>
  <si>
    <t>PA ANAS</t>
  </si>
  <si>
    <t>8089_PA ANAS SUPERHERO (DONNY)(TOMKET)</t>
  </si>
  <si>
    <t>ALI JAKUT</t>
  </si>
  <si>
    <t>8090_ALI JASMIL (DONNY)(TOMKET)</t>
  </si>
  <si>
    <t>DANI CIGON</t>
  </si>
  <si>
    <t>8091_PO DENICIGON KESDAM (MADI)(TOMKET)</t>
  </si>
  <si>
    <t>8092_PO BANG TONI BENDERA (DANI) (TOMKET)</t>
  </si>
  <si>
    <t>8094_PO BANG HAMDANI NEW (MADI)</t>
  </si>
  <si>
    <t>8095_BU WIWIN WIRABUANA (DONNY)(TOMKET)</t>
  </si>
  <si>
    <t>8096_BANG TONI POLSEK REO (FARHAN)(TOMKET)</t>
  </si>
  <si>
    <t>8097_DARMA BALI JASMIL BIRU (DONNY)(TOMKET)</t>
  </si>
  <si>
    <t>8098_PO AGUS JKT KORPOLAIRUD (DANI) (GUMI)</t>
  </si>
  <si>
    <t>8099_PO BU WIWIN CREW (DANI) (TOMKET)</t>
  </si>
  <si>
    <t>8100_BANG HARDI_DOPUSBEKBAR (DANI) (TOMKET)</t>
  </si>
  <si>
    <t>HENDRIKA</t>
  </si>
  <si>
    <t>8103_HENDRIKA SUMATRA JASMIL (DANI) (TOMKET)</t>
  </si>
  <si>
    <t>8104_PO ANDRIS MARINIR (DANI) (TOMKET)</t>
  </si>
  <si>
    <t>8105_BU UKI WONDERWOMEN (DONNY)(TOMKET FIX)</t>
  </si>
  <si>
    <t>8106_PO DESKA FROGMAN (DANI) (TOMKET)</t>
  </si>
  <si>
    <t>YANS</t>
  </si>
  <si>
    <t>8112_YANS FISHING (DONNY))(TOMKET)</t>
  </si>
  <si>
    <t>8113_PO_BANG LETDA GANI_RAIDER ORANGE ( DANI ) ( TOMKET )</t>
  </si>
  <si>
    <t>8114_PO LETDA GANI RAIDER112 BIRU (DANI) (P.GUMI)</t>
  </si>
  <si>
    <t>8117_BANG PARMANA LORENG KRI(FARHAN)(TOMKET)</t>
  </si>
  <si>
    <t>KOPRAL RANTO</t>
  </si>
  <si>
    <t>8118_PO KOPRAL RANTO VORIDER HITAM (DANI) (TOMKET)</t>
  </si>
  <si>
    <t>8119_PO KOPRAL RANTO VORIDER HIJAU (DANI) (TOMKET)</t>
  </si>
  <si>
    <t>8120_PO KOPRAL RANTO JKT GAJAH MADA (DANI) (TOMKET)</t>
  </si>
  <si>
    <t>8123_PO AGUS JKT AIRUD SULTRA (DANI) (TOMKET)</t>
  </si>
  <si>
    <t>8124_BAPA AGAN DISHUB OREN (DANI)(TOMKET)</t>
  </si>
  <si>
    <t>8125_AGUS JKT_AIRUD (TANGAN) (DANI) (TOMKET)</t>
  </si>
  <si>
    <t>BANG RUSNA</t>
  </si>
  <si>
    <t>8128_PO BANG RUSNA UDAYANA (FARHAN TOMKET)</t>
  </si>
  <si>
    <t>8135_PO SERTU DADANG DISIN MARINIR (DANI)(TOMKET)</t>
  </si>
  <si>
    <t>8142_BANG TONI ARIES FC (FARHAN) (TOMKET)</t>
  </si>
  <si>
    <t>8145_BU UKI VOLLY (DONNY)(GUMI)</t>
  </si>
  <si>
    <t>8148_PO BANG SUGENG RIDER (MADI)(TOMKET)</t>
  </si>
  <si>
    <t>BANG HELMI</t>
  </si>
  <si>
    <t>8152_HELMI LOGISTIK (DONNY)(TOMKET)</t>
  </si>
  <si>
    <t>8155_PO_ALDI_CICAHEUM_PEGASUS ( DANI ) (TOMKET)</t>
  </si>
  <si>
    <t>8159_PO AGUS JKT AIRUD DIVER (DANI) (TOMKET)</t>
  </si>
  <si>
    <t>BANG DIKA</t>
  </si>
  <si>
    <t>8165_KAPTEN DIKA RANTING (DONNY)(TOMKET)</t>
  </si>
  <si>
    <t>LUNAS'</t>
  </si>
  <si>
    <t>8166_PO BANG SUGENG SWIKE ARMY (MADI)</t>
  </si>
  <si>
    <t>8178_PO PRIYANTO WARASTA LPNDK (DANI) (TOMKET)</t>
  </si>
  <si>
    <t>8180_MAS WAHYU_BAJU ANAK (ABAM) (TOMKET)</t>
  </si>
  <si>
    <t>8183_PA ANAS KHARISMA MERAH (DONNY)(TOMKET)</t>
  </si>
  <si>
    <t>8184_PA ANAS KHARISMA HITAM (DONNY)(TOMKET FIX)</t>
  </si>
  <si>
    <t>8187_PA ANAS KHARISMA BIRU  (DONNY)(TOMKET)</t>
  </si>
  <si>
    <t xml:space="preserve">WAHYU </t>
  </si>
  <si>
    <t>8189_MAS WAHYU JERSEY ADIDAS HITAM (ABAM) (TOMKET)</t>
  </si>
  <si>
    <t>8190_BANG SIMON UNDERRATED (FARHAN) (TOMKET)</t>
  </si>
  <si>
    <t>8191_BANG SIMON FIGHT GEAR (FARHAN) (TOMKET)</t>
  </si>
  <si>
    <t>8193_PO KOPRAL RANTO VORIDER HIJAU (DANI) (TOMKET)</t>
  </si>
  <si>
    <t>8195_PA ANAS KHARISMA HIJAU (DONNY)(GUMI)</t>
  </si>
  <si>
    <t>RISNAWAN</t>
  </si>
  <si>
    <t>8196_PO RISNAWAN PASPAM SNIP (DANI) (TOMKET)</t>
  </si>
  <si>
    <t>8198_PO_ALDI_CICAHEUM_PEGASUS ( DANI ) (TOMKET)</t>
  </si>
  <si>
    <t>8201_PAK ANAS KHARISMA BIRU TAMBAHAN (DONNY)(TOMKET)</t>
  </si>
  <si>
    <t>RIO EFENDI</t>
  </si>
  <si>
    <t>8204_PO RIO NANGGALA10 (DANI) (TOMKET)</t>
  </si>
  <si>
    <t>8205_TAMBAHAN BANG TONI BALADIKA DAN DENMA (FARHAN) (TOMKET)</t>
  </si>
  <si>
    <t>ARJUNA</t>
  </si>
  <si>
    <t>BAGUS</t>
  </si>
  <si>
    <t>8207_PO BAGUS SOREANG  (MADI)</t>
  </si>
  <si>
    <t>BAYU</t>
  </si>
  <si>
    <t>JASMIL</t>
  </si>
  <si>
    <t>8213_PO JAKET TEH ELI (ABAM) (TOMKET)</t>
  </si>
  <si>
    <t>8215_BU WIWIN PBNBR (DONNY)(TOMKET)</t>
  </si>
  <si>
    <t>8216_BU WIWIN KODIM 0618 TAMBAHAN (DONNY)(TOMKET)</t>
  </si>
  <si>
    <t>8217_BU WIWIN INFANTRI BOLA (DONNY)(TOMKET)</t>
  </si>
  <si>
    <t>8218_PO PA AGAN SWEATER HDS (DANI) (TOMKET)</t>
  </si>
  <si>
    <t>8219_BAPA AGAN DISHUB HITAM (DANI)(TOMKET)</t>
  </si>
  <si>
    <t>8220_PO BANG DARMA BALI (MADI) (TOMKET)</t>
  </si>
  <si>
    <t>8222_PO BANG SUGENG MERAH (MADI) (TOMKET)</t>
  </si>
  <si>
    <t>8223_po bang praka fransdika (madi)(TOMKET)</t>
  </si>
  <si>
    <t>TEH IKA</t>
  </si>
  <si>
    <t>8224_PO IKA_PERSIB COUPLE (ABAM) (TOMKET)</t>
  </si>
  <si>
    <t>8226_PO SUSILO MARINIR (DANI) (GUMI)</t>
  </si>
  <si>
    <t>8227_BANG MULYADI TAMBAHAN SERAMBAKIN (DONNY)(TOMKET)</t>
  </si>
  <si>
    <t>8228_PO BANG SUGENG BADAK (MADI) (TOMKET)</t>
  </si>
  <si>
    <t>KOPDA YUGO</t>
  </si>
  <si>
    <t>8234_PO YUGO POLMIL (DANI) (TOMKET)</t>
  </si>
  <si>
    <t>8235_PO PA ANAS (ABAM) (TOMKET)</t>
  </si>
  <si>
    <t>8238_PO BANG PRAKA BIRU (MADI) (TOMKET)</t>
  </si>
  <si>
    <t>8239_PO TAKTIS ANACONDA (MADI) (TOMKET)</t>
  </si>
  <si>
    <t>8240_PO PA ANAS_TAMBAHAN (ABAM) (TOMKET)</t>
  </si>
  <si>
    <t>8241_BANG SUGENG  MERAH( MADI ) (TOMKET)</t>
  </si>
  <si>
    <t>PA JIMS</t>
  </si>
  <si>
    <t>8244_PO JIMS HDCI RALLY CREW (DANI) (TOMKET)</t>
  </si>
  <si>
    <t>8245_PO ALDY GARUT SYABIA VOLLY (DANI) (TOMKET FIX)</t>
  </si>
  <si>
    <t>8246_BANG TONIi YEKOHI (DONNY)(TOMKET)</t>
  </si>
  <si>
    <t>8247_PO SUPRIADI BIMA SAKTI (DANI) (TOMKET)</t>
  </si>
  <si>
    <t>8248_PO AGUS JKT AIRUD KPXX2010 (DANI) (TOMKET)</t>
  </si>
  <si>
    <t>BANG RIZKY</t>
  </si>
  <si>
    <t>8249_PO BANG RIZKY NEW (MADI) (TOMKET)</t>
  </si>
  <si>
    <t>8250_PA ANAS TEAM CLUB BIRU (DONNY)(TOMKET)</t>
  </si>
  <si>
    <t>8251_PA ANAS TEAM CLUB (DONNY) (GUMI)</t>
  </si>
  <si>
    <t>8252_BU WIWIN KOSTRAD (DONNY)(TOMKET)</t>
  </si>
  <si>
    <t>8253_BU UKI ARMY PLANNER (DONNY)(GUMI)</t>
  </si>
  <si>
    <t>BANG HANUNG</t>
  </si>
  <si>
    <t>8257_PO BANG HANUNG (ABAM)</t>
  </si>
  <si>
    <t>PA TEDI</t>
  </si>
  <si>
    <t>8258_PO TEDI KOESPLUS (DANI) (TOMKET)</t>
  </si>
  <si>
    <t>JE YATMOKO</t>
  </si>
  <si>
    <t>8259_BANG JE YATMOKO (FARHAN) (TOMKET)</t>
  </si>
  <si>
    <t>8260_BU TIKA INDONESIA ARMY (FARHAN) (TOMKET)</t>
  </si>
  <si>
    <t>BANG ALDY</t>
  </si>
  <si>
    <t>8262_PO BANG ALDY GARUT (MADI) (TOMKET)</t>
  </si>
  <si>
    <t>8263_PO BANG RANTO JAKARTA (MADI) (TOMKET)</t>
  </si>
  <si>
    <t>8264_PO BANG KOPRAL RANTO HIJAU (MADI) (TOMKET)</t>
  </si>
  <si>
    <t>8266_PO BANG SUGENG JASMANI (MADI) (TOMKET)</t>
  </si>
  <si>
    <t>8267_PO KOPRAL RANTO VORIDER HITAM (MADI) (TOMKET)</t>
  </si>
  <si>
    <t>BANG RAHARJA</t>
  </si>
  <si>
    <t>8272_BANG RAHARJA KOPASSUS (FARHAN) (TOMKET)</t>
  </si>
  <si>
    <t>8273_BANG RAHARJA RAIDER KOSTRAD (FARHAN) (TOMKET)</t>
  </si>
  <si>
    <t>BANG NGRUAH BEN</t>
  </si>
  <si>
    <t>8274_PO BANG NGURAH BEN crypto (MADI) (TOMKET)</t>
  </si>
  <si>
    <t>8275_BU WIWIN BADMINTONV#78 JADI (ABAM)</t>
  </si>
  <si>
    <t>8276_BU WIWIN #341 PEGASSUS JADI (ABAM)</t>
  </si>
  <si>
    <t>8277_#343 CAMPOERIT JADI (ABAM)</t>
  </si>
  <si>
    <t>8279_ BU WIWIN BOLA #340 JADI(ABAM)</t>
  </si>
  <si>
    <t>8280_REPEAT PART2_JERSEY ANTER AJA (ABAM)</t>
  </si>
  <si>
    <t>BANG WAYAN</t>
  </si>
  <si>
    <t>8282_BANG WAYAN ESCORT(FARHAN)(TOMKET)</t>
  </si>
  <si>
    <t>BANG DAVI</t>
  </si>
  <si>
    <t>8283_PO BANG DAVI AIRUD(MADI)(TOMKET)</t>
  </si>
  <si>
    <t>TJAW BATAM</t>
  </si>
  <si>
    <t>8284_PO BANG TJAW BATAM_ARMY GREEN 3 (ARIA) (TOMKET)</t>
  </si>
  <si>
    <t>BANG YOGI</t>
  </si>
  <si>
    <t>8282_BANG YOGI WANGKI BIRU NEW ( MADI )</t>
  </si>
  <si>
    <t>8287_PAK ANAS SUPERMAN TAMBAHAN (DONNY)(TOMKET)</t>
  </si>
  <si>
    <t>BANG DARMA BALI</t>
  </si>
  <si>
    <t>8288_PO BANG DARMA BALI BAGLAT (MADI)</t>
  </si>
  <si>
    <t>8289_BU UKI STABILO TAMBAHAN (DONNY)(GUMI)</t>
  </si>
  <si>
    <t>8290_PO BANG DARMA BALI BOLUKUROWO (MADI)</t>
  </si>
  <si>
    <t>DUSMAN</t>
  </si>
  <si>
    <t>8291_PO DUSMAN KONVEKSI (ABAM)</t>
  </si>
  <si>
    <t>BANG YUGO</t>
  </si>
  <si>
    <t>8292_PO KOPDA YUGO PM (DANI) (TOMKET)</t>
  </si>
  <si>
    <t>8295_PO ANGGA JAWIX PERSEIT (DANI) (GUMI)</t>
  </si>
  <si>
    <t xml:space="preserve">BANG BAMBANG ARHANUD </t>
  </si>
  <si>
    <t>8296_PO BANG BAMBANG ARHANUD (MADI) (TOMKET)</t>
  </si>
  <si>
    <t>8297_PO BANG PARMAN NEW (MADI) (TOMKET)</t>
  </si>
  <si>
    <t>8298_PO BANG DARMA UDAYANA WIRA ( MADI )</t>
  </si>
  <si>
    <t>8299_PO BANG DARMA UDAYANA ( MADI )</t>
  </si>
  <si>
    <t>BANG RAFI</t>
  </si>
  <si>
    <t>8301_BANG RAFI JAYA YUDHA (FARHAN)(TOMKET)</t>
  </si>
  <si>
    <t xml:space="preserve">KHUSUS  </t>
  </si>
  <si>
    <t>OM MULE</t>
  </si>
  <si>
    <t>8302_OM MULE BANK BJB ( FARHAN ) ( TOMKET )</t>
  </si>
  <si>
    <t>UJANG TOMKET</t>
  </si>
  <si>
    <t xml:space="preserve">8304_PO UJANG JAKET PUBG (MADI) </t>
  </si>
  <si>
    <t>8305_PO BANG DARMA BALI (MADI)</t>
  </si>
  <si>
    <t>8309_PO BU WIWIN HITAM (MADI) (TOMKET)</t>
  </si>
  <si>
    <t>BANG HERU</t>
  </si>
  <si>
    <t>8310_PO HERU YOGYAKARTA_ALTARUPAT (ARIA)</t>
  </si>
  <si>
    <t>BANG YUDA AL</t>
  </si>
  <si>
    <t>8311_BANG YUDHA _KRI KUJANG (DANI)(TOMKET)</t>
  </si>
  <si>
    <t>BANG JALI</t>
  </si>
  <si>
    <t>8315_BANG JALI SWASTA PRIBUMI(FARHAN) (TOMKET)</t>
  </si>
  <si>
    <t>BU  WIWIN</t>
  </si>
  <si>
    <t>8316_BU WIWIN PERSONALIA (DONNY)(TOMKET)</t>
  </si>
  <si>
    <t>8317_BU UKI BAGTER (DONNY)(GUMI)</t>
  </si>
  <si>
    <t>8319_PO BU WIWIN ABU (MADI)</t>
  </si>
  <si>
    <t>8320_BU UKI SERSAN BIRU (DONNY)(TOMKETFIX)</t>
  </si>
  <si>
    <t>8322_BAPA AGAN DISHUB HITAM (DANI)(TOMKET)</t>
  </si>
  <si>
    <t>BANG KENZIE</t>
  </si>
  <si>
    <t>8323_BANG KENZIE MARINIR (FARHAN)(TOMKET)</t>
  </si>
  <si>
    <t>8324_PO BANG DAVI TAMBAHAN (MADI)</t>
  </si>
  <si>
    <t xml:space="preserve">BANG SIMON </t>
  </si>
  <si>
    <t>8326_BANG SIMON 1 (FARHAN) (TOMKET)</t>
  </si>
  <si>
    <t>8327_BANG SIMON 2 (FARHAN) (TOMKET)</t>
  </si>
  <si>
    <t>8328_BANG SIMON 3 (FARHAN) (TOMKET)</t>
  </si>
  <si>
    <t>BANG LAKSONO</t>
  </si>
  <si>
    <t>8330_BANG LAKSONO KOSTRAD (DONNY)(TOMKET)</t>
  </si>
  <si>
    <t xml:space="preserve">KHUSUS </t>
  </si>
  <si>
    <t>8333_KURAGA START VOLLY BALL SINGLE PRINT (ABAM) (TOMKET)</t>
  </si>
  <si>
    <t>8334_PO BANG SUGENG STELAN MERAH (ABAM)</t>
  </si>
  <si>
    <t>BANG SUGIH</t>
  </si>
  <si>
    <t>8335_PO SUGIH_JERSEY SUKENDAR (ARIA)</t>
  </si>
  <si>
    <t>8337_PO BANG SUGENG NEW SIKATAN (MADI) (TOMKET)</t>
  </si>
  <si>
    <t>8340_BANG SIMON SENJATA AKM(FARHAN)(TOMKET)</t>
  </si>
  <si>
    <t>8341_BANG SIMON UNDERRATED 2(FARHAN)(TOMKET)</t>
  </si>
  <si>
    <t>8342_BANG SIMON ROZTEN(FARHAN)(TOMKET)</t>
  </si>
  <si>
    <t>8344_PO ENDANG SUPRIADI_FREE YORK GOWES COMMUNITY (ARIA)</t>
  </si>
  <si>
    <t>8345_BU WIWIN PB DOBEL VNECK &amp; SINGLET (DONNY)(TOMEKT)</t>
  </si>
  <si>
    <t>8348_BU WIWIN PB LEKBONG OBLONG (DONNY)(TOMKET)</t>
  </si>
  <si>
    <t>8353_PO PUTRI TOMKET BKC (DANI)(TOMKET)</t>
  </si>
  <si>
    <t>8354_PO JIMS REF5 (DANI)(TOMKET FIX)</t>
  </si>
  <si>
    <t>8355_BU TIKA INDONESIA ARMY (FARHAN) (TOMKET)</t>
  </si>
  <si>
    <t>8356_BU WIWIN PB OBLONG (DONNY)(TOMEKT)</t>
  </si>
  <si>
    <t>8358_PO ALDI IG_JERSEY TNI AU (ARIA) (TOMKET)</t>
  </si>
  <si>
    <t>8361_PO DARMA BALI GARUDA (DANI) (TOMKET)</t>
  </si>
  <si>
    <t>AGUS ARAB SAUDI</t>
  </si>
  <si>
    <t>8362_PO BANG AGUS ARAB SAUDI (ABAM)</t>
  </si>
  <si>
    <t>8366_PO WIWIN TACTICAL_GARUDA XXR (ARIA)</t>
  </si>
  <si>
    <t>8367_PO BAMBANG ARHANUD_JERSEY AXFC (ARIA)</t>
  </si>
  <si>
    <t>8370_PO BU WIWIN #342 SUSULAN (DANI) (TOMKET)</t>
  </si>
  <si>
    <t>8380_PO TJAW BATAM_REPEAT ARMY GREEN 3 (ARIA)</t>
  </si>
  <si>
    <t>8381_BU UKI BAGTER TAMBAHAN (DONNY)(GUMI)</t>
  </si>
  <si>
    <t>8382_PO BANG DARMA BALI NEW LORENG (MADI)</t>
  </si>
  <si>
    <t>8396_PO BANG DARMA BALI (MADI) (GUMI)</t>
  </si>
  <si>
    <t>khusUS</t>
  </si>
  <si>
    <t>8397_BU WIWIN PEGASUS (FARHAN)(TOMKET)</t>
  </si>
  <si>
    <t>8398_TAMBAHAN BU WIWIN PEGASUS (FARHAN)(TOMKET)</t>
  </si>
  <si>
    <t>BANG ADAM</t>
  </si>
  <si>
    <t>8401_PO ADAM_JERSEY PANAHAN DH (ARIA)</t>
  </si>
  <si>
    <t>BANG ADI</t>
  </si>
  <si>
    <t>8402_PO BANG ADI (MADI) (TOMKET)</t>
  </si>
  <si>
    <t>8403_TAMBAHAN BANG HARDI DEPUSBEKBAR (FARHAN)(TOMKET)</t>
  </si>
  <si>
    <t>8404_PAK ANAS MUL WARMAN (DONNY)(TOMKET)</t>
  </si>
  <si>
    <t>8409_BU WIWIN PB.NBR (FARHAN) (TOMKET)</t>
  </si>
  <si>
    <t>8410_PO BU WIWIN 3105 (DANI) (TOMKET)</t>
  </si>
  <si>
    <t>8411_PO BU WIWIN 360 (DANI) (TOMKET)</t>
  </si>
  <si>
    <t>8413_PO BU WIWIN 338 (DANI) (TOMKET)</t>
  </si>
  <si>
    <t>8419_PO BU WIWIN 361 (DANI)(TOMKET)</t>
  </si>
  <si>
    <t>8421_PO BU WIWIN #351 (DANI)(TOMKET)</t>
  </si>
  <si>
    <t>8433_BANG JE YATMOKO AMBARELLA (FARHAN)(TOMKET)</t>
  </si>
  <si>
    <t>BANG ABIB</t>
  </si>
  <si>
    <t>8345_BANG ABIB SIP 85 (DONNY)(TOMKET)</t>
  </si>
  <si>
    <t>8436_TAMBAHAN BANG TONI BSC SNIPER 23 (FARHAN)(TOMKET)</t>
  </si>
  <si>
    <t>BAPAK ADE</t>
  </si>
  <si>
    <t>8443_PO BAPAK ADE PELINDO_2 (ABAM) (TOMKET)</t>
  </si>
  <si>
    <t>8445_BU UKI DISLITBANG AD TAMBAHAN (DONNY)(GUMI)</t>
  </si>
  <si>
    <t>8446_BU UKI PAM SPIDERMAN (DONNY)(TOMKET)</t>
  </si>
  <si>
    <t>BANG AHMAD</t>
  </si>
  <si>
    <t>8447_PO BANG ACHMAD_JERSEY PUSDIKHUB (ARIA) 02</t>
  </si>
  <si>
    <t>8448_PO ENDANG SUPRIADI_ REPEAT ORDER FREE YORK GOWES COMMUNITY (ARIA)</t>
  </si>
  <si>
    <t>8449_DONNY NIKE BIRU (DONNY)(TOMKET FIX)</t>
  </si>
  <si>
    <t>RENDYKA</t>
  </si>
  <si>
    <t>8451_PO RENDYKA_JAYA SAKTI BIN PRAJAS (ARIA)</t>
  </si>
  <si>
    <t>8456_BU WIWIN HIJAU LION HIJAU (DONNY)(TOMKET)</t>
  </si>
  <si>
    <t>8463_PO  BU TASYA  TAMBAHAN (MADI)</t>
  </si>
  <si>
    <t>8464_BU UKI SPIDERMAN MERAH (DONNY)(TOMEKT)</t>
  </si>
  <si>
    <t xml:space="preserve">BANG HERI </t>
  </si>
  <si>
    <t>8470_PO HERI PEKAN BARU ANDALAN SPORT (DANI) (TOMKET)</t>
  </si>
  <si>
    <t>BANG EGI</t>
  </si>
  <si>
    <t>8471_PO BANG EGI - PASPAMPRES 2</t>
  </si>
  <si>
    <t>TAMBAHAN</t>
  </si>
  <si>
    <t>BANG ACHMAD</t>
  </si>
  <si>
    <t>8473_PO BANG ACHMAD_ REPEAT JERSEY DIKCABPA (ARIA)</t>
  </si>
  <si>
    <t>8474_TAMBAHAN BANG TONI MULAWARMAN MERAH</t>
  </si>
  <si>
    <t>8476_PO BU WIWIN GARUDA XX (DANI)(TOMKET)</t>
  </si>
  <si>
    <t>PA TEDY</t>
  </si>
  <si>
    <t>8477_PO PA TEDI  KOESPLUS DAUN (DANI) (TOMKET)</t>
  </si>
  <si>
    <t>BANG RIYADI</t>
  </si>
  <si>
    <t>8478_po bang riyandi  artikel (madi)</t>
  </si>
  <si>
    <t>8480_PO JIMS RIDE TO BALI (DANI) (TOMKET)</t>
  </si>
  <si>
    <t>LETTU AREZ</t>
  </si>
  <si>
    <t>8482_SAMPLE KOARMADA II (ABAM)</t>
  </si>
  <si>
    <t>8483_KURAGA START VOLLY BALL SINGLE PRINT_TAMBAHAN</t>
  </si>
  <si>
    <t>8490_BU LISDA SSB (FARHAN)(TOMKET)</t>
  </si>
  <si>
    <t>8491_ANDRIS PSHT (DONNY)(TOMKET)</t>
  </si>
  <si>
    <t>BANG INGGAR</t>
  </si>
  <si>
    <t>8492_INGGAR SIDEY PAPUA (DONNY)(TOMKET)</t>
  </si>
  <si>
    <t>8494_BU UKI MERAH KOTAK (DONNY)(TOMKET)</t>
  </si>
  <si>
    <t>8496_MBF BANG KIKI 26 PCS</t>
  </si>
  <si>
    <t>8499_PO KAPTEN BARA BOGOR_JERSEY INDONESIAN ARMY (ARIA)</t>
  </si>
  <si>
    <t>8500_BANG IWAN PPLP JABAR (ABAM)</t>
  </si>
  <si>
    <t>8502_PAK ANAS TADULAKO (DONNY)(TOMKET)</t>
  </si>
  <si>
    <t>PA SURANTO</t>
  </si>
  <si>
    <t>8503_PO PA SURANTO (ABAM)</t>
  </si>
  <si>
    <t>BANG HAKIM</t>
  </si>
  <si>
    <t>8505_po bang hakim it (madi)</t>
  </si>
  <si>
    <t>8506_PO BANG TONI MANDALA II</t>
  </si>
  <si>
    <t>8508_BANG TONI ALPHA (FARHAN)</t>
  </si>
  <si>
    <t>BANG YAKUP</t>
  </si>
  <si>
    <t>8509_po bang yakup pemalang (madi)</t>
  </si>
  <si>
    <t>PA ASEP PANGALENGAN</t>
  </si>
  <si>
    <t>8511_SAMPLE PA ASEP PANGALENGAN</t>
  </si>
  <si>
    <t>8513_BU WIWIN RAJAWALI (DONNY)(TOMKET)</t>
  </si>
  <si>
    <t>8515_BANG TONI COMMANDO</t>
  </si>
  <si>
    <t>BANG GUNTUR</t>
  </si>
  <si>
    <t>8516_PO BANG GUNTUR (MADI)</t>
  </si>
  <si>
    <t>BANG IQBAL</t>
  </si>
  <si>
    <t>8518_BANG IQBAL BEACUKAI (DONNY)(TOMKET)</t>
  </si>
  <si>
    <t>BANG SOLIKHIN</t>
  </si>
  <si>
    <t>8519_PO SOLIKHIN_JERSEY CRED1B1LITY (ARIA)</t>
  </si>
  <si>
    <t>8521_PO PA ASEP PANGALENGAN (ABAM) (STANDAR)</t>
  </si>
  <si>
    <t>8523_BU UKI SERSAN BIRU T (DONNY)(TOMKET)</t>
  </si>
  <si>
    <t>8529_PO BAMBANG_JOKER OREN ( ARIA )</t>
  </si>
  <si>
    <t>BANG JOJO</t>
  </si>
  <si>
    <t>8530_BANG JOJO POM AU (DONNY)(TOMKET)</t>
  </si>
  <si>
    <t>PA DIDI</t>
  </si>
  <si>
    <t>8532_PO PA DIDIK IKOPIN - PAGUYUBAN SENGKLEK VOLLY (ABAM) (TOMKET FIX)</t>
  </si>
  <si>
    <t>8533_PO TAMBAHAN BANG TONI BALDIKA (FARHAN)(TOMKET)</t>
  </si>
  <si>
    <t>8534_PO BANG KIKI ARDJUNA (FARHAN)(TOMKET)</t>
  </si>
  <si>
    <t>8535_PO SUGENG JAGUAR (MADI)(TOMKET)</t>
  </si>
  <si>
    <t>8536_PO SUGENG GREEN (MADI)(TOMKET)</t>
  </si>
  <si>
    <t>8537_PO BANG SIMON GARUDA PINK NEW (FARHAN)(TOMKET)</t>
  </si>
  <si>
    <t>8538_PO BANG SIMON ROZTER (FARHAN)(TOMKET)</t>
  </si>
  <si>
    <t>8539_PO BANG SIMON CAMPUR (FARHAN)(TOMKET)</t>
  </si>
  <si>
    <t>8540_PO BANG SIMON 2 NEW (FARHAN)(TOMKET)</t>
  </si>
  <si>
    <t>8541_PO PA ANAS TENIS LAPANGAN FIX (DONNY)(TOMKET)</t>
  </si>
  <si>
    <t>BANG HARIRI</t>
  </si>
  <si>
    <t>8543_PO HARIRI_JULU SIRI 2 (ARIA)</t>
  </si>
  <si>
    <t>8544_PO ENDANG SUPRIADI_FREEGO COMMUNITY 2 (ARIA)</t>
  </si>
  <si>
    <t>BANG TITO</t>
  </si>
  <si>
    <t>8545_PO BANG TITO JAGAR (DONNY)(TOMKET FIX)</t>
  </si>
  <si>
    <t>8550_TAMBAHAN BANG KIKI REBORN</t>
  </si>
  <si>
    <t>BANG AMAN</t>
  </si>
  <si>
    <t>8552_BANG AMAN JKI FIGHTER (FARHAN) (TOMKET)</t>
  </si>
  <si>
    <t>8556_BU WIWIN RAJAWALI TAMBAHAN (DONNY)(TOMKET)</t>
  </si>
  <si>
    <t>8559_po bang sugeng tambahan raider (madi)</t>
  </si>
  <si>
    <t>8560_PO BANG SUGENG TAMBAHAN JAGUAR (MADI)2</t>
  </si>
  <si>
    <t>8561_po bang sugeng new (madi)</t>
  </si>
  <si>
    <t>8562_po bang sugeg bola tambahan (madi)</t>
  </si>
  <si>
    <t>8564_PO JIMS RIDE TO BALI JAKBAR (DANI) (TOMKET)</t>
  </si>
  <si>
    <t>8565_PO BAMBANG_WANGKI JOKER ORANGE (ARIA)</t>
  </si>
  <si>
    <t>8566_PO PAK ASEP PANGALENGAN_JERSEY OUTDOOR ANAK</t>
  </si>
  <si>
    <t>BANG DAVID</t>
  </si>
  <si>
    <t>8569_PO DAVID_BOLANG JAYA FARM ( ARIA )</t>
  </si>
  <si>
    <t>BANG BHARADA</t>
  </si>
  <si>
    <t>8570_PO BANG BHARADA (MADI)</t>
  </si>
  <si>
    <t>8571_BU WIWIN VOLY (DONNY)(TOMKET)</t>
  </si>
  <si>
    <t>8572_PO BANG M FAJAR POLSUSKA (FARHAN)(TOMKET)</t>
  </si>
  <si>
    <t>8573_PO TAMBAHAN BANG KIKI REBORN 2 (FARHAN)(TOMKET))</t>
  </si>
  <si>
    <t>8574_PO JIMS RIDE TO BALI JAKBAR TAMBAHAN (DANI) (TOMKET)</t>
  </si>
  <si>
    <t>8575_PO JIMS HARLEY SUMATRA (DANI)(TOMKET)</t>
  </si>
  <si>
    <t>BANG AKBAR</t>
  </si>
  <si>
    <t>8576_PO AKBAR BALIKPAPAN_PASKHAS (ARIA)</t>
  </si>
  <si>
    <t>8577_PO BANG ANGGA JAWIX MI17V5-1 ( DANI ) ( TOMKET )</t>
  </si>
  <si>
    <t>8578_BANG TONI KODIM</t>
  </si>
  <si>
    <t>8581_PO BU WIWIN JAKET PERSIT (DANI) (TOMKET)</t>
  </si>
  <si>
    <t>8582_MANG JONI_USS (DANI) (TOMKET)</t>
  </si>
  <si>
    <t>8582-T</t>
  </si>
  <si>
    <t>8582-T_MANG JONI_USS (DANI) (TOMKET)</t>
  </si>
  <si>
    <t>8585_REPEAT JAVA-ADRENALINE - PA ASEP PANGALENGAN</t>
  </si>
  <si>
    <t>BANG YOYO</t>
  </si>
  <si>
    <t>8586_PO BANG YOYO - JERSEY DEKUU</t>
  </si>
  <si>
    <t>8590_BU WIWIN PAPUA MERAH (DONNY)(TOMKET)</t>
  </si>
  <si>
    <t>8596_JAKET MANG UGUN</t>
  </si>
  <si>
    <t>8597_BU WIWIN PUMA (DONNY)(TOMKET)</t>
  </si>
  <si>
    <t>8600_PO ACHMAD CIMAHI_DESIGN JERSEY 02 (ARIA) (TOMKET)</t>
  </si>
  <si>
    <t>8602_PO BANG SUGENG WEST BORNEO (MADI) (TOMKET)</t>
  </si>
  <si>
    <t>8603_REPEAT_PO LETTU AREZ KOARMADA II</t>
  </si>
  <si>
    <t>8604_BU WIWIN ARMY PLANNER (DONNY)(TOMKET)</t>
  </si>
  <si>
    <t>8605_PA ANAS KHARISMA BIRU (DONNY)(TOMKET)</t>
  </si>
  <si>
    <t>8606_BANG ABIB SIPS PENERBANG ( DONNY ) ( TOMKET )</t>
  </si>
  <si>
    <t>8608_BANG GUNTUR KOMUNITAS</t>
  </si>
  <si>
    <t>8613_BANG SIMON GARUDA BIRU</t>
  </si>
  <si>
    <t>PAK ANAS</t>
  </si>
  <si>
    <t>8618_PAK ANAS KHARISMA MERAH TAMBAHAN (DONNY)(TOMKET)</t>
  </si>
  <si>
    <t>8619_PAK ANAS KHARISMA MERAH TAMBAHAN (DONNY)(TOMKET)</t>
  </si>
  <si>
    <t xml:space="preserve">BANG ARGA </t>
  </si>
  <si>
    <t>8621_PO ARGA_ARTIKEL JASMIL 02 (ARIA)</t>
  </si>
  <si>
    <t>8623_TAMBAHAN BANG TONI MANDALIKA II</t>
  </si>
  <si>
    <t>BU RATNA</t>
  </si>
  <si>
    <t>8624_PO BU RATNA MAHALTU (DANI MADI)(TOMKET)</t>
  </si>
  <si>
    <t>8631_PAK ANAS KHARISMA HITAM TAMBAHAN (DONNY)(TOMKET)</t>
  </si>
  <si>
    <t>HERU YOGKARTA</t>
  </si>
  <si>
    <t>8638_PO HERU YOGYAKARTA_GALDATUDA</t>
  </si>
  <si>
    <t>8641_TAMBAHAN_PO PA DIDIK IKOPIN - PAGUYUBAN SENGKLEK VOLLY (ABAM) (TOMKET FIX)</t>
  </si>
  <si>
    <t>8642_PAK ANAS PALDAM 3 SLW (DONNY)(TOMKET)</t>
  </si>
  <si>
    <t>8643_(PAK ANAS TADULAKO TAMBAHAN (DONNY)(TOMKET)</t>
  </si>
  <si>
    <t>8647_BU UKI DISLITBANG LORENG TAMBAHAN (DONNY)(GUMI)</t>
  </si>
  <si>
    <t>DANI TOMKET</t>
  </si>
  <si>
    <t>8649_PO DANI JUVENTUS (DANI)(TOMKET)</t>
  </si>
  <si>
    <t>8651_PO BANG HAKIM ABDI SAPRO TAMBAHAN (DANI) (TOMKET)</t>
  </si>
  <si>
    <t>BANG PRABOWO</t>
  </si>
  <si>
    <t>8654_PO PRABOWO_WANGKI POLTEKPELNI SAMPLE (ARIA)</t>
  </si>
  <si>
    <t>BANG SERKA EKA</t>
  </si>
  <si>
    <t>8655_BANG SERKA EKA RONGGOLAWE (FARHAN)(TOMKET)</t>
  </si>
  <si>
    <t>BANG HERMAN</t>
  </si>
  <si>
    <t>8656_BANG HERMAN PAPUA BARAT (DONNY)(TOMKET)</t>
  </si>
  <si>
    <t>8657_BU UKI PAM TAMBAHAN (DONNY)(TOMKET)</t>
  </si>
  <si>
    <t>BANG RIO</t>
  </si>
  <si>
    <t>8658_PO BANG RIO SKFC (MAD)(TOMKET</t>
  </si>
  <si>
    <t>8659_PO BU TASYA KMZERO COKLAT (DANI)(TOMKET)</t>
  </si>
  <si>
    <t>8665_KELI DOPUSBEKBAR (DANI)(TOMKET)</t>
  </si>
  <si>
    <t>A ARSYAD TOMKET</t>
  </si>
  <si>
    <t>8667_PO A ARSYAD - BUAH BALAP</t>
  </si>
  <si>
    <t>8668_BANG TONI COMMANDO 3 WARNA</t>
  </si>
  <si>
    <t>8673_BU WIWIN DOMBA(DONNY)(TOMKET)</t>
  </si>
  <si>
    <t>8677_PO BAPA AGAN DISHUB (DANI) (TOMKET)</t>
  </si>
  <si>
    <t>BANG HUSAINI</t>
  </si>
  <si>
    <t>8679_PO BANG HUSAINI DAYAK (DANI) (TOMKET)</t>
  </si>
  <si>
    <t>8679-T</t>
  </si>
  <si>
    <t>8679-T_PO BANG HUSAINI DAYAK (DANI) (TOMKET)</t>
  </si>
  <si>
    <t>BANG GIBRAN</t>
  </si>
  <si>
    <t>8682_PO BANG GIBRAN ANGAKT LAUT (MADI)</t>
  </si>
  <si>
    <t>BANG GUNTUR'</t>
  </si>
  <si>
    <t>8683_BANG GUNTUR TNI AU</t>
  </si>
  <si>
    <t>8687_BANG TONI AKMIL FIX</t>
  </si>
  <si>
    <t>8688_BU WIWIN EODT 2 (DONNY)(TOMKET)</t>
  </si>
  <si>
    <t>8689_PAK ANAS KHARISMA MERAH KEKURANGAN(DONNY)(TOMKET)</t>
  </si>
  <si>
    <t>29/11/0202</t>
  </si>
  <si>
    <t>BANG WAGIYANTO</t>
  </si>
  <si>
    <t>8691_PO BANG WAGIYANTO (MADI)</t>
  </si>
  <si>
    <t>8692_PAK ANAS KHARISMA HIJAU KEKURANGAN (DONNY)(GUMI)</t>
  </si>
  <si>
    <t>8694_PO ANGGA JAWIX TRAINING BIRU (DANI)(GUMI)</t>
  </si>
  <si>
    <t>BANG SUGITO</t>
  </si>
  <si>
    <t>8695_PO SUGITO DOJO (MADI)(TOMKET)</t>
  </si>
  <si>
    <t>8696_PO AGUNG PALEMBANG PASPAMPRES (MAD)(TOMKET)</t>
  </si>
  <si>
    <t>8697_BU WIWIN REVENGER (DONNY)(TOMKET)</t>
  </si>
  <si>
    <t>8707_BANG ABIB SIPS TAMBAHAN (DONNY)(TOMKET)</t>
  </si>
  <si>
    <t>8747_RISKA TOMKET SADULUR (DONNY)(TOMKET)</t>
  </si>
  <si>
    <t>BANG AQNA</t>
  </si>
  <si>
    <t>8760_BANG AQNA TRIMATRA</t>
  </si>
  <si>
    <t>FINISHING</t>
  </si>
  <si>
    <t>21/05/0221</t>
  </si>
  <si>
    <t>01/072021</t>
  </si>
  <si>
    <t>09/07/0201</t>
  </si>
  <si>
    <t>13/07/0202</t>
  </si>
  <si>
    <t>1507/2021</t>
  </si>
  <si>
    <t>19/072021</t>
  </si>
  <si>
    <t>28/072021</t>
  </si>
  <si>
    <t>01//9/2021</t>
  </si>
  <si>
    <t>21/10/0202</t>
  </si>
  <si>
    <t>22/10/0221</t>
  </si>
  <si>
    <t>6//11/2021</t>
  </si>
  <si>
    <t>Bahan</t>
  </si>
  <si>
    <t>Produk</t>
  </si>
  <si>
    <t>BAHAN</t>
  </si>
  <si>
    <t>BANG FENDI SEMARANG LORENG</t>
  </si>
  <si>
    <t>BANG FENDI SEMARANG ALAP ALAP</t>
  </si>
  <si>
    <t>PO ARDY DANANG T 50</t>
  </si>
  <si>
    <t>13/2/2021</t>
  </si>
  <si>
    <t>15/2.2021</t>
  </si>
  <si>
    <t>Tanggal  Selesai</t>
  </si>
  <si>
    <t>TANGGAL SELESAI</t>
  </si>
  <si>
    <t>J.PRODUK</t>
  </si>
  <si>
    <t>20/2/2021</t>
  </si>
  <si>
    <t>NIKE BINTIK  ( P )</t>
  </si>
  <si>
    <t>NIKE BINTIK  ( S )</t>
  </si>
  <si>
    <t>MILANO</t>
  </si>
  <si>
    <t>POLYMESS</t>
  </si>
  <si>
    <t>BILABONG</t>
  </si>
  <si>
    <t>BENZEMA</t>
  </si>
  <si>
    <t>LYCRA</t>
  </si>
  <si>
    <t>SPANDEK BALOON</t>
  </si>
  <si>
    <t>BILABONG SPR</t>
  </si>
  <si>
    <t>NIKE SPANDEK</t>
  </si>
  <si>
    <t>SCUBA</t>
  </si>
  <si>
    <t>WAVE</t>
  </si>
  <si>
    <t>SEHAT</t>
  </si>
  <si>
    <t xml:space="preserve">DIADORA </t>
  </si>
  <si>
    <t>ADIDAS</t>
  </si>
  <si>
    <t>LOTTO</t>
  </si>
  <si>
    <t>RIB POLY</t>
  </si>
  <si>
    <t>SERENA</t>
  </si>
  <si>
    <t xml:space="preserve">ADIDAS </t>
  </si>
  <si>
    <t>17/9/2021</t>
  </si>
  <si>
    <t>3/5/0221</t>
  </si>
  <si>
    <t>25/8/2021</t>
  </si>
  <si>
    <t>29/8/2021</t>
  </si>
  <si>
    <t>DIADORA</t>
  </si>
  <si>
    <t>14/08/2021</t>
  </si>
  <si>
    <t>23/8/2021</t>
  </si>
  <si>
    <t>11/8/0221</t>
  </si>
  <si>
    <t xml:space="preserve">MILANO </t>
  </si>
  <si>
    <t xml:space="preserve">NIKE BINTIK (S) </t>
  </si>
  <si>
    <t>17/9/2022</t>
  </si>
  <si>
    <t>16/9/2021</t>
  </si>
  <si>
    <t>Tanggal Selesai</t>
  </si>
  <si>
    <t>J.PRODUKSI</t>
  </si>
  <si>
    <t>J.PESANAN</t>
  </si>
  <si>
    <t>NIKE BINTIK ( P )</t>
  </si>
  <si>
    <t>8595_PO DEBLO -  JAKET PDP PUTRA CIPARAY</t>
  </si>
  <si>
    <t>23/3/2021</t>
  </si>
  <si>
    <t>14/3/2021</t>
  </si>
  <si>
    <t>15/3/2021</t>
  </si>
  <si>
    <t>19/5/2021</t>
  </si>
  <si>
    <t>20/5/2021</t>
  </si>
  <si>
    <t>5R VC</t>
  </si>
  <si>
    <t>13/8/2021</t>
  </si>
  <si>
    <t>7613_BANG TONI CAMPURAN</t>
  </si>
  <si>
    <t>27/8/2021</t>
  </si>
  <si>
    <t>31/5/2021</t>
  </si>
  <si>
    <t>7/9/0221</t>
  </si>
  <si>
    <t>29/9/2021</t>
  </si>
  <si>
    <t xml:space="preserve"> 4/2/2021</t>
  </si>
  <si>
    <t xml:space="preserve"> 12/2/2021</t>
  </si>
  <si>
    <t xml:space="preserve"> 6/2/2021</t>
  </si>
  <si>
    <t xml:space="preserve"> 9/2/2021</t>
  </si>
  <si>
    <t xml:space="preserve"> 5/2/2021</t>
  </si>
  <si>
    <t xml:space="preserve"> 7/2/2021</t>
  </si>
  <si>
    <t xml:space="preserve">15/2/2021 </t>
  </si>
  <si>
    <t xml:space="preserve">14/2/2021 </t>
  </si>
  <si>
    <t xml:space="preserve">13/2/2021 </t>
  </si>
  <si>
    <t xml:space="preserve">20/2/2021 </t>
  </si>
  <si>
    <t xml:space="preserve">27/2/2021 </t>
  </si>
  <si>
    <t xml:space="preserve">21/2/2021 </t>
  </si>
  <si>
    <t>17/2/2021</t>
  </si>
  <si>
    <t>16/2/2021</t>
  </si>
  <si>
    <t xml:space="preserve"> 24/2/2021</t>
  </si>
  <si>
    <t xml:space="preserve"> 21/2/2021</t>
  </si>
  <si>
    <t>19/2/2021</t>
  </si>
  <si>
    <t xml:space="preserve">22/2/2021 </t>
  </si>
  <si>
    <t xml:space="preserve"> 13/2/2021</t>
  </si>
  <si>
    <t xml:space="preserve">24/2/2021 </t>
  </si>
  <si>
    <t xml:space="preserve">23/2/2021 </t>
  </si>
  <si>
    <t xml:space="preserve"> 16/2/2021</t>
  </si>
  <si>
    <t>15/2/2021</t>
  </si>
  <si>
    <t xml:space="preserve">17/2/2021 </t>
  </si>
  <si>
    <t>25/2/2021</t>
  </si>
  <si>
    <t>24/2/2021</t>
  </si>
  <si>
    <t>8706_TAMBAHAN BANG HARDI DEPUSBEKBAR 2 (FARHAN) (TOMKET)</t>
  </si>
  <si>
    <t>8708_BU WIWIN DOMBA TAMBAHAN (DONNY)(TOMKET)</t>
  </si>
  <si>
    <t>BANG NOVLY</t>
  </si>
  <si>
    <t>8709_PO BANG NOVLY_JERSEY ALUMNI (ARIA)</t>
  </si>
  <si>
    <t>KANG ABAM TOMKET</t>
  </si>
  <si>
    <t>8713_PO ABAM - JERSEY TARABALAGA ANAK (ABAM) (TOMKET)</t>
  </si>
  <si>
    <t>8714_PO ABAM - JERSEY AXIO STORE FIX (ABAM) (TOMKET)</t>
  </si>
  <si>
    <t>KANG  ABAM TOMKET</t>
  </si>
  <si>
    <t>8715_PO ABAM - REPEAT_JERSEY METEOR FC (ABAM) (TOMKET)</t>
  </si>
  <si>
    <t>8716_PAK ANAS Simindiasahpra (DONNY)(TOMKET)</t>
  </si>
  <si>
    <t>8717_TAMBAHAN BANG GUNTUR KOMUNITAS (FARHAN)(TOMKET)</t>
  </si>
  <si>
    <t>8718_PO BANG HAKIM PT BJS (MADI)</t>
  </si>
  <si>
    <t>BANG ATIK</t>
  </si>
  <si>
    <t>8719_PO BANG ATIK ARTIKEL TOMKET(MADI)</t>
  </si>
  <si>
    <t>8720_BANG AMAN JKI FIGTER FIX (FARHAN)(TOMKET)</t>
  </si>
  <si>
    <t>8721_PO ANDI PURWAKARTA 95 (DANI)(TOMKET)</t>
  </si>
  <si>
    <t>BANG ANDI PURWAKARTA</t>
  </si>
  <si>
    <t>BANG PUTU SATRIA</t>
  </si>
  <si>
    <t>8724_PO PUTU SATRIA_JERSEY ARTICLE AEROBIC (ARIA)</t>
  </si>
  <si>
    <t>BANG ANDRA</t>
  </si>
  <si>
    <t>8725_PO BANG ANDRA_REPEAT POMAL JERSEY REVISI (ARIA)</t>
  </si>
  <si>
    <t>8725-T</t>
  </si>
  <si>
    <t>8725-T_PO BANG ANDRA_REPEAT 02 POMAL JERSEY REVISI (ARIA)</t>
  </si>
  <si>
    <t>8726_BANG ALDY SYIABIA (FARHAN)(TOMKET)</t>
  </si>
  <si>
    <t>BANG HARI WIBOWO</t>
  </si>
  <si>
    <t>8727_BANG HARI TONTAIFIB (DONNY)(TOMKET)</t>
  </si>
  <si>
    <t>BANG SENDI</t>
  </si>
  <si>
    <t>8738_PO BANG SENDI GARUT (MADI)</t>
  </si>
  <si>
    <t>8739_PO BANG SUGENG TAMBAHAN JASMIL (MADI)</t>
  </si>
  <si>
    <t>BANG JODI</t>
  </si>
  <si>
    <t>8740_PO JODI ACEH_KAVALERI KODAM ISKANDAR MUDA</t>
  </si>
  <si>
    <t>8501-R</t>
  </si>
  <si>
    <t>8501-R_PO BANG SUGENG BAJU GYM (MADI)</t>
  </si>
  <si>
    <t>8741_PO BANG SUGENG RAIDER (MADI)</t>
  </si>
  <si>
    <t>8745_PO BANG SUGENG TAMBAHAN SIKATAN (MADI)</t>
  </si>
  <si>
    <t>8746_PO BANG ANDRA_ POMAL JERSEY(DANI)(TOMKET)</t>
  </si>
  <si>
    <t>8749_PAK ANAS KHARISMA BIRU REPEAT (DONNY)(TOMKET)</t>
  </si>
  <si>
    <t>8750_PAK ANAS KHARISMA HIJAU REPEAT (DONNY)(GUMI)</t>
  </si>
  <si>
    <t>8751_PAK ANAS KHARISMA HITAM REPEAT (DONNY)(TOMKET)</t>
  </si>
  <si>
    <t>8758_PO BANG ANDI PURWAKRTA (MADI)(TOMKET)</t>
  </si>
  <si>
    <t>BANG FARIZAL</t>
  </si>
  <si>
    <t>8759_BANG FARIZAL GAJASORA (FARHAN)</t>
  </si>
  <si>
    <t>8761_BU WIWIN MACAN PUTIH (DONNY)(TOMKET)</t>
  </si>
  <si>
    <t>8762_BU WIWIN EOD 2 TAMBAHAN  (DONNY)(TOMKET)</t>
  </si>
  <si>
    <t>8763_PO BANG ANDI PURWAKRTA 95(DANI)(TOMKET)</t>
  </si>
  <si>
    <t>8788_PO BANG SUPRIADI_ repeat BIMA SAKTI (ARIA)</t>
  </si>
  <si>
    <t>BANG BARLIAN</t>
  </si>
  <si>
    <t>8789_PO BANG BARLIAN CIMAHI HANDGUN (MADI)</t>
  </si>
  <si>
    <t>8790_BU WIWIN MANUSCO (DONNY)(TOMKET)</t>
  </si>
  <si>
    <t>BANG AWALLUDIN</t>
  </si>
  <si>
    <t>8791_AWALUDIN AIRUD(DANI)(GUMI)</t>
  </si>
  <si>
    <t>8792_BANG TONI MALEO PUJA TAMBAHAN (DONNY)(TOMKET)</t>
  </si>
  <si>
    <t>8793_PO BANG ANDI PURWAKARTA 95 (MADI)</t>
  </si>
  <si>
    <t>MADI TOMKET</t>
  </si>
  <si>
    <t>8794_PO MADI RX KING (MADI)</t>
  </si>
  <si>
    <t>8795_PA ANAS FIDIZ (DONNY)(TOMKET)</t>
  </si>
  <si>
    <t>BANG ALI KALBAR</t>
  </si>
  <si>
    <t>8796_PO M ALI KALBAR_SATUAN KAPAL PATROLI (ARIA)</t>
  </si>
  <si>
    <t>8797_PO ENDANG_TAPOS (ARIA)</t>
  </si>
  <si>
    <t>BANG BAGAS</t>
  </si>
  <si>
    <t>8798_PO BANG BAGAS_GARUDA (ARIA)</t>
  </si>
  <si>
    <t>8799_BANG DESKA BRORSKY (DONNY)(TOMKET)</t>
  </si>
  <si>
    <t>8810_PO BANG SUGENG (MADI) TAMBAHAN</t>
  </si>
  <si>
    <t>8811_PO BAMBANG JOKER OREN(DANI)(TOMKET)</t>
  </si>
  <si>
    <t>8813_BANG TONI WASKITA</t>
  </si>
  <si>
    <t>8814_BANG TONI LATSAT GUNUNG LAWU</t>
  </si>
  <si>
    <t>8815_PO BANG HAKIM TAMBAHAN (MADI)</t>
  </si>
  <si>
    <t>8817_PO BU TASYA KM ZERO (MADI)(TOMKET)</t>
  </si>
  <si>
    <t>8818_PO ENDANG SUPRIADI_ REPEAT FREE YORK GOWES COMMUNITY (ARIA)</t>
  </si>
  <si>
    <t>8819_BANG TONI LORENG MALVINAS</t>
  </si>
  <si>
    <t>8847_BU WIWIN MONUSCO (DONNY)(TOMKET)</t>
  </si>
  <si>
    <t>FARHAN TOMKET</t>
  </si>
  <si>
    <t>8851_PO FARHAN TOMKET  ALUMI (TOMKET)(FARHAN)</t>
  </si>
  <si>
    <t>8852_PO HARI WIBOWO_ARTIKEL DENJAKA (ARIA)</t>
  </si>
  <si>
    <t>8853_PO BANG ANDI PURWAKARTA TAMABHAN (MADI)(TOMKET)</t>
  </si>
  <si>
    <t>8854_BU WIWIN MANUSCO MERAH (DONNY)(TOMKET)</t>
  </si>
  <si>
    <t>8855_BU WIWIN MONUSCO ABU ABU (DONNY)(TOMKET)</t>
  </si>
  <si>
    <t>BANG RICKY</t>
  </si>
  <si>
    <t>8876_PO RICKY IG_ARTIKEL KOPASSUS ( ARIA )</t>
  </si>
  <si>
    <t>8877_BANG HERU DETACHMENT STAFF (FARHAN)(TOMKET)</t>
  </si>
  <si>
    <t>BANG SEPTIAN</t>
  </si>
  <si>
    <t>8878_PO BANG SEPTIAN KALBAR (FARHAN)(TOMKET)</t>
  </si>
  <si>
    <t>8878-T</t>
  </si>
  <si>
    <t>8878-T_TAMBAHAN BANG SEPTIAN KALBAR</t>
  </si>
  <si>
    <t>8879_PO BU PUTRI BAJU TEMBAK (MADI)(prufing wanra dulu)</t>
  </si>
  <si>
    <t>8880_PO MBA MAE SMINLOG (DANI)(TOMKET)</t>
  </si>
  <si>
    <t>8881_BANG TONI 92&amp;93 (DONNY)</t>
  </si>
  <si>
    <t>BANG ANDY IG</t>
  </si>
  <si>
    <t>8882_PO ANDY IG NAVY SEAL 3 (DANI)(TOMKET)</t>
  </si>
  <si>
    <t>8883_BANG JOJO ARIFIN MARINIR (FARHAN)(TOMKET)</t>
  </si>
  <si>
    <t>8884_BANG HERU TALILIME (FARHAN)(TOMKET)</t>
  </si>
  <si>
    <t>8885_BU PUTRI PANGDIVIF (DONNY)(TOMKET)</t>
  </si>
  <si>
    <t>BANG BAYU CIMAHI</t>
  </si>
  <si>
    <t>8886_BANG BAYU CIMAHI KOSTRAD</t>
  </si>
  <si>
    <t>8895_BU PUTRI PERBAKIN TAMBAHAN (DONNY)(TOMKET)</t>
  </si>
  <si>
    <t>8896_BU WIWIN MONUSCO KOPASUS (DONNY)(TOMKET)</t>
  </si>
  <si>
    <t xml:space="preserve"> KANG ADEN TOMKET</t>
  </si>
  <si>
    <t>8898_KANG ADEN TOMKET POLARIS TAMBAHAN (DONNY)(TOMKET)</t>
  </si>
  <si>
    <t>8901_BU WIWIN MONUSCO KOPASSUS TANPA NAMA (DONNY)(TOMKET)</t>
  </si>
  <si>
    <t>8902_PAK ANAS KHARISMA HITAM MERAH (DONNY)</t>
  </si>
  <si>
    <t>8903_PO BANG SUGENG COBRA COMPANY (MADI) (TOMKET)</t>
  </si>
  <si>
    <t>8914_BU WIWIN MONUSCO LORENG(DONNY)(TOMKET)</t>
  </si>
  <si>
    <t>8915_BANG TONI NEW KODIM BALIK PAPAN (DANI)(TOMKET)</t>
  </si>
  <si>
    <t>8916_BU WIWIN MONUSCO HITAM PUTIH MERAH (DONNY)(TOMKET)</t>
  </si>
  <si>
    <t>8917_PAK ANAS KHARISMA MERAH TAMBAHAN LAGI(DONNY)(TOMKET)</t>
  </si>
  <si>
    <t>ANDI PWKT</t>
  </si>
  <si>
    <t>8918_PO ANDI PURWAKARTA GATU BIMA (DANI) (TOMKET)</t>
  </si>
  <si>
    <t>BANG FITRIANTO</t>
  </si>
  <si>
    <t>8919_PO BANG FITRIANTO (MADI)</t>
  </si>
  <si>
    <t>8920_PO BANG SIMON CAMPUR (DANI)(TOMKET)</t>
  </si>
  <si>
    <t>8921_PO BANG SIMON ROZTER (DANI)(TOMKET)</t>
  </si>
  <si>
    <t>KHOIRUL</t>
  </si>
  <si>
    <t>8922_SERKA kHOIRUL PASKHAS (DONNY)(TOMKET)</t>
  </si>
  <si>
    <t>8931_PO M ALI KALBAR_ REPEAT ORDER SATUAN KAPAL PATROLI (ARIA)</t>
  </si>
  <si>
    <t>8932_PO BANG TONI LORENG MALVINAS (DANI)(TOMKET)</t>
  </si>
  <si>
    <t>8933_TAMBAHAN BANG SEPTIAN KALBAR (ARIA)</t>
  </si>
  <si>
    <t>8934_BU UKI DISLITBANG AD TAMBAHAN (DONNY)(TOMKET)</t>
  </si>
  <si>
    <t>8935_BANG ANDI SUMATERA BARAT (DANI)(TOMKET)</t>
  </si>
  <si>
    <t>8935-T</t>
  </si>
  <si>
    <t>8935-T_PO BANG ANDI PURWAKARTA (MADI) TAMBAHAN</t>
  </si>
  <si>
    <t>8937_BANG TONI MANDALA (DONNY)(TOMKET)</t>
  </si>
  <si>
    <t>21/12/2021</t>
  </si>
  <si>
    <t>24/12/2021</t>
  </si>
  <si>
    <t>8712_PO PRABOWO_ WANGKI POLTEKPELNI (ARIA)</t>
  </si>
  <si>
    <t>25/12/2021</t>
  </si>
  <si>
    <t xml:space="preserve"> ADIDAS</t>
  </si>
  <si>
    <t xml:space="preserve">POLYMESS </t>
  </si>
  <si>
    <t>8527_PAK ANAS ADIDAS (DONNY)(TOMKET)</t>
  </si>
  <si>
    <t>OGI (FIRMAN)</t>
  </si>
  <si>
    <t>31/1/2021</t>
  </si>
  <si>
    <t>TAMBAHAN BB</t>
  </si>
  <si>
    <t>YANS ARDYANS</t>
  </si>
  <si>
    <t>30/1/2021</t>
  </si>
  <si>
    <t>JAKET CBR</t>
  </si>
  <si>
    <t>FARHAN</t>
  </si>
  <si>
    <t>KAOS KP BEKASI</t>
  </si>
  <si>
    <t>29/1/2021</t>
  </si>
  <si>
    <t>POLAIRUD</t>
  </si>
  <si>
    <t>AIRUD MALUKU</t>
  </si>
  <si>
    <t>DIVING POLOS</t>
  </si>
  <si>
    <t>JAKET HOODIE</t>
  </si>
  <si>
    <t>SI UGUN</t>
  </si>
  <si>
    <t>JAKET KOESPLUS POLOS</t>
  </si>
  <si>
    <t>28/1/2021</t>
  </si>
  <si>
    <t>BAJU BIRU HEXAGON</t>
  </si>
  <si>
    <t>BB</t>
  </si>
  <si>
    <t>26/1/2021</t>
  </si>
  <si>
    <t>V THREE ABU-ABU</t>
  </si>
  <si>
    <t>LYBAZ</t>
  </si>
  <si>
    <t>BANG IAN</t>
  </si>
  <si>
    <t>SUPERMOTO</t>
  </si>
  <si>
    <t>FELIX</t>
  </si>
  <si>
    <t>MERAH</t>
  </si>
  <si>
    <t>PAK BUDI</t>
  </si>
  <si>
    <t>CAMPUR</t>
  </si>
  <si>
    <t>25/1/2021</t>
  </si>
  <si>
    <t>ABU ABU TAMBAHAN</t>
  </si>
  <si>
    <t>BERSAMA KITA</t>
  </si>
  <si>
    <t>PAK EKO</t>
  </si>
  <si>
    <t>SPECIAL FORCE</t>
  </si>
  <si>
    <t>CRANK &amp; PEDALS</t>
  </si>
  <si>
    <t>RENDRA</t>
  </si>
  <si>
    <t>VTUBE SAMPLE 2</t>
  </si>
  <si>
    <t>23/1/2021</t>
  </si>
  <si>
    <t>VTUBE SAMPLE 1</t>
  </si>
  <si>
    <t>TANGKAS TAMBHAN</t>
  </si>
  <si>
    <t>DENBEKANG PASPAMPRES</t>
  </si>
  <si>
    <t>KFK</t>
  </si>
  <si>
    <t>KANG BAZZ</t>
  </si>
  <si>
    <t>MASKER KOPDIT FIX</t>
  </si>
  <si>
    <t>22/1/2021</t>
  </si>
  <si>
    <t>V THREE</t>
  </si>
  <si>
    <t>KING JUGNLE</t>
  </si>
  <si>
    <t>JASDAM</t>
  </si>
  <si>
    <t>USARMY</t>
  </si>
  <si>
    <t>19 HD 03</t>
  </si>
  <si>
    <t>21/1/2021</t>
  </si>
  <si>
    <t>HDS</t>
  </si>
  <si>
    <t>TAMABAHN RND</t>
  </si>
  <si>
    <t>WANGKI</t>
  </si>
  <si>
    <t>PANHEAD</t>
  </si>
  <si>
    <t>FASJAS PANJANG</t>
  </si>
  <si>
    <t>TAEKONDO TAMABHAN</t>
  </si>
  <si>
    <t>FASJAS</t>
  </si>
  <si>
    <t>WORLD CANCER DAY ( SAMPLE )</t>
  </si>
  <si>
    <t>BANG BERNARD</t>
  </si>
  <si>
    <t>GYM</t>
  </si>
  <si>
    <t>DENJAKA</t>
  </si>
  <si>
    <t>SERTUMARJUANDA</t>
  </si>
  <si>
    <t>20/1/2021</t>
  </si>
  <si>
    <t>HASANUDDIN</t>
  </si>
  <si>
    <t>HERI BOGOR</t>
  </si>
  <si>
    <t>ORANGE</t>
  </si>
  <si>
    <t>ANNIVESARY</t>
  </si>
  <si>
    <t>NEVER GIVE UP</t>
  </si>
  <si>
    <t>SAMPLE WANGKI</t>
  </si>
  <si>
    <t>GO AHAD</t>
  </si>
  <si>
    <t>BANG BAZZ</t>
  </si>
  <si>
    <t>POLRES MERAUKE</t>
  </si>
  <si>
    <t>SAMAPTA</t>
  </si>
  <si>
    <t>ZED STP</t>
  </si>
  <si>
    <t>19/1/2021</t>
  </si>
  <si>
    <t>SOPSDAM</t>
  </si>
  <si>
    <t>FREEFIRE 3</t>
  </si>
  <si>
    <t>TANTRAKASH</t>
  </si>
  <si>
    <t>BANG GELAR</t>
  </si>
  <si>
    <t>BOMB</t>
  </si>
  <si>
    <t>MASKER KOPDIT</t>
  </si>
  <si>
    <t>GOWES AIRUD</t>
  </si>
  <si>
    <t>LORENG</t>
  </si>
  <si>
    <t>ARTA DADU</t>
  </si>
  <si>
    <t>PERGATSI</t>
  </si>
  <si>
    <t>KANG BENTO</t>
  </si>
  <si>
    <t>SWEATER HARLEY</t>
  </si>
  <si>
    <t>BAPAGAN</t>
  </si>
  <si>
    <t>18/1/2021</t>
  </si>
  <si>
    <t xml:space="preserve">KOES PLUS </t>
  </si>
  <si>
    <t>CAKRA</t>
  </si>
  <si>
    <t>STELAN MACAN</t>
  </si>
  <si>
    <t>JOKER OREN</t>
  </si>
  <si>
    <t>DICKY</t>
  </si>
  <si>
    <t>BANG RAMU</t>
  </si>
  <si>
    <t>JOKER</t>
  </si>
  <si>
    <t>BELANAK</t>
  </si>
  <si>
    <t>ALDI REWEL</t>
  </si>
  <si>
    <t>KOES PLUS HITAM</t>
  </si>
  <si>
    <t>16/1/2021</t>
  </si>
  <si>
    <t>ARTALIBAS</t>
  </si>
  <si>
    <t>SATUAN DENZIPUR</t>
  </si>
  <si>
    <t>OKSIBIL</t>
  </si>
  <si>
    <t>TANGKAS TAMBHN</t>
  </si>
  <si>
    <t>PUNCAK JAYA</t>
  </si>
  <si>
    <t>BANG ALDI</t>
  </si>
  <si>
    <t>15/1/2021</t>
  </si>
  <si>
    <t>BALANAK ANGLER ABADI</t>
  </si>
  <si>
    <t>BCL</t>
  </si>
  <si>
    <t>MALVINAS</t>
  </si>
  <si>
    <t>SUPRAPTO</t>
  </si>
  <si>
    <t>RND ABU</t>
  </si>
  <si>
    <t>TAMBAHAN MCC</t>
  </si>
  <si>
    <t>BELANAK MANIA 2</t>
  </si>
  <si>
    <t>SABLON ASABHA (COKLAT)</t>
  </si>
  <si>
    <t>14/1/2021</t>
  </si>
  <si>
    <t>MCC</t>
  </si>
  <si>
    <t>BUFF</t>
  </si>
  <si>
    <t>DEDI CILACAP</t>
  </si>
  <si>
    <t>ARTIKEL</t>
  </si>
  <si>
    <t>2 DESAIN</t>
  </si>
  <si>
    <t>BELANAK MANIA</t>
  </si>
  <si>
    <t>KRN</t>
  </si>
  <si>
    <t>STAF OPS</t>
  </si>
  <si>
    <t>DHARMA PUSPA</t>
  </si>
  <si>
    <t>MASKER MANDIRI (SAMPLE)</t>
  </si>
  <si>
    <t>DENZIBANG</t>
  </si>
  <si>
    <t>BENDERA GALAK</t>
  </si>
  <si>
    <t>AMOLE</t>
  </si>
  <si>
    <t>SFC RUNNER</t>
  </si>
  <si>
    <t>AMPEL 7</t>
  </si>
  <si>
    <t>JAYA SAKTI</t>
  </si>
  <si>
    <t>KRI KUJANG</t>
  </si>
  <si>
    <t>13/1/2021</t>
  </si>
  <si>
    <t>RND</t>
  </si>
  <si>
    <t>SABLON LORENG</t>
  </si>
  <si>
    <t>BRATA</t>
  </si>
  <si>
    <t>CREAN BURUNG</t>
  </si>
  <si>
    <t>GOWESS 99</t>
  </si>
  <si>
    <t>ALBATROS</t>
  </si>
  <si>
    <t>KESDAM</t>
  </si>
  <si>
    <t>JAKET MERAH ABU</t>
  </si>
  <si>
    <t>TRIMATRA</t>
  </si>
  <si>
    <t>MEDICAL</t>
  </si>
  <si>
    <t>AIRUD SCUBA</t>
  </si>
  <si>
    <t>YONIF</t>
  </si>
  <si>
    <t>TARTIHBAK</t>
  </si>
  <si>
    <t>USS</t>
  </si>
  <si>
    <t>JERSEY INDOMART</t>
  </si>
  <si>
    <t>KUNING</t>
  </si>
  <si>
    <t>ABU</t>
  </si>
  <si>
    <t>MASKER KRI</t>
  </si>
  <si>
    <t>RAIDER BIRU (KEKURANGAN)</t>
  </si>
  <si>
    <t>RYAN MOTOR</t>
  </si>
  <si>
    <t>BOY</t>
  </si>
  <si>
    <t>RAIDER OREN (KEKURANGAN)</t>
  </si>
  <si>
    <t>MILANISTI</t>
  </si>
  <si>
    <t>BANG SERKA EKA (PUTRA)</t>
  </si>
  <si>
    <t>KAOS BIRU (SAMPLE)</t>
  </si>
  <si>
    <t>SWEATER BIRU</t>
  </si>
  <si>
    <t>JAKET KOESPLUS</t>
  </si>
  <si>
    <t>OKSI</t>
  </si>
  <si>
    <t>BATCH RB</t>
  </si>
  <si>
    <t>KIKI UJUNGBERUNG</t>
  </si>
  <si>
    <t>BIMA SAKTI</t>
  </si>
  <si>
    <t>SIKATAN TAMBAHAN</t>
  </si>
  <si>
    <t>BATALYON 12</t>
  </si>
  <si>
    <t>PEGASUS</t>
  </si>
  <si>
    <t>RAIDER 500</t>
  </si>
  <si>
    <t>ANCU</t>
  </si>
  <si>
    <t>BANG FAUZY</t>
  </si>
  <si>
    <t>ASABHA TAMBAHAN</t>
  </si>
  <si>
    <t>SIKATAN</t>
  </si>
  <si>
    <t>MONSTER</t>
  </si>
  <si>
    <t>BUDI</t>
  </si>
  <si>
    <t>BANG TRI JKT</t>
  </si>
  <si>
    <t>PLATDA PON</t>
  </si>
  <si>
    <t>RONO RENE</t>
  </si>
  <si>
    <t>HIJAU SAMPLE (SETELAN)</t>
  </si>
  <si>
    <t>PERSIT</t>
  </si>
  <si>
    <t>HIJAU SMAPLE (SETELAN)</t>
  </si>
  <si>
    <t>28 MOTOR</t>
  </si>
  <si>
    <t>ANTAREJA MERAH</t>
  </si>
  <si>
    <t>BANG SUPRIYADI</t>
  </si>
  <si>
    <t>DINAS PENERANGAN TNI AD</t>
  </si>
  <si>
    <t>ANTAREJA</t>
  </si>
  <si>
    <t>RANTING 4</t>
  </si>
  <si>
    <t>FKPPI BIKERS</t>
  </si>
  <si>
    <t>PAK ASEP FKPPI</t>
  </si>
  <si>
    <t>KM 0 HITAM</t>
  </si>
  <si>
    <t>KM 0 KUNING</t>
  </si>
  <si>
    <t>PERSEKUTUAN JURIG CAI</t>
  </si>
  <si>
    <t>BANG IWAN EHA</t>
  </si>
  <si>
    <t>PERBAKIN TAMBAHAN</t>
  </si>
  <si>
    <t>ABU-ABU</t>
  </si>
  <si>
    <t>TEMPUR KUNING</t>
  </si>
  <si>
    <t>TEMPUR SENJATA</t>
  </si>
  <si>
    <t>PAMTAS</t>
  </si>
  <si>
    <t>POLSEK</t>
  </si>
  <si>
    <t>NAVI</t>
  </si>
  <si>
    <t>COAST GOARD</t>
  </si>
  <si>
    <t>BU ZENI</t>
  </si>
  <si>
    <t>KOPASA</t>
  </si>
  <si>
    <t>BANG ANTON</t>
  </si>
  <si>
    <t>JAGUAR MERAH</t>
  </si>
  <si>
    <t>GOWES ABU</t>
  </si>
  <si>
    <t>SATGAS PAMRAHWAN PAPUA</t>
  </si>
  <si>
    <t>TAMBAHAN FITNES</t>
  </si>
  <si>
    <t>LORENG FKPPI</t>
  </si>
  <si>
    <t>PREDATOR</t>
  </si>
  <si>
    <t>KANCEL</t>
  </si>
  <si>
    <t>ADIPATI</t>
  </si>
  <si>
    <t>KOESPLUS MERAH</t>
  </si>
  <si>
    <t>GOBER</t>
  </si>
  <si>
    <t>DIMBS</t>
  </si>
  <si>
    <t>YONZIKON 4</t>
  </si>
  <si>
    <t>RAIDER</t>
  </si>
  <si>
    <t>ARTAREJA MERAH</t>
  </si>
  <si>
    <t>ARTAREJA</t>
  </si>
  <si>
    <t>TANGGALAS</t>
  </si>
  <si>
    <t>14/1/ 2021</t>
  </si>
  <si>
    <t>RAIDER BURUNG</t>
  </si>
  <si>
    <t>SILIWANGI AND KOSTRAD</t>
  </si>
  <si>
    <t>LORENG PERSIT</t>
  </si>
  <si>
    <t>Status</t>
  </si>
  <si>
    <t>STATUS</t>
  </si>
  <si>
    <t>27/1/2021</t>
  </si>
  <si>
    <t>17/1/2021</t>
  </si>
  <si>
    <t>24/1/2021</t>
  </si>
  <si>
    <t>DATA PRODUKSI BULAN JANUARI 2021</t>
  </si>
  <si>
    <t>DATA PRODUKSI BULAN FEBRUARI 2021</t>
  </si>
  <si>
    <t>DATA PRODUKSI BULAN MARET 2021</t>
  </si>
  <si>
    <t>DATA PRODUKSI BULAN APRIL 2021</t>
  </si>
  <si>
    <t>DATA PRODUKSI BULAN MEI 2021</t>
  </si>
  <si>
    <t>DATA PRODUKSI BULAN JUNI 2021</t>
  </si>
  <si>
    <t>DATA PRODUKSI BULAN JULI 2021</t>
  </si>
  <si>
    <t xml:space="preserve"> DATA PRODUKSI BULAN AGUSTUS 2021</t>
  </si>
  <si>
    <t>DATA PRODUKSI BULAN SEPTEMBER 2021</t>
  </si>
  <si>
    <t xml:space="preserve"> DATA PRODUKSI BULAN NOVEMBER 2021</t>
  </si>
  <si>
    <t>DATA PRODUKSI BULAN DESEMBER 2021</t>
  </si>
  <si>
    <t>DATA PRODUKSI BULAN OKTOBER 2021</t>
  </si>
  <si>
    <t>6345_PO BANG TIRTA (DONNY)(TOMKET)</t>
  </si>
  <si>
    <t>6346_PO BANG ANDRIS (DONNY) (TOMKET)</t>
  </si>
  <si>
    <t>KASO</t>
  </si>
  <si>
    <t>Jersey</t>
  </si>
  <si>
    <t>PO BAPA AGAN JERSEY KP BEKASI</t>
  </si>
  <si>
    <t>6302_PO BAPA AGAN JERSEY HARLEY(DANI) (TOMKET)</t>
  </si>
  <si>
    <t>JERSEY BORDIR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</si>
</sst>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000000"/>
      <name val="Docs-Calibri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rgb="FFA6A6A6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63BE7B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8696B"/>
      </patternFill>
    </fill>
    <fill>
      <patternFill patternType="solid">
        <fgColor theme="0"/>
        <bgColor rgb="FF999999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B7B7B7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rgb="FFD9D9D9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FFFF00"/>
      </patternFill>
    </fill>
    <fill>
      <patternFill patternType="solid">
        <fgColor theme="7"/>
        <bgColor rgb="FFA6A6A6"/>
      </patternFill>
    </fill>
    <fill>
      <patternFill patternType="solid">
        <fgColor rgb="FFFFC000"/>
        <bgColor rgb="FFD9D9D9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rgb="FFA6A6A6"/>
      </patternFill>
    </fill>
    <fill>
      <patternFill patternType="solid">
        <fgColor rgb="FFFFC000"/>
        <bgColor rgb="FFB7B7B7"/>
      </patternFill>
    </fill>
    <fill>
      <patternFill patternType="solid">
        <fgColor rgb="FFFFC000"/>
        <bgColor theme="0"/>
      </patternFill>
    </fill>
    <fill>
      <patternFill patternType="solid">
        <fgColor rgb="FFFFC000"/>
        <bgColor rgb="FFEFEFEF"/>
      </patternFill>
    </fill>
    <fill>
      <patternFill patternType="solid">
        <fgColor theme="0"/>
        <bgColor rgb="FF808080"/>
      </patternFill>
    </fill>
    <fill>
      <patternFill patternType="solid">
        <fgColor rgb="FFFFC000"/>
        <bgColor rgb="FF999999"/>
      </patternFill>
    </fill>
    <fill>
      <patternFill patternType="solid">
        <fgColor rgb="FFFFC000"/>
        <bgColor rgb="FFFF00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50">
    <xf numFmtId="0" fontId="0" fillId="0" borderId="0" xfId="0"/>
    <xf numFmtId="0" fontId="3" fillId="2" borderId="3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37" fontId="1" fillId="8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37" fontId="3" fillId="3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37" fontId="3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37" fontId="4" fillId="2" borderId="1" xfId="0" applyNumberFormat="1" applyFont="1" applyFill="1" applyBorder="1" applyAlignment="1">
      <alignment horizontal="center"/>
    </xf>
    <xf numFmtId="164" fontId="7" fillId="10" borderId="1" xfId="0" applyNumberFormat="1" applyFont="1" applyFill="1" applyBorder="1" applyAlignment="1">
      <alignment horizontal="center"/>
    </xf>
    <xf numFmtId="37" fontId="7" fillId="10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8" borderId="0" xfId="0" applyFill="1"/>
    <xf numFmtId="0" fontId="7" fillId="4" borderId="4" xfId="0" applyFont="1" applyFill="1" applyBorder="1" applyAlignment="1">
      <alignment horizontal="center"/>
    </xf>
    <xf numFmtId="164" fontId="7" fillId="12" borderId="4" xfId="0" applyNumberFormat="1" applyFont="1" applyFill="1" applyBorder="1" applyAlignment="1">
      <alignment horizontal="center"/>
    </xf>
    <xf numFmtId="164" fontId="5" fillId="4" borderId="4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4" borderId="4" xfId="0" applyNumberFormat="1" applyFont="1" applyFill="1" applyBorder="1" applyAlignment="1">
      <alignment horizontal="center"/>
    </xf>
    <xf numFmtId="164" fontId="0" fillId="0" borderId="0" xfId="0" applyNumberFormat="1"/>
    <xf numFmtId="164" fontId="5" fillId="4" borderId="3" xfId="0" applyNumberFormat="1" applyFont="1" applyFill="1" applyBorder="1" applyAlignment="1">
      <alignment horizontal="center"/>
    </xf>
    <xf numFmtId="164" fontId="4" fillId="4" borderId="3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left" vertical="center"/>
    </xf>
    <xf numFmtId="0" fontId="11" fillId="0" borderId="6" xfId="0" applyFont="1" applyBorder="1" applyAlignment="1">
      <alignment horizontal="left"/>
    </xf>
    <xf numFmtId="164" fontId="5" fillId="3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13" borderId="0" xfId="0" applyFill="1"/>
    <xf numFmtId="0" fontId="12" fillId="13" borderId="0" xfId="0" applyFont="1" applyFill="1"/>
    <xf numFmtId="164" fontId="4" fillId="14" borderId="1" xfId="0" applyNumberFormat="1" applyFont="1" applyFill="1" applyBorder="1" applyAlignment="1">
      <alignment horizontal="center"/>
    </xf>
    <xf numFmtId="0" fontId="4" fillId="14" borderId="1" xfId="0" applyNumberFormat="1" applyFont="1" applyFill="1" applyBorder="1" applyAlignment="1">
      <alignment horizontal="center"/>
    </xf>
    <xf numFmtId="37" fontId="4" fillId="14" borderId="1" xfId="0" applyNumberFormat="1" applyFont="1" applyFill="1" applyBorder="1" applyAlignment="1">
      <alignment horizontal="center"/>
    </xf>
    <xf numFmtId="0" fontId="0" fillId="15" borderId="0" xfId="0" applyFill="1"/>
    <xf numFmtId="164" fontId="4" fillId="15" borderId="1" xfId="0" applyNumberFormat="1" applyFont="1" applyFill="1" applyBorder="1" applyAlignment="1">
      <alignment horizontal="center"/>
    </xf>
    <xf numFmtId="0" fontId="4" fillId="15" borderId="1" xfId="0" applyNumberFormat="1" applyFont="1" applyFill="1" applyBorder="1" applyAlignment="1">
      <alignment horizontal="center"/>
    </xf>
    <xf numFmtId="37" fontId="4" fillId="15" borderId="1" xfId="0" applyNumberFormat="1" applyFont="1" applyFill="1" applyBorder="1" applyAlignment="1">
      <alignment horizontal="center"/>
    </xf>
    <xf numFmtId="0" fontId="12" fillId="15" borderId="0" xfId="0" applyFont="1" applyFill="1"/>
    <xf numFmtId="164" fontId="4" fillId="17" borderId="1" xfId="0" applyNumberFormat="1" applyFont="1" applyFill="1" applyBorder="1" applyAlignment="1">
      <alignment horizontal="center"/>
    </xf>
    <xf numFmtId="0" fontId="4" fillId="17" borderId="1" xfId="0" applyNumberFormat="1" applyFont="1" applyFill="1" applyBorder="1" applyAlignment="1">
      <alignment horizontal="center"/>
    </xf>
    <xf numFmtId="164" fontId="3" fillId="14" borderId="1" xfId="0" applyNumberFormat="1" applyFont="1" applyFill="1" applyBorder="1" applyAlignment="1">
      <alignment horizontal="center"/>
    </xf>
    <xf numFmtId="164" fontId="4" fillId="18" borderId="1" xfId="0" applyNumberFormat="1" applyFont="1" applyFill="1" applyBorder="1" applyAlignment="1">
      <alignment horizontal="center"/>
    </xf>
    <xf numFmtId="0" fontId="4" fillId="18" borderId="1" xfId="0" applyNumberFormat="1" applyFont="1" applyFill="1" applyBorder="1" applyAlignment="1">
      <alignment horizontal="center"/>
    </xf>
    <xf numFmtId="164" fontId="3" fillId="18" borderId="1" xfId="0" applyNumberFormat="1" applyFont="1" applyFill="1" applyBorder="1" applyAlignment="1">
      <alignment horizontal="center"/>
    </xf>
    <xf numFmtId="0" fontId="11" fillId="19" borderId="6" xfId="0" applyFont="1" applyFill="1" applyBorder="1" applyAlignment="1">
      <alignment horizontal="left"/>
    </xf>
    <xf numFmtId="37" fontId="4" fillId="18" borderId="1" xfId="0" applyNumberFormat="1" applyFont="1" applyFill="1" applyBorder="1" applyAlignment="1">
      <alignment horizontal="center"/>
    </xf>
    <xf numFmtId="164" fontId="4" fillId="20" borderId="1" xfId="0" applyNumberFormat="1" applyFont="1" applyFill="1" applyBorder="1" applyAlignment="1">
      <alignment horizontal="center"/>
    </xf>
    <xf numFmtId="0" fontId="0" fillId="19" borderId="0" xfId="0" applyFill="1"/>
    <xf numFmtId="0" fontId="3" fillId="18" borderId="1" xfId="0" applyNumberFormat="1" applyFont="1" applyFill="1" applyBorder="1" applyAlignment="1">
      <alignment horizontal="center"/>
    </xf>
    <xf numFmtId="0" fontId="11" fillId="19" borderId="6" xfId="0" applyFont="1" applyFill="1" applyBorder="1" applyAlignment="1">
      <alignment horizontal="left" vertical="center"/>
    </xf>
    <xf numFmtId="164" fontId="4" fillId="21" borderId="1" xfId="0" applyNumberFormat="1" applyFont="1" applyFill="1" applyBorder="1" applyAlignment="1">
      <alignment horizontal="center"/>
    </xf>
    <xf numFmtId="0" fontId="4" fillId="21" borderId="1" xfId="0" applyNumberFormat="1" applyFont="1" applyFill="1" applyBorder="1" applyAlignment="1">
      <alignment horizontal="center"/>
    </xf>
    <xf numFmtId="37" fontId="4" fillId="21" borderId="1" xfId="0" applyNumberFormat="1" applyFont="1" applyFill="1" applyBorder="1" applyAlignment="1">
      <alignment horizontal="center"/>
    </xf>
    <xf numFmtId="164" fontId="3" fillId="21" borderId="1" xfId="0" applyNumberFormat="1" applyFont="1" applyFill="1" applyBorder="1" applyAlignment="1">
      <alignment horizontal="center"/>
    </xf>
    <xf numFmtId="0" fontId="3" fillId="21" borderId="1" xfId="0" applyNumberFormat="1" applyFont="1" applyFill="1" applyBorder="1" applyAlignment="1">
      <alignment horizontal="center"/>
    </xf>
    <xf numFmtId="37" fontId="3" fillId="21" borderId="1" xfId="0" applyNumberFormat="1" applyFont="1" applyFill="1" applyBorder="1" applyAlignment="1">
      <alignment horizontal="center"/>
    </xf>
    <xf numFmtId="0" fontId="4" fillId="19" borderId="6" xfId="0" applyFont="1" applyFill="1" applyBorder="1" applyAlignment="1">
      <alignment horizontal="left" vertical="center"/>
    </xf>
    <xf numFmtId="0" fontId="12" fillId="19" borderId="0" xfId="0" applyFont="1" applyFill="1"/>
    <xf numFmtId="0" fontId="12" fillId="8" borderId="0" xfId="0" applyFont="1" applyFill="1"/>
    <xf numFmtId="164" fontId="3" fillId="21" borderId="2" xfId="0" applyNumberFormat="1" applyFont="1" applyFill="1" applyBorder="1" applyAlignment="1">
      <alignment horizontal="center"/>
    </xf>
    <xf numFmtId="0" fontId="3" fillId="21" borderId="3" xfId="0" applyFont="1" applyFill="1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center"/>
    </xf>
    <xf numFmtId="164" fontId="3" fillId="21" borderId="3" xfId="0" applyNumberFormat="1" applyFont="1" applyFill="1" applyBorder="1" applyAlignment="1">
      <alignment horizontal="center"/>
    </xf>
    <xf numFmtId="164" fontId="4" fillId="21" borderId="2" xfId="0" applyNumberFormat="1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/>
    </xf>
    <xf numFmtId="0" fontId="4" fillId="21" borderId="4" xfId="0" applyFont="1" applyFill="1" applyBorder="1" applyAlignment="1">
      <alignment horizontal="center"/>
    </xf>
    <xf numFmtId="164" fontId="4" fillId="21" borderId="3" xfId="0" applyNumberFormat="1" applyFont="1" applyFill="1" applyBorder="1" applyAlignment="1">
      <alignment horizontal="center"/>
    </xf>
    <xf numFmtId="164" fontId="4" fillId="18" borderId="2" xfId="0" applyNumberFormat="1" applyFont="1" applyFill="1" applyBorder="1" applyAlignment="1">
      <alignment horizontal="center"/>
    </xf>
    <xf numFmtId="0" fontId="4" fillId="18" borderId="3" xfId="0" applyFont="1" applyFill="1" applyBorder="1" applyAlignment="1">
      <alignment horizontal="center"/>
    </xf>
    <xf numFmtId="164" fontId="4" fillId="18" borderId="3" xfId="0" applyNumberFormat="1" applyFont="1" applyFill="1" applyBorder="1" applyAlignment="1">
      <alignment horizontal="center"/>
    </xf>
    <xf numFmtId="164" fontId="3" fillId="18" borderId="2" xfId="0" applyNumberFormat="1" applyFont="1" applyFill="1" applyBorder="1" applyAlignment="1">
      <alignment horizontal="center"/>
    </xf>
    <xf numFmtId="164" fontId="3" fillId="18" borderId="3" xfId="0" applyNumberFormat="1" applyFont="1" applyFill="1" applyBorder="1" applyAlignment="1">
      <alignment horizontal="center"/>
    </xf>
    <xf numFmtId="0" fontId="4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164" fontId="3" fillId="21" borderId="4" xfId="0" applyNumberFormat="1" applyFont="1" applyFill="1" applyBorder="1" applyAlignment="1">
      <alignment horizontal="center"/>
    </xf>
    <xf numFmtId="164" fontId="3" fillId="18" borderId="4" xfId="0" applyNumberFormat="1" applyFont="1" applyFill="1" applyBorder="1" applyAlignment="1">
      <alignment horizontal="center"/>
    </xf>
    <xf numFmtId="164" fontId="5" fillId="20" borderId="4" xfId="0" applyNumberFormat="1" applyFont="1" applyFill="1" applyBorder="1" applyAlignment="1">
      <alignment horizontal="center"/>
    </xf>
    <xf numFmtId="164" fontId="8" fillId="4" borderId="4" xfId="0" applyNumberFormat="1" applyFont="1" applyFill="1" applyBorder="1" applyAlignment="1">
      <alignment horizontal="center"/>
    </xf>
    <xf numFmtId="164" fontId="4" fillId="18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left" vertical="center"/>
    </xf>
    <xf numFmtId="164" fontId="5" fillId="0" borderId="4" xfId="0" applyNumberFormat="1" applyFont="1" applyFill="1" applyBorder="1" applyAlignment="1">
      <alignment horizontal="center"/>
    </xf>
    <xf numFmtId="164" fontId="4" fillId="0" borderId="4" xfId="0" applyNumberFormat="1" applyFont="1" applyFill="1" applyBorder="1" applyAlignment="1">
      <alignment horizontal="center"/>
    </xf>
    <xf numFmtId="164" fontId="5" fillId="0" borderId="3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164" fontId="3" fillId="20" borderId="4" xfId="0" applyNumberFormat="1" applyFont="1" applyFill="1" applyBorder="1" applyAlignment="1">
      <alignment horizontal="center"/>
    </xf>
    <xf numFmtId="0" fontId="3" fillId="20" borderId="4" xfId="0" applyFont="1" applyFill="1" applyBorder="1" applyAlignment="1">
      <alignment horizontal="center"/>
    </xf>
    <xf numFmtId="164" fontId="7" fillId="22" borderId="4" xfId="0" applyNumberFormat="1" applyFont="1" applyFill="1" applyBorder="1" applyAlignment="1">
      <alignment horizontal="center"/>
    </xf>
    <xf numFmtId="0" fontId="7" fillId="22" borderId="4" xfId="0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4" fontId="8" fillId="20" borderId="4" xfId="0" applyNumberFormat="1" applyFont="1" applyFill="1" applyBorder="1" applyAlignment="1">
      <alignment horizontal="center"/>
    </xf>
    <xf numFmtId="0" fontId="3" fillId="23" borderId="4" xfId="0" applyFont="1" applyFill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11" fillId="15" borderId="1" xfId="0" applyFont="1" applyFill="1" applyBorder="1" applyAlignment="1">
      <alignment horizontal="left" vertical="center"/>
    </xf>
    <xf numFmtId="0" fontId="4" fillId="15" borderId="1" xfId="0" applyFont="1" applyFill="1" applyBorder="1" applyAlignment="1">
      <alignment horizontal="left" vertical="center"/>
    </xf>
    <xf numFmtId="0" fontId="11" fillId="19" borderId="1" xfId="0" applyFont="1" applyFill="1" applyBorder="1" applyAlignment="1">
      <alignment horizontal="left"/>
    </xf>
    <xf numFmtId="0" fontId="11" fillId="19" borderId="1" xfId="0" applyFont="1" applyFill="1" applyBorder="1" applyAlignment="1">
      <alignment horizontal="left" vertical="center"/>
    </xf>
    <xf numFmtId="0" fontId="4" fillId="19" borderId="1" xfId="0" applyFont="1" applyFill="1" applyBorder="1" applyAlignment="1">
      <alignment horizontal="left" vertical="center"/>
    </xf>
    <xf numFmtId="0" fontId="4" fillId="19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NumberFormat="1" applyBorder="1"/>
    <xf numFmtId="0" fontId="0" fillId="13" borderId="0" xfId="0" applyFont="1" applyFill="1"/>
    <xf numFmtId="0" fontId="3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7" fillId="12" borderId="1" xfId="0" applyFont="1" applyFill="1" applyBorder="1" applyAlignment="1">
      <alignment horizontal="left"/>
    </xf>
    <xf numFmtId="0" fontId="7" fillId="12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left"/>
    </xf>
    <xf numFmtId="164" fontId="7" fillId="12" borderId="1" xfId="0" applyNumberFormat="1" applyFont="1" applyFill="1" applyBorder="1" applyAlignment="1">
      <alignment horizontal="left"/>
    </xf>
    <xf numFmtId="164" fontId="7" fillId="4" borderId="1" xfId="0" applyNumberFormat="1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left"/>
    </xf>
    <xf numFmtId="164" fontId="8" fillId="4" borderId="1" xfId="0" applyNumberFormat="1" applyFont="1" applyFill="1" applyBorder="1" applyAlignment="1">
      <alignment horizontal="left"/>
    </xf>
    <xf numFmtId="164" fontId="5" fillId="3" borderId="1" xfId="0" applyNumberFormat="1" applyFont="1" applyFill="1" applyBorder="1" applyAlignment="1">
      <alignment horizontal="left"/>
    </xf>
    <xf numFmtId="0" fontId="3" fillId="21" borderId="1" xfId="0" applyFont="1" applyFill="1" applyBorder="1" applyAlignment="1">
      <alignment horizontal="left"/>
    </xf>
    <xf numFmtId="0" fontId="7" fillId="22" borderId="1" xfId="0" applyFont="1" applyFill="1" applyBorder="1" applyAlignment="1">
      <alignment horizontal="left"/>
    </xf>
    <xf numFmtId="0" fontId="7" fillId="22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164" fontId="8" fillId="20" borderId="1" xfId="0" applyNumberFormat="1" applyFont="1" applyFill="1" applyBorder="1" applyAlignment="1">
      <alignment horizontal="left"/>
    </xf>
    <xf numFmtId="164" fontId="7" fillId="22" borderId="1" xfId="0" applyNumberFormat="1" applyFont="1" applyFill="1" applyBorder="1" applyAlignment="1">
      <alignment horizontal="left"/>
    </xf>
    <xf numFmtId="0" fontId="3" fillId="18" borderId="1" xfId="0" applyFont="1" applyFill="1" applyBorder="1" applyAlignment="1">
      <alignment horizontal="left"/>
    </xf>
    <xf numFmtId="0" fontId="3" fillId="21" borderId="1" xfId="0" applyFont="1" applyFill="1" applyBorder="1" applyAlignment="1">
      <alignment horizontal="center"/>
    </xf>
    <xf numFmtId="164" fontId="5" fillId="20" borderId="1" xfId="0" applyNumberFormat="1" applyFont="1" applyFill="1" applyBorder="1" applyAlignment="1">
      <alignment horizontal="left"/>
    </xf>
    <xf numFmtId="164" fontId="3" fillId="18" borderId="1" xfId="0" applyNumberFormat="1" applyFont="1" applyFill="1" applyBorder="1" applyAlignment="1">
      <alignment horizontal="left"/>
    </xf>
    <xf numFmtId="0" fontId="11" fillId="21" borderId="1" xfId="0" applyFont="1" applyFill="1" applyBorder="1" applyAlignment="1">
      <alignment horizontal="left"/>
    </xf>
    <xf numFmtId="0" fontId="11" fillId="18" borderId="1" xfId="0" applyFont="1" applyFill="1" applyBorder="1" applyAlignment="1">
      <alignment horizontal="left"/>
    </xf>
    <xf numFmtId="0" fontId="11" fillId="21" borderId="1" xfId="0" applyFont="1" applyFill="1" applyBorder="1" applyAlignment="1">
      <alignment horizontal="center"/>
    </xf>
    <xf numFmtId="0" fontId="11" fillId="18" borderId="1" xfId="0" applyFont="1" applyFill="1" applyBorder="1" applyAlignment="1">
      <alignment horizontal="center"/>
    </xf>
    <xf numFmtId="164" fontId="11" fillId="18" borderId="1" xfId="0" applyNumberFormat="1" applyFont="1" applyFill="1" applyBorder="1" applyAlignment="1">
      <alignment horizontal="left"/>
    </xf>
    <xf numFmtId="0" fontId="9" fillId="22" borderId="1" xfId="0" applyFont="1" applyFill="1" applyBorder="1" applyAlignment="1">
      <alignment horizontal="left"/>
    </xf>
    <xf numFmtId="164" fontId="11" fillId="4" borderId="1" xfId="0" applyNumberFormat="1" applyFont="1" applyFill="1" applyBorder="1" applyAlignment="1">
      <alignment horizontal="center"/>
    </xf>
    <xf numFmtId="164" fontId="5" fillId="20" borderId="1" xfId="0" applyNumberFormat="1" applyFont="1" applyFill="1" applyBorder="1" applyAlignment="1">
      <alignment horizontal="center"/>
    </xf>
    <xf numFmtId="164" fontId="3" fillId="21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164" fontId="11" fillId="21" borderId="1" xfId="0" applyNumberFormat="1" applyFont="1" applyFill="1" applyBorder="1" applyAlignment="1">
      <alignment horizontal="left"/>
    </xf>
    <xf numFmtId="164" fontId="7" fillId="12" borderId="1" xfId="0" applyNumberFormat="1" applyFont="1" applyFill="1" applyBorder="1" applyAlignment="1">
      <alignment horizontal="center"/>
    </xf>
    <xf numFmtId="164" fontId="7" fillId="22" borderId="1" xfId="0" applyNumberFormat="1" applyFont="1" applyFill="1" applyBorder="1" applyAlignment="1">
      <alignment horizontal="center"/>
    </xf>
    <xf numFmtId="164" fontId="13" fillId="12" borderId="1" xfId="0" applyNumberFormat="1" applyFont="1" applyFill="1" applyBorder="1" applyAlignment="1">
      <alignment horizontal="center"/>
    </xf>
    <xf numFmtId="164" fontId="5" fillId="20" borderId="3" xfId="0" applyNumberFormat="1" applyFont="1" applyFill="1" applyBorder="1" applyAlignment="1">
      <alignment horizontal="center"/>
    </xf>
    <xf numFmtId="0" fontId="3" fillId="25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0" fillId="0" borderId="0" xfId="0" applyNumberFormat="1"/>
    <xf numFmtId="164" fontId="5" fillId="4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3" fillId="26" borderId="1" xfId="0" applyNumberFormat="1" applyFont="1" applyFill="1" applyBorder="1" applyAlignment="1">
      <alignment horizontal="center"/>
    </xf>
    <xf numFmtId="0" fontId="3" fillId="26" borderId="1" xfId="0" applyFont="1" applyFill="1" applyBorder="1" applyAlignment="1">
      <alignment horizontal="center"/>
    </xf>
    <xf numFmtId="164" fontId="1" fillId="19" borderId="1" xfId="0" applyNumberFormat="1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/>
    </xf>
    <xf numFmtId="0" fontId="13" fillId="22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13" fillId="2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0" xfId="0" applyFill="1"/>
    <xf numFmtId="0" fontId="4" fillId="0" borderId="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164" fontId="4" fillId="0" borderId="2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37" fontId="4" fillId="0" borderId="1" xfId="0" applyNumberFormat="1" applyFont="1" applyFill="1" applyBorder="1" applyAlignment="1">
      <alignment horizontal="center"/>
    </xf>
    <xf numFmtId="0" fontId="12" fillId="0" borderId="0" xfId="0" applyFont="1" applyFill="1"/>
    <xf numFmtId="0" fontId="3" fillId="0" borderId="1" xfId="0" applyNumberFormat="1" applyFont="1" applyFill="1" applyBorder="1" applyAlignment="1">
      <alignment horizontal="center"/>
    </xf>
    <xf numFmtId="37" fontId="3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164" fontId="3" fillId="0" borderId="3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64" fontId="7" fillId="0" borderId="4" xfId="0" applyNumberFormat="1" applyFont="1" applyFill="1" applyBorder="1" applyAlignment="1">
      <alignment horizontal="center"/>
    </xf>
    <xf numFmtId="164" fontId="13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64" fontId="11" fillId="0" borderId="4" xfId="0" applyNumberFormat="1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left"/>
    </xf>
    <xf numFmtId="164" fontId="13" fillId="0" borderId="1" xfId="0" applyNumberFormat="1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164" fontId="5" fillId="0" borderId="1" xfId="0" applyNumberFormat="1" applyFont="1" applyFill="1" applyBorder="1" applyAlignment="1">
      <alignment horizontal="left"/>
    </xf>
    <xf numFmtId="164" fontId="7" fillId="0" borderId="1" xfId="0" applyNumberFormat="1" applyFont="1" applyFill="1" applyBorder="1" applyAlignment="1">
      <alignment horizontal="left"/>
    </xf>
    <xf numFmtId="0" fontId="13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4" fontId="11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164" fontId="13" fillId="0" borderId="1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0" fontId="16" fillId="21" borderId="1" xfId="0" applyFont="1" applyFill="1" applyBorder="1" applyAlignment="1">
      <alignment horizontal="center"/>
    </xf>
    <xf numFmtId="14" fontId="4" fillId="20" borderId="1" xfId="0" applyNumberFormat="1" applyFont="1" applyFill="1" applyBorder="1" applyAlignment="1">
      <alignment horizontal="center"/>
    </xf>
    <xf numFmtId="14" fontId="16" fillId="3" borderId="1" xfId="0" applyNumberFormat="1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center"/>
    </xf>
    <xf numFmtId="14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14" fontId="16" fillId="5" borderId="1" xfId="0" applyNumberFormat="1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14" fontId="3" fillId="21" borderId="1" xfId="0" applyNumberFormat="1" applyFont="1" applyFill="1" applyBorder="1" applyAlignment="1">
      <alignment horizontal="center"/>
    </xf>
    <xf numFmtId="14" fontId="3" fillId="18" borderId="1" xfId="0" applyNumberFormat="1" applyFont="1" applyFill="1" applyBorder="1" applyAlignment="1">
      <alignment horizontal="center"/>
    </xf>
    <xf numFmtId="0" fontId="16" fillId="27" borderId="1" xfId="0" applyFont="1" applyFill="1" applyBorder="1" applyAlignment="1">
      <alignment horizontal="center"/>
    </xf>
    <xf numFmtId="14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4" fontId="5" fillId="19" borderId="1" xfId="0" applyNumberFormat="1" applyFont="1" applyFill="1" applyBorder="1" applyAlignment="1">
      <alignment horizontal="center"/>
    </xf>
    <xf numFmtId="164" fontId="4" fillId="19" borderId="1" xfId="0" applyNumberFormat="1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4" fontId="5" fillId="4" borderId="1" xfId="0" applyNumberFormat="1" applyFont="1" applyFill="1" applyBorder="1" applyAlignment="1">
      <alignment horizontal="center"/>
    </xf>
    <xf numFmtId="1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4" fontId="5" fillId="7" borderId="1" xfId="0" applyNumberFormat="1" applyFont="1" applyFill="1" applyBorder="1" applyAlignment="1">
      <alignment horizontal="center"/>
    </xf>
    <xf numFmtId="14" fontId="4" fillId="7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14" fontId="3" fillId="20" borderId="1" xfId="0" applyNumberFormat="1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164" fontId="3" fillId="10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4" fontId="3" fillId="12" borderId="1" xfId="0" applyNumberFormat="1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4" fillId="24" borderId="1" xfId="0" applyNumberFormat="1" applyFont="1" applyFill="1" applyBorder="1" applyAlignment="1">
      <alignment horizontal="center"/>
    </xf>
    <xf numFmtId="0" fontId="4" fillId="24" borderId="1" xfId="0" applyFont="1" applyFill="1" applyBorder="1" applyAlignment="1">
      <alignment horizontal="center"/>
    </xf>
    <xf numFmtId="0" fontId="0" fillId="0" borderId="10" xfId="0" applyBorder="1"/>
    <xf numFmtId="37" fontId="0" fillId="0" borderId="10" xfId="0" applyNumberFormat="1" applyBorder="1"/>
    <xf numFmtId="0" fontId="0" fillId="8" borderId="1" xfId="0" applyFill="1" applyBorder="1"/>
    <xf numFmtId="0" fontId="1" fillId="8" borderId="11" xfId="0" applyFont="1" applyFill="1" applyBorder="1" applyAlignment="1">
      <alignment horizontal="center" vertical="center"/>
    </xf>
    <xf numFmtId="164" fontId="1" fillId="8" borderId="8" xfId="0" applyNumberFormat="1" applyFont="1" applyFill="1" applyBorder="1" applyAlignment="1">
      <alignment horizontal="center" vertical="center"/>
    </xf>
    <xf numFmtId="164" fontId="4" fillId="4" borderId="12" xfId="0" applyNumberFormat="1" applyFont="1" applyFill="1" applyBorder="1" applyAlignment="1">
      <alignment horizontal="center"/>
    </xf>
    <xf numFmtId="164" fontId="3" fillId="18" borderId="12" xfId="0" applyNumberFormat="1" applyFont="1" applyFill="1" applyBorder="1" applyAlignment="1">
      <alignment horizontal="center"/>
    </xf>
    <xf numFmtId="164" fontId="3" fillId="21" borderId="13" xfId="0" applyNumberFormat="1" applyFont="1" applyFill="1" applyBorder="1" applyAlignment="1">
      <alignment horizontal="center"/>
    </xf>
    <xf numFmtId="164" fontId="3" fillId="4" borderId="12" xfId="0" applyNumberFormat="1" applyFont="1" applyFill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/>
    </xf>
    <xf numFmtId="164" fontId="4" fillId="0" borderId="13" xfId="0" applyNumberFormat="1" applyFont="1" applyFill="1" applyBorder="1" applyAlignment="1">
      <alignment horizontal="center"/>
    </xf>
    <xf numFmtId="164" fontId="3" fillId="2" borderId="12" xfId="0" applyNumberFormat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0" borderId="12" xfId="0" applyNumberFormat="1" applyFont="1" applyFill="1" applyBorder="1" applyAlignment="1">
      <alignment horizontal="center"/>
    </xf>
    <xf numFmtId="164" fontId="3" fillId="21" borderId="12" xfId="0" applyNumberFormat="1" applyFont="1" applyFill="1" applyBorder="1" applyAlignment="1">
      <alignment horizontal="center"/>
    </xf>
    <xf numFmtId="164" fontId="3" fillId="20" borderId="12" xfId="0" applyNumberFormat="1" applyFont="1" applyFill="1" applyBorder="1" applyAlignment="1">
      <alignment horizontal="center"/>
    </xf>
    <xf numFmtId="164" fontId="7" fillId="12" borderId="12" xfId="0" applyNumberFormat="1" applyFont="1" applyFill="1" applyBorder="1" applyAlignment="1">
      <alignment horizontal="center"/>
    </xf>
    <xf numFmtId="164" fontId="7" fillId="22" borderId="12" xfId="0" applyNumberFormat="1" applyFont="1" applyFill="1" applyBorder="1" applyAlignment="1">
      <alignment horizontal="center"/>
    </xf>
    <xf numFmtId="164" fontId="13" fillId="0" borderId="12" xfId="0" applyNumberFormat="1" applyFont="1" applyFill="1" applyBorder="1" applyAlignment="1">
      <alignment horizontal="center"/>
    </xf>
    <xf numFmtId="164" fontId="4" fillId="18" borderId="12" xfId="0" applyNumberFormat="1" applyFont="1" applyFill="1" applyBorder="1" applyAlignment="1">
      <alignment horizontal="center"/>
    </xf>
    <xf numFmtId="164" fontId="7" fillId="0" borderId="12" xfId="0" applyNumberFormat="1" applyFont="1" applyFill="1" applyBorder="1" applyAlignment="1">
      <alignment horizontal="center"/>
    </xf>
    <xf numFmtId="164" fontId="3" fillId="3" borderId="13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11" fillId="0" borderId="12" xfId="0" applyNumberFormat="1" applyFont="1" applyFill="1" applyBorder="1" applyAlignment="1">
      <alignment horizontal="center"/>
    </xf>
    <xf numFmtId="164" fontId="7" fillId="4" borderId="12" xfId="0" applyNumberFormat="1" applyFont="1" applyFill="1" applyBorder="1" applyAlignment="1">
      <alignment horizontal="center"/>
    </xf>
    <xf numFmtId="164" fontId="18" fillId="8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/>
    </xf>
    <xf numFmtId="164" fontId="17" fillId="0" borderId="0" xfId="0" applyNumberFormat="1" applyFont="1"/>
    <xf numFmtId="164" fontId="5" fillId="16" borderId="1" xfId="0" applyNumberFormat="1" applyFont="1" applyFill="1" applyBorder="1" applyAlignment="1">
      <alignment horizontal="center"/>
    </xf>
    <xf numFmtId="164" fontId="5" fillId="15" borderId="1" xfId="0" applyNumberFormat="1" applyFont="1" applyFill="1" applyBorder="1" applyAlignment="1">
      <alignment horizontal="center"/>
    </xf>
    <xf numFmtId="164" fontId="8" fillId="4" borderId="1" xfId="0" applyNumberFormat="1" applyFont="1" applyFill="1" applyBorder="1" applyAlignment="1">
      <alignment horizontal="center"/>
    </xf>
    <xf numFmtId="164" fontId="17" fillId="0" borderId="10" xfId="0" applyNumberFormat="1" applyFont="1" applyBorder="1"/>
    <xf numFmtId="164" fontId="17" fillId="0" borderId="1" xfId="0" applyNumberFormat="1" applyFont="1" applyBorder="1"/>
    <xf numFmtId="0" fontId="17" fillId="0" borderId="0" xfId="0" applyFont="1"/>
    <xf numFmtId="164" fontId="18" fillId="0" borderId="4" xfId="0" applyNumberFormat="1" applyFont="1" applyFill="1" applyBorder="1" applyAlignment="1">
      <alignment horizontal="center"/>
    </xf>
    <xf numFmtId="164" fontId="5" fillId="0" borderId="5" xfId="0" applyNumberFormat="1" applyFont="1" applyFill="1" applyBorder="1" applyAlignment="1">
      <alignment horizontal="center"/>
    </xf>
    <xf numFmtId="164" fontId="18" fillId="8" borderId="1" xfId="0" applyNumberFormat="1" applyFont="1" applyFill="1" applyBorder="1" applyAlignment="1">
      <alignment horizontal="left" vertical="center"/>
    </xf>
    <xf numFmtId="164" fontId="8" fillId="0" borderId="1" xfId="0" applyNumberFormat="1" applyFont="1" applyFill="1" applyBorder="1" applyAlignment="1">
      <alignment horizontal="left"/>
    </xf>
    <xf numFmtId="14" fontId="16" fillId="0" borderId="1" xfId="0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14" fontId="4" fillId="18" borderId="1" xfId="0" applyNumberFormat="1" applyFont="1" applyFill="1" applyBorder="1" applyAlignment="1">
      <alignment horizontal="center"/>
    </xf>
    <xf numFmtId="14" fontId="18" fillId="0" borderId="1" xfId="0" applyNumberFormat="1" applyFont="1" applyBorder="1" applyAlignment="1">
      <alignment horizontal="center" vertical="center"/>
    </xf>
    <xf numFmtId="14" fontId="5" fillId="20" borderId="1" xfId="0" applyNumberFormat="1" applyFont="1" applyFill="1" applyBorder="1" applyAlignment="1">
      <alignment horizontal="center"/>
    </xf>
    <xf numFmtId="14" fontId="17" fillId="0" borderId="0" xfId="0" applyNumberFormat="1" applyFont="1"/>
    <xf numFmtId="14" fontId="5" fillId="15" borderId="1" xfId="0" applyNumberFormat="1" applyFont="1" applyFill="1" applyBorder="1" applyAlignment="1">
      <alignment horizontal="center"/>
    </xf>
    <xf numFmtId="14" fontId="12" fillId="0" borderId="0" xfId="0" applyNumberFormat="1" applyFont="1"/>
    <xf numFmtId="0" fontId="0" fillId="0" borderId="1" xfId="0" applyFill="1" applyBorder="1"/>
    <xf numFmtId="0" fontId="1" fillId="0" borderId="1" xfId="0" applyFont="1" applyBorder="1"/>
    <xf numFmtId="0" fontId="11" fillId="8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/>
    </xf>
    <xf numFmtId="164" fontId="11" fillId="0" borderId="1" xfId="0" applyNumberFormat="1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0" fillId="19" borderId="1" xfId="0" applyFill="1" applyBorder="1"/>
    <xf numFmtId="164" fontId="3" fillId="19" borderId="4" xfId="0" applyNumberFormat="1" applyFont="1" applyFill="1" applyBorder="1" applyAlignment="1">
      <alignment horizontal="center"/>
    </xf>
    <xf numFmtId="0" fontId="3" fillId="19" borderId="4" xfId="0" applyFont="1" applyFill="1" applyBorder="1" applyAlignment="1">
      <alignment horizontal="center"/>
    </xf>
    <xf numFmtId="164" fontId="5" fillId="19" borderId="4" xfId="0" applyNumberFormat="1" applyFont="1" applyFill="1" applyBorder="1" applyAlignment="1">
      <alignment horizontal="center"/>
    </xf>
    <xf numFmtId="164" fontId="3" fillId="19" borderId="13" xfId="0" applyNumberFormat="1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13" fillId="19" borderId="1" xfId="0" applyFont="1" applyFill="1" applyBorder="1" applyAlignment="1">
      <alignment horizontal="center"/>
    </xf>
    <xf numFmtId="164" fontId="13" fillId="19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1" fillId="15" borderId="0" xfId="0" applyFont="1" applyFill="1" applyAlignment="1">
      <alignment horizontal="center" vertical="center"/>
    </xf>
    <xf numFmtId="0" fontId="15" fillId="0" borderId="8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164" fontId="15" fillId="0" borderId="9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164" fontId="15" fillId="0" borderId="0" xfId="0" applyNumberFormat="1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DE6D9-927D-4E5D-AFD4-B7FD04F49581}">
  <sheetPr>
    <pageSetUpPr fitToPage="1"/>
  </sheetPr>
  <dimension ref="A1:Q207"/>
  <sheetViews>
    <sheetView workbookViewId="0">
      <selection activeCell="I3" sqref="I3:I207"/>
    </sheetView>
  </sheetViews>
  <sheetFormatPr defaultRowHeight="15"/>
  <cols>
    <col min="1" max="1" width="16.28515625" bestFit="1" customWidth="1"/>
    <col min="2" max="2" width="6.85546875" bestFit="1" customWidth="1"/>
    <col min="3" max="3" width="13.42578125" bestFit="1" customWidth="1"/>
    <col min="4" max="4" width="24.42578125" bestFit="1" customWidth="1"/>
    <col min="5" max="5" width="30" bestFit="1" customWidth="1"/>
    <col min="6" max="6" width="10.85546875" bestFit="1" customWidth="1"/>
    <col min="8" max="8" width="17.5703125" bestFit="1" customWidth="1"/>
    <col min="9" max="9" width="9.85546875" bestFit="1" customWidth="1"/>
    <col min="10" max="10" width="10.140625" style="322" bestFit="1" customWidth="1"/>
    <col min="11" max="11" width="15" style="324" bestFit="1" customWidth="1"/>
    <col min="12" max="12" width="12.140625" bestFit="1" customWidth="1"/>
  </cols>
  <sheetData>
    <row r="1" spans="1:17" ht="21" customHeight="1">
      <c r="A1" s="342" t="s">
        <v>2891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4"/>
      <c r="Q1">
        <v>2</v>
      </c>
    </row>
    <row r="2" spans="1:17" ht="15" customHeight="1">
      <c r="A2" s="184" t="s">
        <v>0</v>
      </c>
      <c r="B2" s="183" t="s">
        <v>1</v>
      </c>
      <c r="C2" s="183" t="s">
        <v>2</v>
      </c>
      <c r="D2" s="183" t="s">
        <v>3</v>
      </c>
      <c r="E2" s="183" t="s">
        <v>4</v>
      </c>
      <c r="F2" s="183" t="s">
        <v>2494</v>
      </c>
      <c r="G2" s="183" t="s">
        <v>5</v>
      </c>
      <c r="H2" s="183" t="s">
        <v>2451</v>
      </c>
      <c r="I2" s="183" t="s">
        <v>2459</v>
      </c>
      <c r="J2" s="320" t="s">
        <v>7</v>
      </c>
      <c r="K2" s="318" t="s">
        <v>2457</v>
      </c>
      <c r="L2" s="233" t="s">
        <v>2886</v>
      </c>
    </row>
    <row r="3" spans="1:17">
      <c r="A3" s="234">
        <v>44228</v>
      </c>
      <c r="B3" s="213">
        <v>5683</v>
      </c>
      <c r="C3" s="213" t="s">
        <v>8</v>
      </c>
      <c r="D3" s="213" t="s">
        <v>9</v>
      </c>
      <c r="E3" s="213" t="s">
        <v>2885</v>
      </c>
      <c r="F3" s="213">
        <v>52</v>
      </c>
      <c r="G3" s="213" t="s">
        <v>10</v>
      </c>
      <c r="H3" s="161" t="s">
        <v>2475</v>
      </c>
      <c r="I3" s="213">
        <v>52</v>
      </c>
      <c r="J3" s="305">
        <v>44378</v>
      </c>
      <c r="K3" s="234">
        <v>44378</v>
      </c>
      <c r="L3" s="122" t="str">
        <f>IF(K3&lt;=J3,"Tepat Waktu","Terlambat")</f>
        <v>Tepat Waktu</v>
      </c>
    </row>
    <row r="4" spans="1:17">
      <c r="A4" s="317">
        <v>44228</v>
      </c>
      <c r="B4" s="248">
        <v>5685</v>
      </c>
      <c r="C4" s="248" t="s">
        <v>8</v>
      </c>
      <c r="D4" s="248" t="s">
        <v>12</v>
      </c>
      <c r="E4" s="248" t="s">
        <v>2757</v>
      </c>
      <c r="F4" s="248">
        <v>1</v>
      </c>
      <c r="G4" s="178" t="s">
        <v>10</v>
      </c>
      <c r="H4" s="201" t="s">
        <v>2477</v>
      </c>
      <c r="I4" s="248">
        <v>1</v>
      </c>
      <c r="J4" s="305">
        <v>44378</v>
      </c>
      <c r="K4" s="234">
        <v>44378</v>
      </c>
      <c r="L4" s="122" t="str">
        <f t="shared" ref="L4:L66" si="0">IF(K4&lt;=J4,"Tepat Waktu","Terlambat")</f>
        <v>Tepat Waktu</v>
      </c>
    </row>
    <row r="5" spans="1:17">
      <c r="A5" s="237">
        <v>44228</v>
      </c>
      <c r="B5" s="238">
        <v>5686</v>
      </c>
      <c r="C5" s="238" t="s">
        <v>8</v>
      </c>
      <c r="D5" s="238" t="s">
        <v>13</v>
      </c>
      <c r="E5" s="238" t="s">
        <v>2884</v>
      </c>
      <c r="F5" s="238">
        <v>2</v>
      </c>
      <c r="G5" s="163" t="s">
        <v>10</v>
      </c>
      <c r="H5" s="114" t="s">
        <v>2473</v>
      </c>
      <c r="I5" s="238">
        <v>2</v>
      </c>
      <c r="J5" s="261">
        <v>44348</v>
      </c>
      <c r="K5" s="239">
        <v>44348</v>
      </c>
      <c r="L5" s="122" t="str">
        <f t="shared" si="0"/>
        <v>Tepat Waktu</v>
      </c>
    </row>
    <row r="6" spans="1:17" s="185" customFormat="1">
      <c r="A6" s="237">
        <v>44317</v>
      </c>
      <c r="B6" s="238">
        <v>5700</v>
      </c>
      <c r="C6" s="238" t="s">
        <v>8</v>
      </c>
      <c r="D6" s="238" t="s">
        <v>16</v>
      </c>
      <c r="E6" s="238" t="s">
        <v>2883</v>
      </c>
      <c r="F6" s="238">
        <v>2</v>
      </c>
      <c r="G6" s="163" t="s">
        <v>10</v>
      </c>
      <c r="H6" s="114" t="s">
        <v>2461</v>
      </c>
      <c r="I6" s="238">
        <v>2</v>
      </c>
      <c r="J6" s="261" t="s">
        <v>2882</v>
      </c>
      <c r="K6" s="239" t="s">
        <v>2882</v>
      </c>
      <c r="L6" s="122" t="str">
        <f t="shared" si="0"/>
        <v>Tepat Waktu</v>
      </c>
    </row>
    <row r="7" spans="1:17">
      <c r="A7" s="234">
        <v>44317</v>
      </c>
      <c r="B7" s="213">
        <v>5701</v>
      </c>
      <c r="C7" s="213" t="s">
        <v>8</v>
      </c>
      <c r="D7" s="213" t="s">
        <v>17</v>
      </c>
      <c r="E7" s="213" t="s">
        <v>2881</v>
      </c>
      <c r="F7" s="213">
        <v>68</v>
      </c>
      <c r="G7" s="213" t="s">
        <v>10</v>
      </c>
      <c r="H7" s="161" t="s">
        <v>2462</v>
      </c>
      <c r="I7" s="213">
        <v>68</v>
      </c>
      <c r="J7" s="305">
        <v>44207</v>
      </c>
      <c r="K7" s="234">
        <v>44207</v>
      </c>
      <c r="L7" s="122" t="str">
        <f t="shared" si="0"/>
        <v>Tepat Waktu</v>
      </c>
    </row>
    <row r="8" spans="1:17">
      <c r="A8" s="237">
        <v>44317</v>
      </c>
      <c r="B8" s="238">
        <v>5702</v>
      </c>
      <c r="C8" s="238" t="s">
        <v>8</v>
      </c>
      <c r="D8" s="238" t="s">
        <v>18</v>
      </c>
      <c r="E8" s="238" t="s">
        <v>2880</v>
      </c>
      <c r="F8" s="238">
        <v>2</v>
      </c>
      <c r="G8" s="163" t="s">
        <v>10</v>
      </c>
      <c r="H8" s="114" t="s">
        <v>2463</v>
      </c>
      <c r="I8" s="238">
        <v>2</v>
      </c>
      <c r="J8" s="261" t="s">
        <v>2711</v>
      </c>
      <c r="K8" s="239" t="s">
        <v>2711</v>
      </c>
      <c r="L8" s="122" t="str">
        <f t="shared" si="0"/>
        <v>Tepat Waktu</v>
      </c>
    </row>
    <row r="9" spans="1:17">
      <c r="A9" s="240">
        <v>44317</v>
      </c>
      <c r="B9" s="241">
        <v>5703</v>
      </c>
      <c r="C9" s="241" t="s">
        <v>8</v>
      </c>
      <c r="D9" s="241" t="s">
        <v>18</v>
      </c>
      <c r="E9" s="241" t="s">
        <v>2879</v>
      </c>
      <c r="F9" s="241">
        <v>2</v>
      </c>
      <c r="G9" s="163" t="s">
        <v>10</v>
      </c>
      <c r="H9" s="114" t="s">
        <v>2464</v>
      </c>
      <c r="I9" s="241">
        <v>2</v>
      </c>
      <c r="J9" s="261" t="s">
        <v>2711</v>
      </c>
      <c r="K9" s="239" t="s">
        <v>2711</v>
      </c>
      <c r="L9" s="122" t="str">
        <f t="shared" si="0"/>
        <v>Tepat Waktu</v>
      </c>
    </row>
    <row r="10" spans="1:17">
      <c r="A10" s="317">
        <v>44317</v>
      </c>
      <c r="B10" s="248">
        <v>5704</v>
      </c>
      <c r="C10" s="248" t="s">
        <v>8</v>
      </c>
      <c r="D10" s="248" t="s">
        <v>16</v>
      </c>
      <c r="E10" s="248" t="s">
        <v>2878</v>
      </c>
      <c r="F10" s="248">
        <v>1</v>
      </c>
      <c r="G10" s="178" t="s">
        <v>10</v>
      </c>
      <c r="H10" s="199" t="s">
        <v>2465</v>
      </c>
      <c r="I10" s="248">
        <v>1</v>
      </c>
      <c r="J10" s="305" t="s">
        <v>2777</v>
      </c>
      <c r="K10" s="234" t="s">
        <v>2777</v>
      </c>
      <c r="L10" s="122" t="str">
        <f t="shared" si="0"/>
        <v>Tepat Waktu</v>
      </c>
    </row>
    <row r="11" spans="1:17">
      <c r="A11" s="240">
        <v>44317</v>
      </c>
      <c r="B11" s="241">
        <v>5707</v>
      </c>
      <c r="C11" s="241" t="s">
        <v>8</v>
      </c>
      <c r="D11" s="241" t="s">
        <v>17</v>
      </c>
      <c r="E11" s="241" t="s">
        <v>2877</v>
      </c>
      <c r="F11" s="241">
        <v>2</v>
      </c>
      <c r="G11" s="163" t="s">
        <v>10</v>
      </c>
      <c r="H11" s="114" t="s">
        <v>2466</v>
      </c>
      <c r="I11" s="241">
        <v>2</v>
      </c>
      <c r="J11" s="261">
        <v>44501</v>
      </c>
      <c r="K11" s="239">
        <v>44501</v>
      </c>
      <c r="L11" s="122" t="str">
        <f t="shared" si="0"/>
        <v>Tepat Waktu</v>
      </c>
    </row>
    <row r="12" spans="1:17">
      <c r="A12" s="237">
        <v>44317</v>
      </c>
      <c r="B12" s="238">
        <v>5708</v>
      </c>
      <c r="C12" s="238" t="s">
        <v>8</v>
      </c>
      <c r="D12" s="238" t="s">
        <v>17</v>
      </c>
      <c r="E12" s="238" t="s">
        <v>2876</v>
      </c>
      <c r="F12" s="238">
        <v>3</v>
      </c>
      <c r="G12" s="163" t="s">
        <v>10</v>
      </c>
      <c r="H12" s="114" t="s">
        <v>2468</v>
      </c>
      <c r="I12" s="238">
        <v>3</v>
      </c>
      <c r="J12" s="261">
        <v>44501</v>
      </c>
      <c r="K12" s="239">
        <v>44501</v>
      </c>
      <c r="L12" s="122" t="str">
        <f t="shared" si="0"/>
        <v>Tepat Waktu</v>
      </c>
    </row>
    <row r="13" spans="1:17">
      <c r="A13" s="240">
        <v>44317</v>
      </c>
      <c r="B13" s="241">
        <v>5709</v>
      </c>
      <c r="C13" s="241" t="s">
        <v>8</v>
      </c>
      <c r="D13" s="241" t="s">
        <v>19</v>
      </c>
      <c r="E13" s="241" t="s">
        <v>2875</v>
      </c>
      <c r="F13" s="241">
        <v>1</v>
      </c>
      <c r="G13" s="163" t="s">
        <v>10</v>
      </c>
      <c r="H13" s="114" t="s">
        <v>2469</v>
      </c>
      <c r="I13" s="241">
        <v>1</v>
      </c>
      <c r="J13" s="261">
        <v>44501</v>
      </c>
      <c r="K13" s="239">
        <v>44501</v>
      </c>
      <c r="L13" s="122" t="str">
        <f t="shared" si="0"/>
        <v>Tepat Waktu</v>
      </c>
    </row>
    <row r="14" spans="1:17" s="185" customFormat="1">
      <c r="A14" s="240">
        <v>44317</v>
      </c>
      <c r="B14" s="241">
        <v>5711</v>
      </c>
      <c r="C14" s="241" t="s">
        <v>8</v>
      </c>
      <c r="D14" s="241" t="s">
        <v>19</v>
      </c>
      <c r="E14" s="241" t="s">
        <v>2874</v>
      </c>
      <c r="F14" s="241">
        <v>1</v>
      </c>
      <c r="G14" s="163" t="s">
        <v>10</v>
      </c>
      <c r="H14" s="114" t="s">
        <v>2466</v>
      </c>
      <c r="I14" s="241">
        <v>1</v>
      </c>
      <c r="J14" s="261">
        <v>44501</v>
      </c>
      <c r="K14" s="239">
        <v>44501</v>
      </c>
      <c r="L14" s="122" t="str">
        <f t="shared" si="0"/>
        <v>Tepat Waktu</v>
      </c>
    </row>
    <row r="15" spans="1:17" s="185" customFormat="1">
      <c r="A15" s="234">
        <v>44317</v>
      </c>
      <c r="B15" s="213">
        <v>5712</v>
      </c>
      <c r="C15" s="213" t="s">
        <v>8</v>
      </c>
      <c r="D15" s="213" t="s">
        <v>17</v>
      </c>
      <c r="E15" s="213" t="s">
        <v>2873</v>
      </c>
      <c r="F15" s="213">
        <v>10</v>
      </c>
      <c r="G15" s="213" t="s">
        <v>10</v>
      </c>
      <c r="H15" s="161" t="s">
        <v>2464</v>
      </c>
      <c r="I15" s="213">
        <v>10</v>
      </c>
      <c r="J15" s="305">
        <v>44440</v>
      </c>
      <c r="K15" s="234">
        <v>44440</v>
      </c>
      <c r="L15" s="122" t="str">
        <f t="shared" si="0"/>
        <v>Tepat Waktu</v>
      </c>
    </row>
    <row r="16" spans="1:17">
      <c r="A16" s="234">
        <v>44348</v>
      </c>
      <c r="B16" s="213">
        <v>5713</v>
      </c>
      <c r="C16" s="213" t="s">
        <v>8</v>
      </c>
      <c r="D16" s="213" t="s">
        <v>2872</v>
      </c>
      <c r="E16" s="213" t="s">
        <v>2871</v>
      </c>
      <c r="F16" s="213">
        <v>6</v>
      </c>
      <c r="G16" s="213" t="s">
        <v>10</v>
      </c>
      <c r="H16" s="161" t="s">
        <v>2474</v>
      </c>
      <c r="I16" s="213">
        <v>6</v>
      </c>
      <c r="J16" s="305" t="s">
        <v>2795</v>
      </c>
      <c r="K16" s="234" t="s">
        <v>2795</v>
      </c>
      <c r="L16" s="122" t="str">
        <f t="shared" si="0"/>
        <v>Tepat Waktu</v>
      </c>
    </row>
    <row r="17" spans="1:12" s="185" customFormat="1">
      <c r="A17" s="237">
        <v>44348</v>
      </c>
      <c r="B17" s="238">
        <v>5714</v>
      </c>
      <c r="C17" s="238" t="s">
        <v>8</v>
      </c>
      <c r="D17" s="238" t="s">
        <v>18</v>
      </c>
      <c r="E17" s="238" t="s">
        <v>2680</v>
      </c>
      <c r="F17" s="238">
        <v>1</v>
      </c>
      <c r="G17" s="163" t="s">
        <v>10</v>
      </c>
      <c r="H17" s="114" t="s">
        <v>2461</v>
      </c>
      <c r="I17" s="238">
        <v>1</v>
      </c>
      <c r="J17" s="261" t="s">
        <v>2711</v>
      </c>
      <c r="K17" s="239" t="s">
        <v>2711</v>
      </c>
      <c r="L17" s="122" t="str">
        <f t="shared" si="0"/>
        <v>Tepat Waktu</v>
      </c>
    </row>
    <row r="18" spans="1:12" s="185" customFormat="1">
      <c r="A18" s="234">
        <v>44348</v>
      </c>
      <c r="B18" s="213">
        <v>5715</v>
      </c>
      <c r="C18" s="213" t="s">
        <v>8</v>
      </c>
      <c r="D18" s="213" t="s">
        <v>20</v>
      </c>
      <c r="E18" s="213" t="s">
        <v>2870</v>
      </c>
      <c r="F18" s="213">
        <v>11</v>
      </c>
      <c r="G18" s="213" t="s">
        <v>10</v>
      </c>
      <c r="H18" s="161" t="s">
        <v>2461</v>
      </c>
      <c r="I18" s="213">
        <v>11</v>
      </c>
      <c r="J18" s="261" t="s">
        <v>2711</v>
      </c>
      <c r="K18" s="239" t="s">
        <v>2711</v>
      </c>
      <c r="L18" s="122" t="str">
        <f t="shared" si="0"/>
        <v>Tepat Waktu</v>
      </c>
    </row>
    <row r="19" spans="1:12">
      <c r="A19" s="234">
        <v>44348</v>
      </c>
      <c r="B19" s="213">
        <v>5716</v>
      </c>
      <c r="C19" s="213" t="s">
        <v>8</v>
      </c>
      <c r="D19" s="213" t="s">
        <v>9</v>
      </c>
      <c r="E19" s="213" t="s">
        <v>2869</v>
      </c>
      <c r="F19" s="213">
        <v>12</v>
      </c>
      <c r="G19" s="213" t="s">
        <v>10</v>
      </c>
      <c r="H19" s="161" t="s">
        <v>2466</v>
      </c>
      <c r="I19" s="213">
        <v>12</v>
      </c>
      <c r="J19" s="305">
        <v>44501</v>
      </c>
      <c r="K19" s="234">
        <v>44501</v>
      </c>
      <c r="L19" s="122" t="str">
        <f t="shared" si="0"/>
        <v>Tepat Waktu</v>
      </c>
    </row>
    <row r="20" spans="1:12" s="185" customFormat="1">
      <c r="A20" s="240">
        <v>44348</v>
      </c>
      <c r="B20" s="241">
        <v>5717</v>
      </c>
      <c r="C20" s="241" t="s">
        <v>8</v>
      </c>
      <c r="D20" s="241" t="s">
        <v>21</v>
      </c>
      <c r="E20" s="241" t="s">
        <v>2830</v>
      </c>
      <c r="F20" s="241">
        <v>3</v>
      </c>
      <c r="G20" s="163" t="s">
        <v>10</v>
      </c>
      <c r="H20" s="114" t="s">
        <v>2461</v>
      </c>
      <c r="I20" s="241">
        <v>3</v>
      </c>
      <c r="J20" s="261" t="s">
        <v>2750</v>
      </c>
      <c r="K20" s="239" t="s">
        <v>2750</v>
      </c>
      <c r="L20" s="122" t="str">
        <f t="shared" si="0"/>
        <v>Tepat Waktu</v>
      </c>
    </row>
    <row r="21" spans="1:12">
      <c r="A21" s="234">
        <v>44348</v>
      </c>
      <c r="B21" s="213">
        <v>5718</v>
      </c>
      <c r="C21" s="213" t="s">
        <v>8</v>
      </c>
      <c r="D21" s="213" t="s">
        <v>21</v>
      </c>
      <c r="E21" s="213" t="s">
        <v>22</v>
      </c>
      <c r="F21" s="213">
        <v>6</v>
      </c>
      <c r="G21" s="213" t="s">
        <v>10</v>
      </c>
      <c r="H21" s="161" t="s">
        <v>2475</v>
      </c>
      <c r="I21" s="213">
        <v>6</v>
      </c>
      <c r="J21" s="261" t="s">
        <v>2750</v>
      </c>
      <c r="K21" s="239" t="s">
        <v>2750</v>
      </c>
      <c r="L21" s="122" t="str">
        <f t="shared" si="0"/>
        <v>Tepat Waktu</v>
      </c>
    </row>
    <row r="22" spans="1:12">
      <c r="A22" s="240">
        <v>44348</v>
      </c>
      <c r="B22" s="241">
        <v>5719</v>
      </c>
      <c r="C22" s="241" t="s">
        <v>8</v>
      </c>
      <c r="D22" s="241" t="s">
        <v>21</v>
      </c>
      <c r="E22" s="241" t="s">
        <v>2868</v>
      </c>
      <c r="F22" s="241">
        <v>3</v>
      </c>
      <c r="G22" s="163" t="s">
        <v>10</v>
      </c>
      <c r="H22" s="114" t="s">
        <v>2463</v>
      </c>
      <c r="I22" s="241">
        <v>3</v>
      </c>
      <c r="J22" s="261" t="s">
        <v>2750</v>
      </c>
      <c r="K22" s="239" t="s">
        <v>2750</v>
      </c>
      <c r="L22" s="122" t="str">
        <f t="shared" si="0"/>
        <v>Tepat Waktu</v>
      </c>
    </row>
    <row r="23" spans="1:12">
      <c r="A23" s="240">
        <v>44348</v>
      </c>
      <c r="B23" s="241">
        <v>5721</v>
      </c>
      <c r="C23" s="241" t="s">
        <v>8</v>
      </c>
      <c r="D23" s="241" t="s">
        <v>19</v>
      </c>
      <c r="E23" s="241" t="s">
        <v>2867</v>
      </c>
      <c r="F23" s="241">
        <v>1</v>
      </c>
      <c r="G23" s="163" t="s">
        <v>10</v>
      </c>
      <c r="H23" s="114" t="s">
        <v>2465</v>
      </c>
      <c r="I23" s="241">
        <v>1</v>
      </c>
      <c r="J23" s="261">
        <v>44501</v>
      </c>
      <c r="K23" s="239">
        <v>44501</v>
      </c>
      <c r="L23" s="122" t="str">
        <f t="shared" si="0"/>
        <v>Tepat Waktu</v>
      </c>
    </row>
    <row r="24" spans="1:12">
      <c r="A24" s="237">
        <v>44378</v>
      </c>
      <c r="B24" s="238">
        <v>5722</v>
      </c>
      <c r="C24" s="238" t="s">
        <v>8</v>
      </c>
      <c r="D24" s="238" t="s">
        <v>24</v>
      </c>
      <c r="E24" s="238" t="s">
        <v>2866</v>
      </c>
      <c r="F24" s="238">
        <v>1</v>
      </c>
      <c r="G24" s="163" t="s">
        <v>10</v>
      </c>
      <c r="H24" s="114" t="s">
        <v>2466</v>
      </c>
      <c r="I24" s="238">
        <v>1</v>
      </c>
      <c r="J24" s="261" t="s">
        <v>2750</v>
      </c>
      <c r="K24" s="239" t="s">
        <v>2750</v>
      </c>
      <c r="L24" s="122" t="str">
        <f t="shared" si="0"/>
        <v>Tepat Waktu</v>
      </c>
    </row>
    <row r="25" spans="1:12">
      <c r="A25" s="240">
        <v>44378</v>
      </c>
      <c r="B25" s="241">
        <v>5723</v>
      </c>
      <c r="C25" s="241" t="s">
        <v>8</v>
      </c>
      <c r="D25" s="241" t="s">
        <v>25</v>
      </c>
      <c r="E25" s="241" t="s">
        <v>2796</v>
      </c>
      <c r="F25" s="241">
        <v>1</v>
      </c>
      <c r="G25" s="163" t="s">
        <v>10</v>
      </c>
      <c r="H25" s="114" t="s">
        <v>2464</v>
      </c>
      <c r="I25" s="241">
        <v>1</v>
      </c>
      <c r="J25" s="261">
        <v>44531</v>
      </c>
      <c r="K25" s="239">
        <v>44531</v>
      </c>
      <c r="L25" s="122" t="str">
        <f t="shared" si="0"/>
        <v>Tepat Waktu</v>
      </c>
    </row>
    <row r="26" spans="1:12" s="185" customFormat="1">
      <c r="A26" s="237">
        <v>44378</v>
      </c>
      <c r="B26" s="238">
        <v>5724</v>
      </c>
      <c r="C26" s="238" t="s">
        <v>8</v>
      </c>
      <c r="D26" s="238" t="s">
        <v>2865</v>
      </c>
      <c r="E26" s="238" t="s">
        <v>2864</v>
      </c>
      <c r="F26" s="238">
        <v>1</v>
      </c>
      <c r="G26" s="163" t="s">
        <v>10</v>
      </c>
      <c r="H26" s="114" t="s">
        <v>2474</v>
      </c>
      <c r="I26" s="238">
        <v>1</v>
      </c>
      <c r="J26" s="305" t="s">
        <v>2777</v>
      </c>
      <c r="K26" s="234" t="s">
        <v>2777</v>
      </c>
      <c r="L26" s="122" t="str">
        <f t="shared" si="0"/>
        <v>Tepat Waktu</v>
      </c>
    </row>
    <row r="27" spans="1:12">
      <c r="A27" s="234">
        <v>44378</v>
      </c>
      <c r="B27" s="213">
        <v>5725</v>
      </c>
      <c r="C27" s="213" t="s">
        <v>8</v>
      </c>
      <c r="D27" s="213" t="s">
        <v>2863</v>
      </c>
      <c r="E27" s="213" t="s">
        <v>2862</v>
      </c>
      <c r="F27" s="213">
        <v>7</v>
      </c>
      <c r="G27" s="213" t="s">
        <v>10</v>
      </c>
      <c r="H27" s="161" t="s">
        <v>2461</v>
      </c>
      <c r="I27" s="213">
        <v>7</v>
      </c>
      <c r="J27" s="305">
        <v>44409</v>
      </c>
      <c r="K27" s="234">
        <v>44409</v>
      </c>
      <c r="L27" s="122" t="str">
        <f t="shared" si="0"/>
        <v>Tepat Waktu</v>
      </c>
    </row>
    <row r="28" spans="1:12">
      <c r="A28" s="237">
        <v>44378</v>
      </c>
      <c r="B28" s="238">
        <v>5730</v>
      </c>
      <c r="C28" s="238" t="s">
        <v>8</v>
      </c>
      <c r="D28" s="238" t="s">
        <v>21</v>
      </c>
      <c r="E28" s="238" t="s">
        <v>22</v>
      </c>
      <c r="F28" s="238">
        <v>5</v>
      </c>
      <c r="G28" s="163" t="s">
        <v>10</v>
      </c>
      <c r="H28" s="114" t="s">
        <v>2461</v>
      </c>
      <c r="I28" s="238">
        <v>5</v>
      </c>
      <c r="J28" s="261" t="s">
        <v>2750</v>
      </c>
      <c r="K28" s="239" t="s">
        <v>2750</v>
      </c>
      <c r="L28" s="122" t="str">
        <f t="shared" si="0"/>
        <v>Tepat Waktu</v>
      </c>
    </row>
    <row r="29" spans="1:12" s="185" customFormat="1">
      <c r="A29" s="240">
        <v>44378</v>
      </c>
      <c r="B29" s="241">
        <v>5731</v>
      </c>
      <c r="C29" s="241" t="s">
        <v>26</v>
      </c>
      <c r="D29" s="241" t="s">
        <v>27</v>
      </c>
      <c r="E29" s="241" t="s">
        <v>2861</v>
      </c>
      <c r="F29" s="241">
        <v>4</v>
      </c>
      <c r="G29" s="163" t="s">
        <v>10</v>
      </c>
      <c r="H29" s="114" t="s">
        <v>2466</v>
      </c>
      <c r="I29" s="241">
        <v>4</v>
      </c>
      <c r="J29" s="305">
        <v>44440</v>
      </c>
      <c r="K29" s="234">
        <v>44440</v>
      </c>
      <c r="L29" s="122" t="str">
        <f t="shared" si="0"/>
        <v>Tepat Waktu</v>
      </c>
    </row>
    <row r="30" spans="1:12">
      <c r="A30" s="234">
        <v>44378</v>
      </c>
      <c r="B30" s="213">
        <v>5732</v>
      </c>
      <c r="C30" s="213" t="s">
        <v>8</v>
      </c>
      <c r="D30" s="213" t="s">
        <v>9</v>
      </c>
      <c r="E30" s="213" t="s">
        <v>2860</v>
      </c>
      <c r="F30" s="213">
        <v>25</v>
      </c>
      <c r="G30" s="213" t="s">
        <v>10</v>
      </c>
      <c r="H30" s="161" t="s">
        <v>2461</v>
      </c>
      <c r="I30" s="213">
        <v>25</v>
      </c>
      <c r="J30" s="305" t="s">
        <v>2761</v>
      </c>
      <c r="K30" s="234" t="s">
        <v>2761</v>
      </c>
      <c r="L30" s="122" t="str">
        <f t="shared" si="0"/>
        <v>Tepat Waktu</v>
      </c>
    </row>
    <row r="31" spans="1:12" s="185" customFormat="1">
      <c r="A31" s="240">
        <v>44378</v>
      </c>
      <c r="B31" s="241">
        <v>5733</v>
      </c>
      <c r="C31" s="241" t="s">
        <v>8</v>
      </c>
      <c r="D31" s="241" t="s">
        <v>17</v>
      </c>
      <c r="E31" s="241" t="s">
        <v>2859</v>
      </c>
      <c r="F31" s="241">
        <v>8</v>
      </c>
      <c r="G31" s="163" t="s">
        <v>10</v>
      </c>
      <c r="H31" s="114" t="s">
        <v>2475</v>
      </c>
      <c r="I31" s="241">
        <v>8</v>
      </c>
      <c r="J31" s="261">
        <v>44501</v>
      </c>
      <c r="K31" s="239">
        <v>44501</v>
      </c>
      <c r="L31" s="122" t="str">
        <f t="shared" si="0"/>
        <v>Tepat Waktu</v>
      </c>
    </row>
    <row r="32" spans="1:12" s="185" customFormat="1">
      <c r="A32" s="234">
        <v>44378</v>
      </c>
      <c r="B32" s="213">
        <v>5734</v>
      </c>
      <c r="C32" s="213" t="s">
        <v>8</v>
      </c>
      <c r="D32" s="213" t="s">
        <v>17</v>
      </c>
      <c r="E32" s="213" t="s">
        <v>2858</v>
      </c>
      <c r="F32" s="213">
        <v>15</v>
      </c>
      <c r="G32" s="213" t="s">
        <v>10</v>
      </c>
      <c r="H32" s="161" t="s">
        <v>2470</v>
      </c>
      <c r="I32" s="213">
        <v>15</v>
      </c>
      <c r="J32" s="305" t="s">
        <v>2795</v>
      </c>
      <c r="K32" s="234" t="s">
        <v>2795</v>
      </c>
      <c r="L32" s="122" t="str">
        <f t="shared" si="0"/>
        <v>Tepat Waktu</v>
      </c>
    </row>
    <row r="33" spans="1:12">
      <c r="A33" s="234">
        <v>44378</v>
      </c>
      <c r="B33" s="213">
        <v>5735</v>
      </c>
      <c r="C33" s="213" t="s">
        <v>8</v>
      </c>
      <c r="D33" s="213" t="s">
        <v>17</v>
      </c>
      <c r="E33" s="213" t="s">
        <v>2857</v>
      </c>
      <c r="F33" s="213">
        <v>10</v>
      </c>
      <c r="G33" s="213" t="s">
        <v>10</v>
      </c>
      <c r="H33" s="200" t="s">
        <v>2477</v>
      </c>
      <c r="I33" s="213">
        <v>10</v>
      </c>
      <c r="J33" s="305" t="s">
        <v>2736</v>
      </c>
      <c r="K33" s="234" t="s">
        <v>2736</v>
      </c>
      <c r="L33" s="122" t="str">
        <f t="shared" si="0"/>
        <v>Tepat Waktu</v>
      </c>
    </row>
    <row r="34" spans="1:12">
      <c r="A34" s="237">
        <v>44378</v>
      </c>
      <c r="B34" s="238">
        <v>5736</v>
      </c>
      <c r="C34" s="238" t="s">
        <v>8</v>
      </c>
      <c r="D34" s="238" t="s">
        <v>17</v>
      </c>
      <c r="E34" s="238" t="s">
        <v>2856</v>
      </c>
      <c r="F34" s="238">
        <v>4</v>
      </c>
      <c r="G34" s="163" t="s">
        <v>10</v>
      </c>
      <c r="H34" s="115" t="s">
        <v>2478</v>
      </c>
      <c r="I34" s="238">
        <v>4</v>
      </c>
      <c r="J34" s="261">
        <v>44501</v>
      </c>
      <c r="K34" s="239">
        <v>44501</v>
      </c>
      <c r="L34" s="122" t="str">
        <f t="shared" si="0"/>
        <v>Tepat Waktu</v>
      </c>
    </row>
    <row r="35" spans="1:12">
      <c r="A35" s="240">
        <v>44378</v>
      </c>
      <c r="B35" s="241">
        <v>5737</v>
      </c>
      <c r="C35" s="241" t="s">
        <v>8</v>
      </c>
      <c r="D35" s="241" t="s">
        <v>28</v>
      </c>
      <c r="E35" s="241" t="s">
        <v>2855</v>
      </c>
      <c r="F35" s="241">
        <v>1</v>
      </c>
      <c r="G35" s="163" t="s">
        <v>10</v>
      </c>
      <c r="H35" s="114" t="s">
        <v>2461</v>
      </c>
      <c r="I35" s="241">
        <v>1</v>
      </c>
      <c r="J35" s="261">
        <v>44531</v>
      </c>
      <c r="K35" s="239">
        <v>44531</v>
      </c>
      <c r="L35" s="122" t="str">
        <f t="shared" si="0"/>
        <v>Tepat Waktu</v>
      </c>
    </row>
    <row r="36" spans="1:12" s="185" customFormat="1">
      <c r="A36" s="237">
        <v>44378</v>
      </c>
      <c r="B36" s="238">
        <v>5738</v>
      </c>
      <c r="C36" s="238" t="s">
        <v>8</v>
      </c>
      <c r="D36" s="238" t="s">
        <v>2854</v>
      </c>
      <c r="E36" s="238" t="s">
        <v>2853</v>
      </c>
      <c r="F36" s="238">
        <v>1</v>
      </c>
      <c r="G36" s="163" t="s">
        <v>10</v>
      </c>
      <c r="H36" s="114" t="s">
        <v>2463</v>
      </c>
      <c r="I36" s="238">
        <v>1</v>
      </c>
      <c r="J36" s="305" t="s">
        <v>2795</v>
      </c>
      <c r="K36" s="234" t="s">
        <v>2795</v>
      </c>
      <c r="L36" s="122" t="str">
        <f t="shared" si="0"/>
        <v>Tepat Waktu</v>
      </c>
    </row>
    <row r="37" spans="1:12" s="185" customFormat="1">
      <c r="A37" s="234">
        <v>44378</v>
      </c>
      <c r="B37" s="213">
        <v>5739</v>
      </c>
      <c r="C37" s="213" t="s">
        <v>8</v>
      </c>
      <c r="D37" s="213" t="s">
        <v>29</v>
      </c>
      <c r="E37" s="213" t="s">
        <v>2852</v>
      </c>
      <c r="F37" s="213">
        <v>5</v>
      </c>
      <c r="G37" s="213" t="s">
        <v>10</v>
      </c>
      <c r="H37" s="161" t="s">
        <v>2464</v>
      </c>
      <c r="I37" s="213">
        <v>5</v>
      </c>
      <c r="J37" s="261">
        <v>44501</v>
      </c>
      <c r="K37" s="239">
        <v>44501</v>
      </c>
      <c r="L37" s="122" t="str">
        <f t="shared" si="0"/>
        <v>Tepat Waktu</v>
      </c>
    </row>
    <row r="38" spans="1:12">
      <c r="A38" s="234">
        <v>44409</v>
      </c>
      <c r="B38" s="213">
        <v>5740</v>
      </c>
      <c r="C38" s="213" t="s">
        <v>8</v>
      </c>
      <c r="D38" s="213" t="s">
        <v>29</v>
      </c>
      <c r="E38" s="213" t="s">
        <v>2851</v>
      </c>
      <c r="F38" s="213">
        <v>5</v>
      </c>
      <c r="G38" s="213" t="s">
        <v>10</v>
      </c>
      <c r="H38" s="161" t="s">
        <v>2465</v>
      </c>
      <c r="I38" s="213">
        <v>5</v>
      </c>
      <c r="J38" s="261">
        <v>44501</v>
      </c>
      <c r="K38" s="239">
        <v>44501</v>
      </c>
      <c r="L38" s="122" t="str">
        <f t="shared" si="0"/>
        <v>Tepat Waktu</v>
      </c>
    </row>
    <row r="39" spans="1:12" s="185" customFormat="1">
      <c r="A39" s="240">
        <v>44409</v>
      </c>
      <c r="B39" s="241">
        <v>5741</v>
      </c>
      <c r="C39" s="241" t="s">
        <v>8</v>
      </c>
      <c r="D39" s="241" t="s">
        <v>2850</v>
      </c>
      <c r="E39" s="241" t="s">
        <v>2849</v>
      </c>
      <c r="F39" s="241">
        <v>4</v>
      </c>
      <c r="G39" s="163" t="s">
        <v>10</v>
      </c>
      <c r="H39" s="114" t="s">
        <v>2467</v>
      </c>
      <c r="I39" s="241">
        <v>4</v>
      </c>
      <c r="J39" s="261" t="s">
        <v>2711</v>
      </c>
      <c r="K39" s="239" t="s">
        <v>2711</v>
      </c>
      <c r="L39" s="122" t="str">
        <f t="shared" si="0"/>
        <v>Tepat Waktu</v>
      </c>
    </row>
    <row r="40" spans="1:12">
      <c r="A40" s="234">
        <v>44409</v>
      </c>
      <c r="B40" s="213">
        <v>5742</v>
      </c>
      <c r="C40" s="213" t="s">
        <v>8</v>
      </c>
      <c r="D40" s="213" t="s">
        <v>9</v>
      </c>
      <c r="E40" s="213" t="s">
        <v>2848</v>
      </c>
      <c r="F40" s="213">
        <v>10</v>
      </c>
      <c r="G40" s="213" t="s">
        <v>10</v>
      </c>
      <c r="H40" s="161" t="s">
        <v>2461</v>
      </c>
      <c r="I40" s="213">
        <v>10</v>
      </c>
      <c r="J40" s="305" t="s">
        <v>2777</v>
      </c>
      <c r="K40" s="234" t="s">
        <v>2777</v>
      </c>
      <c r="L40" s="122" t="str">
        <f t="shared" si="0"/>
        <v>Tepat Waktu</v>
      </c>
    </row>
    <row r="41" spans="1:12" s="185" customFormat="1">
      <c r="A41" s="240">
        <v>44409</v>
      </c>
      <c r="B41" s="241">
        <v>5743</v>
      </c>
      <c r="C41" s="241" t="s">
        <v>8</v>
      </c>
      <c r="D41" s="241" t="s">
        <v>18</v>
      </c>
      <c r="E41" s="241" t="s">
        <v>2847</v>
      </c>
      <c r="F41" s="241">
        <v>1</v>
      </c>
      <c r="G41" s="163" t="s">
        <v>10</v>
      </c>
      <c r="H41" s="114" t="s">
        <v>2463</v>
      </c>
      <c r="I41" s="241">
        <v>1</v>
      </c>
      <c r="J41" s="261" t="s">
        <v>2711</v>
      </c>
      <c r="K41" s="239" t="s">
        <v>2711</v>
      </c>
      <c r="L41" s="122" t="str">
        <f t="shared" si="0"/>
        <v>Tepat Waktu</v>
      </c>
    </row>
    <row r="42" spans="1:12">
      <c r="A42" s="234">
        <v>44409</v>
      </c>
      <c r="B42" s="213">
        <v>5744</v>
      </c>
      <c r="C42" s="213" t="s">
        <v>8</v>
      </c>
      <c r="D42" s="213" t="s">
        <v>9</v>
      </c>
      <c r="E42" s="213" t="s">
        <v>2846</v>
      </c>
      <c r="F42" s="213">
        <v>193</v>
      </c>
      <c r="G42" s="213" t="s">
        <v>10</v>
      </c>
      <c r="H42" s="161" t="s">
        <v>2464</v>
      </c>
      <c r="I42" s="213">
        <v>193</v>
      </c>
      <c r="J42" s="305" t="s">
        <v>2705</v>
      </c>
      <c r="K42" s="234" t="s">
        <v>2777</v>
      </c>
      <c r="L42" s="122" t="str">
        <f t="shared" si="0"/>
        <v>Tepat Waktu</v>
      </c>
    </row>
    <row r="43" spans="1:12" s="185" customFormat="1">
      <c r="A43" s="237">
        <v>44409</v>
      </c>
      <c r="B43" s="238">
        <v>5745</v>
      </c>
      <c r="C43" s="238" t="s">
        <v>8</v>
      </c>
      <c r="D43" s="238" t="s">
        <v>2845</v>
      </c>
      <c r="E43" s="238" t="s">
        <v>2844</v>
      </c>
      <c r="F43" s="238">
        <v>1</v>
      </c>
      <c r="G43" s="163" t="s">
        <v>10</v>
      </c>
      <c r="H43" s="114" t="s">
        <v>2465</v>
      </c>
      <c r="I43" s="238">
        <v>1</v>
      </c>
      <c r="J43" s="261" t="s">
        <v>2711</v>
      </c>
      <c r="K43" s="239" t="s">
        <v>2711</v>
      </c>
      <c r="L43" s="122" t="str">
        <f t="shared" si="0"/>
        <v>Tepat Waktu</v>
      </c>
    </row>
    <row r="44" spans="1:12">
      <c r="A44" s="234">
        <v>44409</v>
      </c>
      <c r="B44" s="213">
        <v>5746</v>
      </c>
      <c r="C44" s="213" t="s">
        <v>8</v>
      </c>
      <c r="D44" s="213" t="s">
        <v>31</v>
      </c>
      <c r="E44" s="213" t="s">
        <v>32</v>
      </c>
      <c r="F44" s="213">
        <v>10</v>
      </c>
      <c r="G44" s="213" t="s">
        <v>10</v>
      </c>
      <c r="H44" s="161" t="s">
        <v>2466</v>
      </c>
      <c r="I44" s="213">
        <v>10</v>
      </c>
      <c r="J44" s="261">
        <v>44501</v>
      </c>
      <c r="K44" s="239">
        <v>44501</v>
      </c>
      <c r="L44" s="122" t="str">
        <f t="shared" si="0"/>
        <v>Tepat Waktu</v>
      </c>
    </row>
    <row r="45" spans="1:12">
      <c r="A45" s="237">
        <v>44409</v>
      </c>
      <c r="B45" s="238">
        <v>5747</v>
      </c>
      <c r="C45" s="238" t="s">
        <v>8</v>
      </c>
      <c r="D45" s="238" t="s">
        <v>31</v>
      </c>
      <c r="E45" s="238" t="s">
        <v>2843</v>
      </c>
      <c r="F45" s="238">
        <v>3</v>
      </c>
      <c r="G45" s="163" t="s">
        <v>10</v>
      </c>
      <c r="H45" s="114" t="s">
        <v>2467</v>
      </c>
      <c r="I45" s="238">
        <v>3</v>
      </c>
      <c r="J45" s="261">
        <v>44501</v>
      </c>
      <c r="K45" s="239">
        <v>44501</v>
      </c>
      <c r="L45" s="122" t="str">
        <f t="shared" si="0"/>
        <v>Tepat Waktu</v>
      </c>
    </row>
    <row r="46" spans="1:12" s="185" customFormat="1">
      <c r="A46" s="240">
        <v>44409</v>
      </c>
      <c r="B46" s="241">
        <v>5758</v>
      </c>
      <c r="C46" s="241" t="s">
        <v>8</v>
      </c>
      <c r="D46" s="241" t="s">
        <v>14</v>
      </c>
      <c r="E46" s="241" t="s">
        <v>2842</v>
      </c>
      <c r="F46" s="241">
        <v>1</v>
      </c>
      <c r="G46" s="163" t="s">
        <v>10</v>
      </c>
      <c r="H46" s="114" t="s">
        <v>2475</v>
      </c>
      <c r="I46" s="241">
        <v>1</v>
      </c>
      <c r="J46" s="261" t="s">
        <v>2736</v>
      </c>
      <c r="K46" s="239" t="s">
        <v>2736</v>
      </c>
      <c r="L46" s="122" t="str">
        <f t="shared" si="0"/>
        <v>Tepat Waktu</v>
      </c>
    </row>
    <row r="47" spans="1:12">
      <c r="A47" s="234">
        <v>44409</v>
      </c>
      <c r="B47" s="213">
        <v>5759</v>
      </c>
      <c r="C47" s="213" t="s">
        <v>8</v>
      </c>
      <c r="D47" s="213" t="s">
        <v>14</v>
      </c>
      <c r="E47" s="213" t="s">
        <v>2841</v>
      </c>
      <c r="F47" s="213">
        <v>17</v>
      </c>
      <c r="G47" s="213" t="s">
        <v>10</v>
      </c>
      <c r="H47" s="161" t="s">
        <v>2463</v>
      </c>
      <c r="I47" s="213">
        <v>17</v>
      </c>
      <c r="J47" s="261" t="s">
        <v>2736</v>
      </c>
      <c r="K47" s="239" t="s">
        <v>2736</v>
      </c>
      <c r="L47" s="122" t="str">
        <f t="shared" si="0"/>
        <v>Tepat Waktu</v>
      </c>
    </row>
    <row r="48" spans="1:12">
      <c r="A48" s="242">
        <v>44409</v>
      </c>
      <c r="B48" s="243">
        <v>5760</v>
      </c>
      <c r="C48" s="243" t="s">
        <v>30</v>
      </c>
      <c r="D48" s="243" t="s">
        <v>14</v>
      </c>
      <c r="E48" s="243" t="s">
        <v>2840</v>
      </c>
      <c r="F48" s="243">
        <v>2</v>
      </c>
      <c r="G48" s="163" t="s">
        <v>10</v>
      </c>
      <c r="H48" s="114" t="s">
        <v>2461</v>
      </c>
      <c r="I48" s="243">
        <v>2</v>
      </c>
      <c r="J48" s="261">
        <v>44440</v>
      </c>
      <c r="K48" s="239">
        <v>44440</v>
      </c>
      <c r="L48" s="122" t="str">
        <f t="shared" si="0"/>
        <v>Tepat Waktu</v>
      </c>
    </row>
    <row r="49" spans="1:12" s="185" customFormat="1">
      <c r="A49" s="237">
        <v>44409</v>
      </c>
      <c r="B49" s="238">
        <v>5761</v>
      </c>
      <c r="C49" s="238" t="s">
        <v>8</v>
      </c>
      <c r="D49" s="238" t="s">
        <v>33</v>
      </c>
      <c r="E49" s="238" t="s">
        <v>2735</v>
      </c>
      <c r="F49" s="238">
        <v>2</v>
      </c>
      <c r="G49" s="163" t="s">
        <v>10</v>
      </c>
      <c r="H49" s="114" t="s">
        <v>2468</v>
      </c>
      <c r="I49" s="238">
        <v>2</v>
      </c>
      <c r="J49" s="261">
        <v>44470</v>
      </c>
      <c r="K49" s="239">
        <v>44470</v>
      </c>
      <c r="L49" s="122" t="str">
        <f t="shared" si="0"/>
        <v>Tepat Waktu</v>
      </c>
    </row>
    <row r="50" spans="1:12" s="185" customFormat="1">
      <c r="A50" s="234">
        <v>44440</v>
      </c>
      <c r="B50" s="213">
        <v>5764</v>
      </c>
      <c r="C50" s="213" t="s">
        <v>8</v>
      </c>
      <c r="D50" s="213" t="s">
        <v>34</v>
      </c>
      <c r="E50" s="213" t="s">
        <v>2839</v>
      </c>
      <c r="F50" s="213">
        <v>38</v>
      </c>
      <c r="G50" s="213" t="s">
        <v>10</v>
      </c>
      <c r="H50" s="114" t="s">
        <v>2461</v>
      </c>
      <c r="I50" s="213">
        <v>38</v>
      </c>
      <c r="J50" s="261" t="s">
        <v>2711</v>
      </c>
      <c r="K50" s="239" t="s">
        <v>2711</v>
      </c>
      <c r="L50" s="122" t="str">
        <f t="shared" si="0"/>
        <v>Tepat Waktu</v>
      </c>
    </row>
    <row r="51" spans="1:12" s="185" customFormat="1">
      <c r="A51" s="234">
        <v>44440</v>
      </c>
      <c r="B51" s="213">
        <v>5765</v>
      </c>
      <c r="C51" s="213" t="s">
        <v>8</v>
      </c>
      <c r="D51" s="213" t="s">
        <v>34</v>
      </c>
      <c r="E51" s="213" t="s">
        <v>35</v>
      </c>
      <c r="F51" s="213">
        <v>92</v>
      </c>
      <c r="G51" s="213" t="s">
        <v>10</v>
      </c>
      <c r="H51" s="200" t="s">
        <v>2477</v>
      </c>
      <c r="I51" s="213">
        <v>92</v>
      </c>
      <c r="J51" s="261" t="s">
        <v>2711</v>
      </c>
      <c r="K51" s="239" t="s">
        <v>2711</v>
      </c>
      <c r="L51" s="122" t="str">
        <f t="shared" si="0"/>
        <v>Tepat Waktu</v>
      </c>
    </row>
    <row r="52" spans="1:12">
      <c r="A52" s="234">
        <v>44440</v>
      </c>
      <c r="B52" s="213">
        <v>5766</v>
      </c>
      <c r="C52" s="213" t="s">
        <v>8</v>
      </c>
      <c r="D52" s="213" t="s">
        <v>36</v>
      </c>
      <c r="E52" s="213" t="s">
        <v>2838</v>
      </c>
      <c r="F52" s="213">
        <v>19</v>
      </c>
      <c r="G52" s="213" t="s">
        <v>10</v>
      </c>
      <c r="H52" s="161" t="s">
        <v>2473</v>
      </c>
      <c r="I52" s="213">
        <v>19</v>
      </c>
      <c r="J52" s="305" t="s">
        <v>2671</v>
      </c>
      <c r="K52" s="234" t="s">
        <v>2671</v>
      </c>
      <c r="L52" s="122" t="str">
        <f t="shared" si="0"/>
        <v>Tepat Waktu</v>
      </c>
    </row>
    <row r="53" spans="1:12">
      <c r="A53" s="237">
        <v>44440</v>
      </c>
      <c r="B53" s="238">
        <v>5767</v>
      </c>
      <c r="C53" s="238" t="s">
        <v>8</v>
      </c>
      <c r="D53" s="238" t="s">
        <v>21</v>
      </c>
      <c r="E53" s="238" t="s">
        <v>22</v>
      </c>
      <c r="F53" s="238">
        <v>2</v>
      </c>
      <c r="G53" s="163" t="s">
        <v>10</v>
      </c>
      <c r="H53" s="114" t="s">
        <v>2462</v>
      </c>
      <c r="I53" s="238">
        <v>2</v>
      </c>
      <c r="J53" s="261">
        <v>44531</v>
      </c>
      <c r="K53" s="239">
        <v>44531</v>
      </c>
      <c r="L53" s="122" t="str">
        <f t="shared" si="0"/>
        <v>Tepat Waktu</v>
      </c>
    </row>
    <row r="54" spans="1:12">
      <c r="A54" s="240">
        <v>44440</v>
      </c>
      <c r="B54" s="241">
        <v>5768</v>
      </c>
      <c r="C54" s="241" t="s">
        <v>8</v>
      </c>
      <c r="D54" s="241" t="s">
        <v>2837</v>
      </c>
      <c r="E54" s="241" t="s">
        <v>37</v>
      </c>
      <c r="F54" s="241">
        <v>2</v>
      </c>
      <c r="G54" s="163" t="s">
        <v>10</v>
      </c>
      <c r="H54" s="114" t="s">
        <v>2467</v>
      </c>
      <c r="I54" s="241">
        <v>2</v>
      </c>
      <c r="J54" s="261" t="s">
        <v>2768</v>
      </c>
      <c r="K54" s="239" t="s">
        <v>2768</v>
      </c>
      <c r="L54" s="122" t="str">
        <f t="shared" si="0"/>
        <v>Tepat Waktu</v>
      </c>
    </row>
    <row r="55" spans="1:12">
      <c r="A55" s="237">
        <v>44440</v>
      </c>
      <c r="B55" s="238">
        <v>5769</v>
      </c>
      <c r="C55" s="238" t="s">
        <v>8</v>
      </c>
      <c r="D55" s="238" t="s">
        <v>2836</v>
      </c>
      <c r="E55" s="238" t="s">
        <v>2835</v>
      </c>
      <c r="F55" s="238">
        <v>1</v>
      </c>
      <c r="G55" s="163" t="s">
        <v>10</v>
      </c>
      <c r="H55" s="114" t="s">
        <v>2471</v>
      </c>
      <c r="I55" s="238">
        <v>1</v>
      </c>
      <c r="J55" s="261" t="s">
        <v>2768</v>
      </c>
      <c r="K55" s="239" t="s">
        <v>2768</v>
      </c>
      <c r="L55" s="122" t="str">
        <f t="shared" si="0"/>
        <v>Tepat Waktu</v>
      </c>
    </row>
    <row r="56" spans="1:12" s="185" customFormat="1">
      <c r="A56" s="240">
        <v>44440</v>
      </c>
      <c r="B56" s="241">
        <v>5770</v>
      </c>
      <c r="C56" s="241" t="s">
        <v>8</v>
      </c>
      <c r="D56" s="241" t="s">
        <v>21</v>
      </c>
      <c r="E56" s="241" t="s">
        <v>2834</v>
      </c>
      <c r="F56" s="241">
        <v>1</v>
      </c>
      <c r="G56" s="163" t="s">
        <v>10</v>
      </c>
      <c r="H56" s="114" t="s">
        <v>2461</v>
      </c>
      <c r="I56" s="241">
        <v>1</v>
      </c>
      <c r="J56" s="261" t="s">
        <v>2750</v>
      </c>
      <c r="K56" s="239" t="s">
        <v>2750</v>
      </c>
      <c r="L56" s="122" t="str">
        <f t="shared" si="0"/>
        <v>Tepat Waktu</v>
      </c>
    </row>
    <row r="57" spans="1:12">
      <c r="A57" s="234">
        <v>44440</v>
      </c>
      <c r="B57" s="213">
        <v>5771</v>
      </c>
      <c r="C57" s="213" t="s">
        <v>8</v>
      </c>
      <c r="D57" s="213" t="s">
        <v>9</v>
      </c>
      <c r="E57" s="213" t="s">
        <v>2833</v>
      </c>
      <c r="F57" s="213">
        <v>39</v>
      </c>
      <c r="G57" s="213" t="s">
        <v>10</v>
      </c>
      <c r="H57" s="161" t="s">
        <v>2462</v>
      </c>
      <c r="I57" s="213">
        <v>39</v>
      </c>
      <c r="J57" s="305" t="s">
        <v>2777</v>
      </c>
      <c r="K57" s="234" t="s">
        <v>2777</v>
      </c>
      <c r="L57" s="122" t="str">
        <f t="shared" si="0"/>
        <v>Tepat Waktu</v>
      </c>
    </row>
    <row r="58" spans="1:12">
      <c r="A58" s="240">
        <v>44440</v>
      </c>
      <c r="B58" s="241">
        <v>5772</v>
      </c>
      <c r="C58" s="241" t="s">
        <v>8</v>
      </c>
      <c r="D58" s="241" t="s">
        <v>2832</v>
      </c>
      <c r="E58" s="241" t="s">
        <v>2831</v>
      </c>
      <c r="F58" s="241">
        <v>2</v>
      </c>
      <c r="G58" s="163" t="s">
        <v>10</v>
      </c>
      <c r="H58" s="114" t="s">
        <v>2463</v>
      </c>
      <c r="I58" s="241">
        <v>2</v>
      </c>
      <c r="J58" s="261" t="s">
        <v>2768</v>
      </c>
      <c r="K58" s="239" t="s">
        <v>2768</v>
      </c>
      <c r="L58" s="122" t="str">
        <f t="shared" si="0"/>
        <v>Tepat Waktu</v>
      </c>
    </row>
    <row r="59" spans="1:12">
      <c r="A59" s="237">
        <v>44440</v>
      </c>
      <c r="B59" s="238">
        <v>5773</v>
      </c>
      <c r="C59" s="238" t="s">
        <v>8</v>
      </c>
      <c r="D59" s="238" t="s">
        <v>21</v>
      </c>
      <c r="E59" s="238" t="s">
        <v>2830</v>
      </c>
      <c r="F59" s="238">
        <v>1</v>
      </c>
      <c r="G59" s="163" t="s">
        <v>10</v>
      </c>
      <c r="H59" s="114" t="s">
        <v>2464</v>
      </c>
      <c r="I59" s="238">
        <v>1</v>
      </c>
      <c r="J59" s="261">
        <v>44531</v>
      </c>
      <c r="K59" s="239">
        <v>44531</v>
      </c>
      <c r="L59" s="122" t="str">
        <f t="shared" si="0"/>
        <v>Tepat Waktu</v>
      </c>
    </row>
    <row r="60" spans="1:12" s="185" customFormat="1">
      <c r="A60" s="240">
        <v>44470</v>
      </c>
      <c r="B60" s="241">
        <v>5774</v>
      </c>
      <c r="C60" s="241" t="s">
        <v>8</v>
      </c>
      <c r="D60" s="241" t="s">
        <v>38</v>
      </c>
      <c r="E60" s="241" t="s">
        <v>2829</v>
      </c>
      <c r="F60" s="241">
        <v>1</v>
      </c>
      <c r="G60" s="163" t="s">
        <v>10</v>
      </c>
      <c r="H60" s="114" t="s">
        <v>2465</v>
      </c>
      <c r="I60" s="241">
        <v>1</v>
      </c>
      <c r="J60" s="305" t="s">
        <v>2795</v>
      </c>
      <c r="K60" s="234" t="s">
        <v>2795</v>
      </c>
      <c r="L60" s="122" t="str">
        <f t="shared" si="0"/>
        <v>Tepat Waktu</v>
      </c>
    </row>
    <row r="61" spans="1:12" s="185" customFormat="1">
      <c r="A61" s="234">
        <v>44470</v>
      </c>
      <c r="B61" s="213">
        <v>5775</v>
      </c>
      <c r="C61" s="213" t="s">
        <v>8</v>
      </c>
      <c r="D61" s="213" t="s">
        <v>9</v>
      </c>
      <c r="E61" s="213" t="s">
        <v>2828</v>
      </c>
      <c r="F61" s="213">
        <v>39</v>
      </c>
      <c r="G61" s="213" t="s">
        <v>10</v>
      </c>
      <c r="H61" s="161" t="s">
        <v>2466</v>
      </c>
      <c r="I61" s="213">
        <v>39</v>
      </c>
      <c r="J61" s="305" t="s">
        <v>2777</v>
      </c>
      <c r="K61" s="234" t="s">
        <v>2777</v>
      </c>
      <c r="L61" s="122" t="str">
        <f t="shared" si="0"/>
        <v>Tepat Waktu</v>
      </c>
    </row>
    <row r="62" spans="1:12">
      <c r="A62" s="234">
        <v>44501</v>
      </c>
      <c r="B62" s="213">
        <v>5776</v>
      </c>
      <c r="C62" s="213" t="s">
        <v>8</v>
      </c>
      <c r="D62" s="213" t="s">
        <v>39</v>
      </c>
      <c r="E62" s="213" t="s">
        <v>22</v>
      </c>
      <c r="F62" s="213">
        <v>76</v>
      </c>
      <c r="G62" s="213" t="s">
        <v>10</v>
      </c>
      <c r="H62" s="161" t="s">
        <v>2468</v>
      </c>
      <c r="I62" s="213">
        <v>76</v>
      </c>
      <c r="J62" s="305" t="s">
        <v>2761</v>
      </c>
      <c r="K62" s="234" t="s">
        <v>2761</v>
      </c>
      <c r="L62" s="122" t="str">
        <f t="shared" si="0"/>
        <v>Tepat Waktu</v>
      </c>
    </row>
    <row r="63" spans="1:12" s="185" customFormat="1">
      <c r="A63" s="237">
        <v>44501</v>
      </c>
      <c r="B63" s="238">
        <v>5777</v>
      </c>
      <c r="C63" s="238" t="s">
        <v>8</v>
      </c>
      <c r="D63" s="238" t="s">
        <v>21</v>
      </c>
      <c r="E63" s="238" t="s">
        <v>2827</v>
      </c>
      <c r="F63" s="238">
        <v>1</v>
      </c>
      <c r="G63" s="163" t="s">
        <v>10</v>
      </c>
      <c r="H63" s="114" t="s">
        <v>2469</v>
      </c>
      <c r="I63" s="238">
        <v>1</v>
      </c>
      <c r="J63" s="261" t="s">
        <v>2750</v>
      </c>
      <c r="K63" s="239" t="s">
        <v>2750</v>
      </c>
      <c r="L63" s="122" t="str">
        <f t="shared" si="0"/>
        <v>Tepat Waktu</v>
      </c>
    </row>
    <row r="64" spans="1:12" s="185" customFormat="1">
      <c r="A64" s="234">
        <v>44501</v>
      </c>
      <c r="B64" s="213">
        <v>5778</v>
      </c>
      <c r="C64" s="213" t="s">
        <v>8</v>
      </c>
      <c r="D64" s="213"/>
      <c r="E64" s="213" t="s">
        <v>2826</v>
      </c>
      <c r="F64" s="213">
        <v>7</v>
      </c>
      <c r="G64" s="213" t="s">
        <v>10</v>
      </c>
      <c r="H64" s="161" t="s">
        <v>2466</v>
      </c>
      <c r="I64" s="213">
        <v>7</v>
      </c>
      <c r="J64" s="261" t="s">
        <v>2711</v>
      </c>
      <c r="K64" s="239" t="s">
        <v>2711</v>
      </c>
      <c r="L64" s="122" t="str">
        <f t="shared" si="0"/>
        <v>Tepat Waktu</v>
      </c>
    </row>
    <row r="65" spans="1:12" s="185" customFormat="1">
      <c r="A65" s="234">
        <v>44501</v>
      </c>
      <c r="B65" s="213">
        <v>5779</v>
      </c>
      <c r="C65" s="213" t="s">
        <v>8</v>
      </c>
      <c r="D65" s="213" t="s">
        <v>2825</v>
      </c>
      <c r="E65" s="213" t="s">
        <v>2824</v>
      </c>
      <c r="F65" s="213">
        <v>9</v>
      </c>
      <c r="G65" s="213" t="s">
        <v>10</v>
      </c>
      <c r="H65" s="161" t="s">
        <v>2464</v>
      </c>
      <c r="I65" s="213">
        <v>9</v>
      </c>
      <c r="J65" s="305" t="s">
        <v>2795</v>
      </c>
      <c r="K65" s="234" t="s">
        <v>2795</v>
      </c>
      <c r="L65" s="122" t="str">
        <f t="shared" si="0"/>
        <v>Tepat Waktu</v>
      </c>
    </row>
    <row r="66" spans="1:12">
      <c r="A66" s="234">
        <v>44501</v>
      </c>
      <c r="B66" s="213">
        <v>5780</v>
      </c>
      <c r="C66" s="213" t="s">
        <v>8</v>
      </c>
      <c r="D66" s="213" t="s">
        <v>2825</v>
      </c>
      <c r="E66" s="213" t="s">
        <v>2824</v>
      </c>
      <c r="F66" s="213">
        <v>10</v>
      </c>
      <c r="G66" s="213" t="s">
        <v>10</v>
      </c>
      <c r="H66" s="161" t="s">
        <v>2474</v>
      </c>
      <c r="I66" s="213">
        <v>10</v>
      </c>
      <c r="J66" s="305" t="s">
        <v>2795</v>
      </c>
      <c r="K66" s="234" t="s">
        <v>2795</v>
      </c>
      <c r="L66" s="122" t="str">
        <f t="shared" si="0"/>
        <v>Tepat Waktu</v>
      </c>
    </row>
    <row r="67" spans="1:12">
      <c r="A67" s="237">
        <v>44501</v>
      </c>
      <c r="B67" s="238">
        <v>5781</v>
      </c>
      <c r="C67" s="238" t="s">
        <v>8</v>
      </c>
      <c r="D67" s="238" t="s">
        <v>38</v>
      </c>
      <c r="E67" s="238" t="s">
        <v>2823</v>
      </c>
      <c r="F67" s="238">
        <v>2</v>
      </c>
      <c r="G67" s="163" t="s">
        <v>10</v>
      </c>
      <c r="H67" s="114" t="s">
        <v>2461</v>
      </c>
      <c r="I67" s="238">
        <v>2</v>
      </c>
      <c r="J67" s="305" t="s">
        <v>2795</v>
      </c>
      <c r="K67" s="234" t="s">
        <v>2795</v>
      </c>
      <c r="L67" s="122" t="str">
        <f t="shared" ref="L67:L130" si="1">IF(K67&lt;=J67,"Tepat Waktu","Terlambat")</f>
        <v>Tepat Waktu</v>
      </c>
    </row>
    <row r="68" spans="1:12">
      <c r="A68" s="240">
        <v>44207</v>
      </c>
      <c r="B68" s="241">
        <v>5782</v>
      </c>
      <c r="C68" s="241" t="s">
        <v>8</v>
      </c>
      <c r="D68" s="241" t="s">
        <v>2749</v>
      </c>
      <c r="E68" s="241" t="s">
        <v>2822</v>
      </c>
      <c r="F68" s="241">
        <v>1</v>
      </c>
      <c r="G68" s="163" t="s">
        <v>23</v>
      </c>
      <c r="H68" s="114" t="s">
        <v>2461</v>
      </c>
      <c r="I68" s="241">
        <v>1</v>
      </c>
      <c r="J68" s="261" t="s">
        <v>2705</v>
      </c>
      <c r="K68" s="239" t="s">
        <v>2705</v>
      </c>
      <c r="L68" s="122" t="str">
        <f t="shared" si="1"/>
        <v>Tepat Waktu</v>
      </c>
    </row>
    <row r="69" spans="1:12">
      <c r="A69" s="237">
        <v>44501</v>
      </c>
      <c r="B69" s="238">
        <v>5783</v>
      </c>
      <c r="C69" s="238" t="s">
        <v>8</v>
      </c>
      <c r="D69" s="238" t="s">
        <v>19</v>
      </c>
      <c r="E69" s="238" t="s">
        <v>2821</v>
      </c>
      <c r="F69" s="238">
        <v>1</v>
      </c>
      <c r="G69" s="163" t="s">
        <v>23</v>
      </c>
      <c r="H69" s="114" t="s">
        <v>2466</v>
      </c>
      <c r="I69" s="238">
        <v>1</v>
      </c>
      <c r="J69" s="261" t="s">
        <v>2768</v>
      </c>
      <c r="K69" s="239" t="s">
        <v>2768</v>
      </c>
      <c r="L69" s="122" t="str">
        <f t="shared" si="1"/>
        <v>Tepat Waktu</v>
      </c>
    </row>
    <row r="70" spans="1:12" s="185" customFormat="1">
      <c r="A70" s="240">
        <v>44501</v>
      </c>
      <c r="B70" s="241">
        <v>5784</v>
      </c>
      <c r="C70" s="241" t="s">
        <v>8</v>
      </c>
      <c r="D70" s="241" t="s">
        <v>14</v>
      </c>
      <c r="E70" s="241" t="s">
        <v>2820</v>
      </c>
      <c r="F70" s="241">
        <v>1</v>
      </c>
      <c r="G70" s="163" t="s">
        <v>10</v>
      </c>
      <c r="H70" s="114" t="s">
        <v>2461</v>
      </c>
      <c r="I70" s="241">
        <v>1</v>
      </c>
      <c r="J70" s="305" t="s">
        <v>2761</v>
      </c>
      <c r="K70" s="234" t="s">
        <v>2761</v>
      </c>
      <c r="L70" s="122" t="str">
        <f t="shared" si="1"/>
        <v>Tepat Waktu</v>
      </c>
    </row>
    <row r="71" spans="1:12" s="185" customFormat="1">
      <c r="A71" s="234">
        <v>44501</v>
      </c>
      <c r="B71" s="213">
        <v>5785</v>
      </c>
      <c r="C71" s="213" t="s">
        <v>8</v>
      </c>
      <c r="D71" s="213" t="s">
        <v>40</v>
      </c>
      <c r="E71" s="213" t="s">
        <v>41</v>
      </c>
      <c r="F71" s="213">
        <v>13</v>
      </c>
      <c r="G71" s="213" t="s">
        <v>23</v>
      </c>
      <c r="H71" s="161" t="s">
        <v>2475</v>
      </c>
      <c r="I71" s="213">
        <v>13</v>
      </c>
      <c r="J71" s="261" t="s">
        <v>2736</v>
      </c>
      <c r="K71" s="239" t="s">
        <v>2736</v>
      </c>
      <c r="L71" s="122" t="str">
        <f t="shared" si="1"/>
        <v>Tepat Waktu</v>
      </c>
    </row>
    <row r="72" spans="1:12">
      <c r="A72" s="234">
        <v>44531</v>
      </c>
      <c r="B72" s="213">
        <v>5787</v>
      </c>
      <c r="C72" s="213" t="s">
        <v>8</v>
      </c>
      <c r="D72" s="213" t="s">
        <v>2819</v>
      </c>
      <c r="E72" s="213" t="s">
        <v>2818</v>
      </c>
      <c r="F72" s="213">
        <v>24</v>
      </c>
      <c r="G72" s="213" t="s">
        <v>10</v>
      </c>
      <c r="H72" s="161" t="s">
        <v>2464</v>
      </c>
      <c r="I72" s="213">
        <v>24</v>
      </c>
      <c r="J72" s="305" t="s">
        <v>2671</v>
      </c>
      <c r="K72" s="234" t="s">
        <v>2671</v>
      </c>
      <c r="L72" s="122" t="str">
        <f t="shared" si="1"/>
        <v>Tepat Waktu</v>
      </c>
    </row>
    <row r="73" spans="1:12" s="185" customFormat="1">
      <c r="A73" s="240">
        <v>44531</v>
      </c>
      <c r="B73" s="241">
        <v>5788</v>
      </c>
      <c r="C73" s="241" t="s">
        <v>8</v>
      </c>
      <c r="D73" s="241" t="s">
        <v>43</v>
      </c>
      <c r="E73" s="241" t="s">
        <v>2817</v>
      </c>
      <c r="F73" s="241">
        <v>3</v>
      </c>
      <c r="G73" s="163" t="s">
        <v>10</v>
      </c>
      <c r="H73" s="114" t="s">
        <v>2465</v>
      </c>
      <c r="I73" s="241">
        <v>3</v>
      </c>
      <c r="J73" s="261" t="s">
        <v>2768</v>
      </c>
      <c r="K73" s="239" t="s">
        <v>2768</v>
      </c>
      <c r="L73" s="122" t="str">
        <f t="shared" si="1"/>
        <v>Tepat Waktu</v>
      </c>
    </row>
    <row r="74" spans="1:12" s="185" customFormat="1">
      <c r="A74" s="234">
        <v>44531</v>
      </c>
      <c r="B74" s="213">
        <v>5789</v>
      </c>
      <c r="C74" s="213" t="s">
        <v>8</v>
      </c>
      <c r="D74" s="213" t="s">
        <v>2816</v>
      </c>
      <c r="E74" s="213" t="s">
        <v>2815</v>
      </c>
      <c r="F74" s="213">
        <v>13</v>
      </c>
      <c r="G74" s="213" t="s">
        <v>10</v>
      </c>
      <c r="H74" s="161" t="s">
        <v>2466</v>
      </c>
      <c r="I74" s="213">
        <v>13</v>
      </c>
      <c r="J74" s="261" t="s">
        <v>2736</v>
      </c>
      <c r="K74" s="239" t="s">
        <v>2736</v>
      </c>
      <c r="L74" s="122" t="str">
        <f t="shared" si="1"/>
        <v>Tepat Waktu</v>
      </c>
    </row>
    <row r="75" spans="1:12" s="185" customFormat="1">
      <c r="A75" s="234">
        <v>44531</v>
      </c>
      <c r="B75" s="213">
        <v>5790</v>
      </c>
      <c r="C75" s="213" t="s">
        <v>8</v>
      </c>
      <c r="D75" s="213" t="s">
        <v>43</v>
      </c>
      <c r="E75" s="213" t="s">
        <v>2814</v>
      </c>
      <c r="F75" s="213">
        <v>9</v>
      </c>
      <c r="G75" s="213" t="s">
        <v>10</v>
      </c>
      <c r="H75" s="161" t="s">
        <v>2464</v>
      </c>
      <c r="I75" s="213">
        <v>9</v>
      </c>
      <c r="J75" s="261" t="s">
        <v>2768</v>
      </c>
      <c r="K75" s="239" t="s">
        <v>2768</v>
      </c>
      <c r="L75" s="122" t="str">
        <f t="shared" si="1"/>
        <v>Tepat Waktu</v>
      </c>
    </row>
    <row r="76" spans="1:12" s="185" customFormat="1">
      <c r="A76" s="234">
        <v>44531</v>
      </c>
      <c r="B76" s="213">
        <v>5791</v>
      </c>
      <c r="C76" s="213" t="s">
        <v>8</v>
      </c>
      <c r="D76" s="213" t="s">
        <v>44</v>
      </c>
      <c r="E76" s="213" t="s">
        <v>2813</v>
      </c>
      <c r="F76" s="213">
        <v>50</v>
      </c>
      <c r="G76" s="213" t="s">
        <v>10</v>
      </c>
      <c r="H76" s="161" t="s">
        <v>2474</v>
      </c>
      <c r="I76" s="213">
        <v>50</v>
      </c>
      <c r="J76" s="305" t="s">
        <v>2888</v>
      </c>
      <c r="K76" s="234" t="s">
        <v>2888</v>
      </c>
      <c r="L76" s="122" t="str">
        <f t="shared" si="1"/>
        <v>Tepat Waktu</v>
      </c>
    </row>
    <row r="77" spans="1:12">
      <c r="A77" s="234">
        <v>44531</v>
      </c>
      <c r="B77" s="213">
        <v>5795</v>
      </c>
      <c r="C77" s="213" t="s">
        <v>8</v>
      </c>
      <c r="D77" s="213" t="s">
        <v>43</v>
      </c>
      <c r="E77" s="213" t="s">
        <v>35</v>
      </c>
      <c r="F77" s="213">
        <v>92</v>
      </c>
      <c r="G77" s="213" t="s">
        <v>10</v>
      </c>
      <c r="H77" s="161" t="s">
        <v>2461</v>
      </c>
      <c r="I77" s="213">
        <v>92</v>
      </c>
      <c r="J77" s="261" t="s">
        <v>2711</v>
      </c>
      <c r="K77" s="239" t="s">
        <v>2711</v>
      </c>
      <c r="L77" s="122" t="str">
        <f t="shared" si="1"/>
        <v>Tepat Waktu</v>
      </c>
    </row>
    <row r="78" spans="1:12">
      <c r="A78" s="240">
        <v>44531</v>
      </c>
      <c r="B78" s="241">
        <v>5796</v>
      </c>
      <c r="C78" s="241" t="s">
        <v>8</v>
      </c>
      <c r="D78" s="241" t="s">
        <v>17</v>
      </c>
      <c r="E78" s="241" t="s">
        <v>2812</v>
      </c>
      <c r="F78" s="241">
        <v>2</v>
      </c>
      <c r="G78" s="163" t="s">
        <v>23</v>
      </c>
      <c r="H78" s="114" t="s">
        <v>2475</v>
      </c>
      <c r="I78" s="241">
        <v>2</v>
      </c>
      <c r="J78" s="261" t="s">
        <v>2736</v>
      </c>
      <c r="K78" s="239" t="s">
        <v>2736</v>
      </c>
      <c r="L78" s="122" t="str">
        <f t="shared" si="1"/>
        <v>Tepat Waktu</v>
      </c>
    </row>
    <row r="79" spans="1:12">
      <c r="A79" s="237">
        <v>44531</v>
      </c>
      <c r="B79" s="238">
        <v>5797</v>
      </c>
      <c r="C79" s="238" t="s">
        <v>8</v>
      </c>
      <c r="D79" s="238" t="s">
        <v>17</v>
      </c>
      <c r="E79" s="238" t="s">
        <v>2811</v>
      </c>
      <c r="F79" s="238">
        <v>5</v>
      </c>
      <c r="G79" s="163" t="s">
        <v>10</v>
      </c>
      <c r="H79" s="114" t="s">
        <v>2470</v>
      </c>
      <c r="I79" s="238">
        <v>5</v>
      </c>
      <c r="J79" s="261" t="s">
        <v>2736</v>
      </c>
      <c r="K79" s="239" t="s">
        <v>2736</v>
      </c>
      <c r="L79" s="122" t="str">
        <f t="shared" si="1"/>
        <v>Tepat Waktu</v>
      </c>
    </row>
    <row r="80" spans="1:12" s="185" customFormat="1">
      <c r="A80" s="240">
        <v>44531</v>
      </c>
      <c r="B80" s="241">
        <v>5798</v>
      </c>
      <c r="C80" s="241" t="s">
        <v>8</v>
      </c>
      <c r="D80" s="241" t="s">
        <v>46</v>
      </c>
      <c r="E80" s="241" t="s">
        <v>2801</v>
      </c>
      <c r="F80" s="241">
        <v>5</v>
      </c>
      <c r="G80" s="163" t="s">
        <v>10</v>
      </c>
      <c r="H80" s="115" t="s">
        <v>2477</v>
      </c>
      <c r="I80" s="241">
        <v>5</v>
      </c>
      <c r="J80" s="261" t="s">
        <v>2750</v>
      </c>
      <c r="K80" s="239" t="s">
        <v>2750</v>
      </c>
      <c r="L80" s="122" t="str">
        <f t="shared" si="1"/>
        <v>Tepat Waktu</v>
      </c>
    </row>
    <row r="81" spans="1:12">
      <c r="A81" s="234">
        <v>44531</v>
      </c>
      <c r="B81" s="213">
        <v>5799</v>
      </c>
      <c r="C81" s="213" t="s">
        <v>8</v>
      </c>
      <c r="D81" s="213" t="s">
        <v>31</v>
      </c>
      <c r="E81" s="213" t="s">
        <v>2810</v>
      </c>
      <c r="F81" s="213">
        <v>25</v>
      </c>
      <c r="G81" s="213" t="s">
        <v>10</v>
      </c>
      <c r="H81" s="200" t="s">
        <v>2478</v>
      </c>
      <c r="I81" s="213">
        <v>25</v>
      </c>
      <c r="J81" s="305" t="s">
        <v>2889</v>
      </c>
      <c r="K81" s="234" t="s">
        <v>2889</v>
      </c>
      <c r="L81" s="122" t="str">
        <f t="shared" si="1"/>
        <v>Tepat Waktu</v>
      </c>
    </row>
    <row r="82" spans="1:12">
      <c r="A82" s="244" t="s">
        <v>2795</v>
      </c>
      <c r="B82" s="241">
        <v>5800</v>
      </c>
      <c r="C82" s="241" t="s">
        <v>8</v>
      </c>
      <c r="D82" s="241" t="s">
        <v>47</v>
      </c>
      <c r="E82" s="241" t="s">
        <v>2809</v>
      </c>
      <c r="F82" s="241">
        <v>1</v>
      </c>
      <c r="G82" s="163" t="s">
        <v>10</v>
      </c>
      <c r="H82" s="114" t="s">
        <v>2461</v>
      </c>
      <c r="I82" s="241">
        <v>1</v>
      </c>
      <c r="J82" s="305" t="s">
        <v>2761</v>
      </c>
      <c r="K82" s="234" t="s">
        <v>2761</v>
      </c>
      <c r="L82" s="122" t="str">
        <f t="shared" si="1"/>
        <v>Tepat Waktu</v>
      </c>
    </row>
    <row r="83" spans="1:12">
      <c r="A83" s="244" t="s">
        <v>2795</v>
      </c>
      <c r="B83" s="241">
        <v>5802</v>
      </c>
      <c r="C83" s="241" t="s">
        <v>8</v>
      </c>
      <c r="D83" s="241" t="s">
        <v>21</v>
      </c>
      <c r="E83" s="241" t="s">
        <v>2808</v>
      </c>
      <c r="F83" s="241">
        <v>1</v>
      </c>
      <c r="G83" s="163" t="s">
        <v>10</v>
      </c>
      <c r="H83" s="114" t="s">
        <v>2464</v>
      </c>
      <c r="I83" s="241">
        <v>1</v>
      </c>
      <c r="J83" s="261" t="s">
        <v>2750</v>
      </c>
      <c r="K83" s="239" t="s">
        <v>2750</v>
      </c>
      <c r="L83" s="122" t="str">
        <f t="shared" si="1"/>
        <v>Tepat Waktu</v>
      </c>
    </row>
    <row r="84" spans="1:12">
      <c r="A84" s="244" t="s">
        <v>2795</v>
      </c>
      <c r="B84" s="238">
        <v>5803</v>
      </c>
      <c r="C84" s="238" t="s">
        <v>8</v>
      </c>
      <c r="D84" s="238" t="s">
        <v>38</v>
      </c>
      <c r="E84" s="238" t="s">
        <v>2807</v>
      </c>
      <c r="F84" s="238">
        <v>1</v>
      </c>
      <c r="G84" s="163" t="s">
        <v>10</v>
      </c>
      <c r="H84" s="114" t="s">
        <v>2465</v>
      </c>
      <c r="I84" s="238">
        <v>1</v>
      </c>
      <c r="J84" s="305" t="s">
        <v>2761</v>
      </c>
      <c r="K84" s="234" t="s">
        <v>2761</v>
      </c>
      <c r="L84" s="122" t="str">
        <f t="shared" si="1"/>
        <v>Tepat Waktu</v>
      </c>
    </row>
    <row r="85" spans="1:12" s="185" customFormat="1">
      <c r="A85" s="244" t="s">
        <v>2795</v>
      </c>
      <c r="B85" s="241">
        <v>5804</v>
      </c>
      <c r="C85" s="241" t="s">
        <v>8</v>
      </c>
      <c r="D85" s="241" t="s">
        <v>48</v>
      </c>
      <c r="E85" s="241" t="s">
        <v>2806</v>
      </c>
      <c r="F85" s="241">
        <v>2</v>
      </c>
      <c r="G85" s="163" t="s">
        <v>10</v>
      </c>
      <c r="H85" s="114" t="s">
        <v>2467</v>
      </c>
      <c r="I85" s="241">
        <v>2</v>
      </c>
      <c r="J85" s="261" t="s">
        <v>2768</v>
      </c>
      <c r="K85" s="239" t="s">
        <v>2768</v>
      </c>
      <c r="L85" s="122" t="str">
        <f t="shared" si="1"/>
        <v>Tepat Waktu</v>
      </c>
    </row>
    <row r="86" spans="1:12" s="185" customFormat="1">
      <c r="A86" s="234" t="s">
        <v>2795</v>
      </c>
      <c r="B86" s="213">
        <v>5805</v>
      </c>
      <c r="C86" s="213" t="s">
        <v>8</v>
      </c>
      <c r="D86" s="213" t="s">
        <v>49</v>
      </c>
      <c r="E86" s="213" t="s">
        <v>49</v>
      </c>
      <c r="F86" s="213">
        <v>23</v>
      </c>
      <c r="G86" s="213" t="s">
        <v>10</v>
      </c>
      <c r="H86" s="161" t="s">
        <v>2461</v>
      </c>
      <c r="I86" s="213">
        <v>23</v>
      </c>
      <c r="J86" s="261" t="s">
        <v>2736</v>
      </c>
      <c r="K86" s="239" t="s">
        <v>2736</v>
      </c>
      <c r="L86" s="122" t="str">
        <f t="shared" si="1"/>
        <v>Tepat Waktu</v>
      </c>
    </row>
    <row r="87" spans="1:12">
      <c r="A87" s="234" t="s">
        <v>2795</v>
      </c>
      <c r="B87" s="213">
        <v>5806</v>
      </c>
      <c r="C87" s="213" t="s">
        <v>8</v>
      </c>
      <c r="D87" s="213" t="s">
        <v>50</v>
      </c>
      <c r="E87" s="213" t="s">
        <v>2805</v>
      </c>
      <c r="F87" s="213">
        <v>25</v>
      </c>
      <c r="G87" s="213" t="s">
        <v>10</v>
      </c>
      <c r="H87" s="161" t="s">
        <v>2463</v>
      </c>
      <c r="I87" s="213">
        <v>25</v>
      </c>
      <c r="J87" s="261" t="s">
        <v>2736</v>
      </c>
      <c r="K87" s="239" t="s">
        <v>2736</v>
      </c>
      <c r="L87" s="122" t="str">
        <f t="shared" si="1"/>
        <v>Tepat Waktu</v>
      </c>
    </row>
    <row r="88" spans="1:12">
      <c r="A88" s="244" t="s">
        <v>2795</v>
      </c>
      <c r="B88" s="238">
        <v>5807</v>
      </c>
      <c r="C88" s="238" t="s">
        <v>8</v>
      </c>
      <c r="D88" s="238" t="s">
        <v>21</v>
      </c>
      <c r="E88" s="238" t="s">
        <v>2804</v>
      </c>
      <c r="F88" s="238">
        <v>2</v>
      </c>
      <c r="G88" s="163" t="s">
        <v>10</v>
      </c>
      <c r="H88" s="114" t="s">
        <v>2464</v>
      </c>
      <c r="I88" s="238">
        <v>2</v>
      </c>
      <c r="J88" s="261" t="s">
        <v>2750</v>
      </c>
      <c r="K88" s="239" t="s">
        <v>2750</v>
      </c>
      <c r="L88" s="122" t="str">
        <f t="shared" si="1"/>
        <v>Tepat Waktu</v>
      </c>
    </row>
    <row r="89" spans="1:12" s="185" customFormat="1">
      <c r="A89" s="244" t="s">
        <v>2795</v>
      </c>
      <c r="B89" s="238">
        <v>5813</v>
      </c>
      <c r="C89" s="238" t="s">
        <v>8</v>
      </c>
      <c r="D89" s="238" t="s">
        <v>45</v>
      </c>
      <c r="E89" s="238" t="s">
        <v>2803</v>
      </c>
      <c r="F89" s="238">
        <v>1</v>
      </c>
      <c r="G89" s="163" t="s">
        <v>23</v>
      </c>
      <c r="H89" s="114" t="s">
        <v>2465</v>
      </c>
      <c r="I89" s="238">
        <v>1</v>
      </c>
      <c r="J89" s="261" t="s">
        <v>2736</v>
      </c>
      <c r="K89" s="239" t="s">
        <v>2736</v>
      </c>
      <c r="L89" s="122" t="str">
        <f t="shared" si="1"/>
        <v>Tepat Waktu</v>
      </c>
    </row>
    <row r="90" spans="1:12">
      <c r="A90" s="234" t="s">
        <v>2795</v>
      </c>
      <c r="B90" s="213">
        <v>5814</v>
      </c>
      <c r="C90" s="213" t="s">
        <v>8</v>
      </c>
      <c r="D90" s="213" t="s">
        <v>50</v>
      </c>
      <c r="E90" s="213" t="s">
        <v>2802</v>
      </c>
      <c r="F90" s="213">
        <v>25</v>
      </c>
      <c r="G90" s="213" t="s">
        <v>10</v>
      </c>
      <c r="H90" s="161" t="s">
        <v>2466</v>
      </c>
      <c r="I90" s="213">
        <v>25</v>
      </c>
      <c r="J90" s="261" t="s">
        <v>2736</v>
      </c>
      <c r="K90" s="239" t="s">
        <v>2736</v>
      </c>
      <c r="L90" s="122" t="str">
        <f t="shared" si="1"/>
        <v>Tepat Waktu</v>
      </c>
    </row>
    <row r="91" spans="1:12">
      <c r="A91" s="244" t="s">
        <v>2795</v>
      </c>
      <c r="B91" s="238">
        <v>5815</v>
      </c>
      <c r="C91" s="238" t="s">
        <v>8</v>
      </c>
      <c r="D91" s="238" t="s">
        <v>17</v>
      </c>
      <c r="E91" s="238" t="s">
        <v>2687</v>
      </c>
      <c r="F91" s="238">
        <v>5</v>
      </c>
      <c r="G91" s="163" t="s">
        <v>10</v>
      </c>
      <c r="H91" s="114" t="s">
        <v>2467</v>
      </c>
      <c r="I91" s="238">
        <v>5</v>
      </c>
      <c r="J91" s="261" t="s">
        <v>2736</v>
      </c>
      <c r="K91" s="239" t="s">
        <v>2736</v>
      </c>
      <c r="L91" s="122" t="str">
        <f t="shared" si="1"/>
        <v>Tepat Waktu</v>
      </c>
    </row>
    <row r="92" spans="1:12" s="185" customFormat="1">
      <c r="A92" s="244" t="s">
        <v>2795</v>
      </c>
      <c r="B92" s="241">
        <v>5816</v>
      </c>
      <c r="C92" s="241" t="s">
        <v>8</v>
      </c>
      <c r="D92" s="241" t="s">
        <v>46</v>
      </c>
      <c r="E92" s="241" t="s">
        <v>2801</v>
      </c>
      <c r="F92" s="241">
        <v>2</v>
      </c>
      <c r="G92" s="163" t="s">
        <v>10</v>
      </c>
      <c r="H92" s="114" t="s">
        <v>2475</v>
      </c>
      <c r="I92" s="241">
        <v>2</v>
      </c>
      <c r="J92" s="261" t="s">
        <v>2750</v>
      </c>
      <c r="K92" s="239" t="s">
        <v>2750</v>
      </c>
      <c r="L92" s="122" t="str">
        <f t="shared" si="1"/>
        <v>Tepat Waktu</v>
      </c>
    </row>
    <row r="93" spans="1:12" s="185" customFormat="1">
      <c r="A93" s="234" t="s">
        <v>2795</v>
      </c>
      <c r="B93" s="213">
        <v>5817</v>
      </c>
      <c r="C93" s="213" t="s">
        <v>8</v>
      </c>
      <c r="D93" s="213" t="s">
        <v>51</v>
      </c>
      <c r="E93" s="213" t="s">
        <v>2800</v>
      </c>
      <c r="F93" s="213">
        <v>8</v>
      </c>
      <c r="G93" s="213" t="s">
        <v>10</v>
      </c>
      <c r="H93" s="161" t="s">
        <v>2463</v>
      </c>
      <c r="I93" s="213">
        <v>8</v>
      </c>
      <c r="J93" s="261" t="s">
        <v>2705</v>
      </c>
      <c r="K93" s="239" t="s">
        <v>2705</v>
      </c>
      <c r="L93" s="122" t="str">
        <f t="shared" si="1"/>
        <v>Tepat Waktu</v>
      </c>
    </row>
    <row r="94" spans="1:12" s="185" customFormat="1">
      <c r="A94" s="234" t="s">
        <v>2795</v>
      </c>
      <c r="B94" s="213">
        <v>5818</v>
      </c>
      <c r="C94" s="213" t="s">
        <v>8</v>
      </c>
      <c r="D94" s="213" t="s">
        <v>52</v>
      </c>
      <c r="E94" s="213" t="s">
        <v>2799</v>
      </c>
      <c r="F94" s="213">
        <v>8</v>
      </c>
      <c r="G94" s="213" t="s">
        <v>10</v>
      </c>
      <c r="H94" s="161" t="s">
        <v>2461</v>
      </c>
      <c r="I94" s="213">
        <v>8</v>
      </c>
      <c r="J94" s="305" t="s">
        <v>2890</v>
      </c>
      <c r="K94" s="234" t="s">
        <v>2890</v>
      </c>
      <c r="L94" s="122" t="str">
        <f t="shared" si="1"/>
        <v>Tepat Waktu</v>
      </c>
    </row>
    <row r="95" spans="1:12">
      <c r="A95" s="234" t="s">
        <v>2795</v>
      </c>
      <c r="B95" s="213">
        <v>5819</v>
      </c>
      <c r="C95" s="213" t="s">
        <v>8</v>
      </c>
      <c r="D95" s="213" t="s">
        <v>17</v>
      </c>
      <c r="E95" s="213" t="s">
        <v>2798</v>
      </c>
      <c r="F95" s="213">
        <v>4</v>
      </c>
      <c r="G95" s="213" t="s">
        <v>10</v>
      </c>
      <c r="H95" s="161" t="s">
        <v>2468</v>
      </c>
      <c r="I95" s="213">
        <v>4</v>
      </c>
      <c r="J95" s="261" t="s">
        <v>2736</v>
      </c>
      <c r="K95" s="239" t="s">
        <v>2736</v>
      </c>
      <c r="L95" s="122" t="str">
        <f t="shared" si="1"/>
        <v>Tepat Waktu</v>
      </c>
    </row>
    <row r="96" spans="1:12">
      <c r="A96" s="244" t="s">
        <v>2795</v>
      </c>
      <c r="B96" s="241">
        <v>5820</v>
      </c>
      <c r="C96" s="241" t="s">
        <v>8</v>
      </c>
      <c r="D96" s="241" t="s">
        <v>9</v>
      </c>
      <c r="E96" s="241" t="s">
        <v>2797</v>
      </c>
      <c r="F96" s="241">
        <v>2</v>
      </c>
      <c r="G96" s="163" t="s">
        <v>10</v>
      </c>
      <c r="H96" s="114" t="s">
        <v>2469</v>
      </c>
      <c r="I96" s="241">
        <v>2</v>
      </c>
      <c r="J96" s="261" t="s">
        <v>2736</v>
      </c>
      <c r="K96" s="239" t="s">
        <v>2736</v>
      </c>
      <c r="L96" s="122" t="str">
        <f t="shared" si="1"/>
        <v>Tepat Waktu</v>
      </c>
    </row>
    <row r="97" spans="1:12" s="185" customFormat="1">
      <c r="A97" s="244" t="s">
        <v>2795</v>
      </c>
      <c r="B97" s="238">
        <v>5821</v>
      </c>
      <c r="C97" s="238" t="s">
        <v>8</v>
      </c>
      <c r="D97" s="238" t="s">
        <v>25</v>
      </c>
      <c r="E97" s="238" t="s">
        <v>2796</v>
      </c>
      <c r="F97" s="238">
        <v>6</v>
      </c>
      <c r="G97" s="163" t="s">
        <v>10</v>
      </c>
      <c r="H97" s="114" t="s">
        <v>2475</v>
      </c>
      <c r="I97" s="238">
        <v>6</v>
      </c>
      <c r="J97" s="261" t="s">
        <v>2681</v>
      </c>
      <c r="K97" s="239" t="s">
        <v>2681</v>
      </c>
      <c r="L97" s="122" t="str">
        <f t="shared" si="1"/>
        <v>Tepat Waktu</v>
      </c>
    </row>
    <row r="98" spans="1:12">
      <c r="A98" s="234" t="s">
        <v>2795</v>
      </c>
      <c r="B98" s="213">
        <v>5822</v>
      </c>
      <c r="C98" s="213" t="s">
        <v>8</v>
      </c>
      <c r="D98" s="213" t="s">
        <v>53</v>
      </c>
      <c r="E98" s="213" t="s">
        <v>2794</v>
      </c>
      <c r="F98" s="213">
        <v>40</v>
      </c>
      <c r="G98" s="213" t="s">
        <v>10</v>
      </c>
      <c r="H98" s="200" t="s">
        <v>2477</v>
      </c>
      <c r="I98" s="213">
        <v>40</v>
      </c>
      <c r="J98" s="305" t="s">
        <v>2888</v>
      </c>
      <c r="K98" s="234" t="s">
        <v>2888</v>
      </c>
      <c r="L98" s="122" t="str">
        <f t="shared" si="1"/>
        <v>Tepat Waktu</v>
      </c>
    </row>
    <row r="99" spans="1:12" s="185" customFormat="1">
      <c r="A99" s="244" t="s">
        <v>2777</v>
      </c>
      <c r="B99" s="241">
        <v>5824</v>
      </c>
      <c r="C99" s="241" t="s">
        <v>8</v>
      </c>
      <c r="D99" s="241" t="s">
        <v>17</v>
      </c>
      <c r="E99" s="241" t="s">
        <v>2793</v>
      </c>
      <c r="F99" s="241">
        <v>1</v>
      </c>
      <c r="G99" s="163" t="s">
        <v>10</v>
      </c>
      <c r="H99" s="114" t="s">
        <v>2473</v>
      </c>
      <c r="I99" s="241">
        <v>1</v>
      </c>
      <c r="J99" s="261" t="s">
        <v>2736</v>
      </c>
      <c r="K99" s="239" t="s">
        <v>2736</v>
      </c>
      <c r="L99" s="122" t="str">
        <f t="shared" si="1"/>
        <v>Tepat Waktu</v>
      </c>
    </row>
    <row r="100" spans="1:12" s="185" customFormat="1">
      <c r="A100" s="234" t="s">
        <v>2777</v>
      </c>
      <c r="B100" s="213">
        <v>5825</v>
      </c>
      <c r="C100" s="213" t="s">
        <v>8</v>
      </c>
      <c r="D100" s="213" t="s">
        <v>17</v>
      </c>
      <c r="E100" s="213" t="s">
        <v>2792</v>
      </c>
      <c r="F100" s="213">
        <v>17</v>
      </c>
      <c r="G100" s="213" t="s">
        <v>10</v>
      </c>
      <c r="H100" s="161" t="s">
        <v>2462</v>
      </c>
      <c r="I100" s="213">
        <v>17</v>
      </c>
      <c r="J100" s="261" t="s">
        <v>2736</v>
      </c>
      <c r="K100" s="239" t="s">
        <v>2736</v>
      </c>
      <c r="L100" s="122" t="str">
        <f t="shared" si="1"/>
        <v>Tepat Waktu</v>
      </c>
    </row>
    <row r="101" spans="1:12" s="185" customFormat="1">
      <c r="A101" s="234" t="s">
        <v>2777</v>
      </c>
      <c r="B101" s="213">
        <v>5826</v>
      </c>
      <c r="C101" s="213" t="s">
        <v>8</v>
      </c>
      <c r="D101" s="213" t="s">
        <v>33</v>
      </c>
      <c r="E101" s="213" t="s">
        <v>2791</v>
      </c>
      <c r="F101" s="213">
        <v>28</v>
      </c>
      <c r="G101" s="213" t="s">
        <v>10</v>
      </c>
      <c r="H101" s="161" t="s">
        <v>2467</v>
      </c>
      <c r="I101" s="213">
        <v>28</v>
      </c>
      <c r="J101" s="305" t="s">
        <v>2890</v>
      </c>
      <c r="K101" s="234" t="s">
        <v>2890</v>
      </c>
      <c r="L101" s="122" t="str">
        <f t="shared" si="1"/>
        <v>Tepat Waktu</v>
      </c>
    </row>
    <row r="102" spans="1:12" s="185" customFormat="1">
      <c r="A102" s="234" t="s">
        <v>2777</v>
      </c>
      <c r="B102" s="213">
        <v>5827</v>
      </c>
      <c r="C102" s="213" t="s">
        <v>8</v>
      </c>
      <c r="D102" s="213" t="s">
        <v>33</v>
      </c>
      <c r="E102" s="213" t="s">
        <v>2790</v>
      </c>
      <c r="F102" s="213">
        <v>44</v>
      </c>
      <c r="G102" s="213" t="s">
        <v>10</v>
      </c>
      <c r="H102" s="161" t="s">
        <v>2471</v>
      </c>
      <c r="I102" s="213">
        <v>44</v>
      </c>
      <c r="J102" s="261" t="s">
        <v>2736</v>
      </c>
      <c r="K102" s="239" t="s">
        <v>2736</v>
      </c>
      <c r="L102" s="122" t="str">
        <f t="shared" si="1"/>
        <v>Tepat Waktu</v>
      </c>
    </row>
    <row r="103" spans="1:12">
      <c r="A103" s="234" t="s">
        <v>2777</v>
      </c>
      <c r="B103" s="213">
        <v>5829</v>
      </c>
      <c r="C103" s="213" t="s">
        <v>8</v>
      </c>
      <c r="D103" s="213" t="s">
        <v>55</v>
      </c>
      <c r="E103" s="213" t="s">
        <v>2789</v>
      </c>
      <c r="F103" s="213">
        <v>12</v>
      </c>
      <c r="G103" s="213" t="s">
        <v>10</v>
      </c>
      <c r="H103" s="161" t="s">
        <v>2462</v>
      </c>
      <c r="I103" s="213">
        <v>12</v>
      </c>
      <c r="J103" s="261" t="s">
        <v>2736</v>
      </c>
      <c r="K103" s="239" t="s">
        <v>2736</v>
      </c>
      <c r="L103" s="122" t="str">
        <f t="shared" si="1"/>
        <v>Tepat Waktu</v>
      </c>
    </row>
    <row r="104" spans="1:12" s="185" customFormat="1">
      <c r="A104" s="244" t="s">
        <v>2777</v>
      </c>
      <c r="B104" s="241">
        <v>5830</v>
      </c>
      <c r="C104" s="241" t="s">
        <v>8</v>
      </c>
      <c r="D104" s="241" t="s">
        <v>38</v>
      </c>
      <c r="E104" s="241" t="s">
        <v>56</v>
      </c>
      <c r="F104" s="241">
        <v>4</v>
      </c>
      <c r="G104" s="163" t="s">
        <v>10</v>
      </c>
      <c r="H104" s="114" t="s">
        <v>2463</v>
      </c>
      <c r="I104" s="241">
        <v>4</v>
      </c>
      <c r="J104" s="261" t="s">
        <v>2736</v>
      </c>
      <c r="K104" s="239" t="s">
        <v>2736</v>
      </c>
      <c r="L104" s="122" t="str">
        <f t="shared" si="1"/>
        <v>Tepat Waktu</v>
      </c>
    </row>
    <row r="105" spans="1:12">
      <c r="A105" s="234" t="s">
        <v>2777</v>
      </c>
      <c r="B105" s="213">
        <v>5831</v>
      </c>
      <c r="C105" s="213" t="s">
        <v>8</v>
      </c>
      <c r="D105" s="213" t="s">
        <v>17</v>
      </c>
      <c r="E105" s="213" t="s">
        <v>2788</v>
      </c>
      <c r="F105" s="213">
        <v>17</v>
      </c>
      <c r="G105" s="213" t="s">
        <v>10</v>
      </c>
      <c r="H105" s="161" t="s">
        <v>2464</v>
      </c>
      <c r="I105" s="213">
        <v>17</v>
      </c>
      <c r="J105" s="261" t="s">
        <v>2736</v>
      </c>
      <c r="K105" s="239" t="s">
        <v>2736</v>
      </c>
      <c r="L105" s="122" t="str">
        <f t="shared" si="1"/>
        <v>Tepat Waktu</v>
      </c>
    </row>
    <row r="106" spans="1:12" s="185" customFormat="1">
      <c r="A106" s="244" t="s">
        <v>2777</v>
      </c>
      <c r="B106" s="241">
        <v>5832</v>
      </c>
      <c r="C106" s="241" t="s">
        <v>8</v>
      </c>
      <c r="D106" s="241" t="s">
        <v>15</v>
      </c>
      <c r="E106" s="241" t="s">
        <v>2787</v>
      </c>
      <c r="F106" s="241">
        <v>2</v>
      </c>
      <c r="G106" s="163" t="s">
        <v>10</v>
      </c>
      <c r="H106" s="114" t="s">
        <v>2465</v>
      </c>
      <c r="I106" s="241">
        <v>2</v>
      </c>
      <c r="J106" s="305" t="s">
        <v>2777</v>
      </c>
      <c r="K106" s="234" t="s">
        <v>2777</v>
      </c>
      <c r="L106" s="122" t="str">
        <f t="shared" si="1"/>
        <v>Tepat Waktu</v>
      </c>
    </row>
    <row r="107" spans="1:12" s="185" customFormat="1">
      <c r="A107" s="234" t="s">
        <v>2777</v>
      </c>
      <c r="B107" s="213">
        <v>5833</v>
      </c>
      <c r="C107" s="213" t="s">
        <v>8</v>
      </c>
      <c r="D107" s="213" t="s">
        <v>14</v>
      </c>
      <c r="E107" s="213" t="s">
        <v>2786</v>
      </c>
      <c r="F107" s="213">
        <v>20</v>
      </c>
      <c r="G107" s="213" t="s">
        <v>10</v>
      </c>
      <c r="H107" s="161" t="s">
        <v>2466</v>
      </c>
      <c r="I107" s="213">
        <v>20</v>
      </c>
      <c r="J107" s="261" t="s">
        <v>2750</v>
      </c>
      <c r="K107" s="239" t="s">
        <v>2750</v>
      </c>
      <c r="L107" s="122" t="str">
        <f t="shared" si="1"/>
        <v>Tepat Waktu</v>
      </c>
    </row>
    <row r="108" spans="1:12">
      <c r="A108" s="234" t="s">
        <v>2777</v>
      </c>
      <c r="B108" s="213">
        <v>5834</v>
      </c>
      <c r="C108" s="213" t="s">
        <v>8</v>
      </c>
      <c r="D108" s="213" t="s">
        <v>17</v>
      </c>
      <c r="E108" s="213" t="s">
        <v>2785</v>
      </c>
      <c r="F108" s="213">
        <v>8</v>
      </c>
      <c r="G108" s="213" t="s">
        <v>10</v>
      </c>
      <c r="H108" s="161" t="s">
        <v>2468</v>
      </c>
      <c r="I108" s="213">
        <v>8</v>
      </c>
      <c r="J108" s="261" t="s">
        <v>2711</v>
      </c>
      <c r="K108" s="239" t="s">
        <v>2711</v>
      </c>
      <c r="L108" s="122" t="str">
        <f t="shared" si="1"/>
        <v>Tepat Waktu</v>
      </c>
    </row>
    <row r="109" spans="1:12" s="185" customFormat="1">
      <c r="A109" s="244" t="s">
        <v>2777</v>
      </c>
      <c r="B109" s="238">
        <v>5835</v>
      </c>
      <c r="C109" s="238" t="s">
        <v>8</v>
      </c>
      <c r="D109" s="238" t="s">
        <v>31</v>
      </c>
      <c r="E109" s="238" t="s">
        <v>2784</v>
      </c>
      <c r="F109" s="238">
        <v>1</v>
      </c>
      <c r="G109" s="163" t="s">
        <v>10</v>
      </c>
      <c r="H109" s="114" t="s">
        <v>2469</v>
      </c>
      <c r="I109" s="238">
        <v>1</v>
      </c>
      <c r="J109" s="305" t="s">
        <v>2889</v>
      </c>
      <c r="K109" s="234" t="s">
        <v>2889</v>
      </c>
      <c r="L109" s="122" t="str">
        <f t="shared" si="1"/>
        <v>Tepat Waktu</v>
      </c>
    </row>
    <row r="110" spans="1:12">
      <c r="A110" s="234" t="s">
        <v>2777</v>
      </c>
      <c r="B110" s="213">
        <v>5836</v>
      </c>
      <c r="C110" s="213" t="s">
        <v>8</v>
      </c>
      <c r="D110" s="213" t="s">
        <v>57</v>
      </c>
      <c r="E110" s="213">
        <v>1308</v>
      </c>
      <c r="F110" s="213">
        <v>25</v>
      </c>
      <c r="G110" s="213" t="s">
        <v>10</v>
      </c>
      <c r="H110" s="161" t="s">
        <v>2466</v>
      </c>
      <c r="I110" s="213">
        <v>25</v>
      </c>
      <c r="J110" s="261" t="s">
        <v>2711</v>
      </c>
      <c r="K110" s="239" t="s">
        <v>2711</v>
      </c>
      <c r="L110" s="122" t="str">
        <f t="shared" si="1"/>
        <v>Tepat Waktu</v>
      </c>
    </row>
    <row r="111" spans="1:12">
      <c r="A111" s="244" t="s">
        <v>2777</v>
      </c>
      <c r="B111" s="241">
        <v>5838</v>
      </c>
      <c r="C111" s="241" t="s">
        <v>8</v>
      </c>
      <c r="D111" s="241" t="s">
        <v>38</v>
      </c>
      <c r="E111" s="241" t="s">
        <v>2783</v>
      </c>
      <c r="F111" s="241">
        <v>1</v>
      </c>
      <c r="G111" s="163" t="s">
        <v>10</v>
      </c>
      <c r="H111" s="114" t="s">
        <v>2464</v>
      </c>
      <c r="I111" s="241">
        <v>1</v>
      </c>
      <c r="J111" s="261" t="s">
        <v>2736</v>
      </c>
      <c r="K111" s="239" t="s">
        <v>2736</v>
      </c>
      <c r="L111" s="122" t="str">
        <f t="shared" si="1"/>
        <v>Tepat Waktu</v>
      </c>
    </row>
    <row r="112" spans="1:12" s="185" customFormat="1">
      <c r="A112" s="244" t="s">
        <v>2777</v>
      </c>
      <c r="B112" s="238">
        <v>5839</v>
      </c>
      <c r="C112" s="238" t="s">
        <v>8</v>
      </c>
      <c r="D112" s="238" t="s">
        <v>2749</v>
      </c>
      <c r="E112" s="238" t="s">
        <v>2782</v>
      </c>
      <c r="F112" s="238">
        <v>2</v>
      </c>
      <c r="G112" s="163" t="s">
        <v>10</v>
      </c>
      <c r="H112" s="114" t="s">
        <v>2474</v>
      </c>
      <c r="I112" s="238">
        <v>2</v>
      </c>
      <c r="J112" s="261" t="s">
        <v>2750</v>
      </c>
      <c r="K112" s="239" t="s">
        <v>2750</v>
      </c>
      <c r="L112" s="122" t="str">
        <f>IF(K112&lt;=J112,"Tepat Waktu","Terlambat")</f>
        <v>Tepat Waktu</v>
      </c>
    </row>
    <row r="113" spans="1:12">
      <c r="A113" s="234" t="s">
        <v>2777</v>
      </c>
      <c r="B113" s="213">
        <v>5841</v>
      </c>
      <c r="C113" s="213" t="s">
        <v>8</v>
      </c>
      <c r="D113" s="213" t="s">
        <v>17</v>
      </c>
      <c r="E113" s="213">
        <v>8</v>
      </c>
      <c r="F113" s="213">
        <v>8</v>
      </c>
      <c r="G113" s="213" t="s">
        <v>10</v>
      </c>
      <c r="H113" s="161" t="s">
        <v>2461</v>
      </c>
      <c r="I113" s="213">
        <v>8</v>
      </c>
      <c r="J113" s="261" t="s">
        <v>2736</v>
      </c>
      <c r="K113" s="239" t="s">
        <v>2736</v>
      </c>
      <c r="L113" s="122" t="str">
        <f>IF(K113&lt;=J113,"Tepat Waktu","Terlambat")</f>
        <v>Tepat Waktu</v>
      </c>
    </row>
    <row r="114" spans="1:12">
      <c r="A114" s="244" t="s">
        <v>2777</v>
      </c>
      <c r="B114" s="241">
        <v>5842</v>
      </c>
      <c r="C114" s="241" t="s">
        <v>8</v>
      </c>
      <c r="D114" s="241" t="s">
        <v>52</v>
      </c>
      <c r="E114" s="241" t="s">
        <v>2781</v>
      </c>
      <c r="F114" s="241">
        <v>2</v>
      </c>
      <c r="G114" s="163" t="s">
        <v>10</v>
      </c>
      <c r="H114" s="114" t="s">
        <v>2461</v>
      </c>
      <c r="I114" s="241">
        <v>2</v>
      </c>
      <c r="J114" s="305" t="s">
        <v>2890</v>
      </c>
      <c r="K114" s="234" t="s">
        <v>2890</v>
      </c>
      <c r="L114" s="122" t="str">
        <f t="shared" si="1"/>
        <v>Tepat Waktu</v>
      </c>
    </row>
    <row r="115" spans="1:12" s="185" customFormat="1">
      <c r="A115" s="244" t="s">
        <v>2777</v>
      </c>
      <c r="B115" s="238">
        <v>5843</v>
      </c>
      <c r="C115" s="238" t="s">
        <v>8</v>
      </c>
      <c r="D115" s="238" t="s">
        <v>2780</v>
      </c>
      <c r="E115" s="238" t="s">
        <v>2779</v>
      </c>
      <c r="F115" s="238">
        <v>2</v>
      </c>
      <c r="G115" s="163" t="s">
        <v>10</v>
      </c>
      <c r="H115" s="114" t="s">
        <v>2466</v>
      </c>
      <c r="I115" s="238">
        <v>2</v>
      </c>
      <c r="J115" s="261" t="s">
        <v>2750</v>
      </c>
      <c r="K115" s="239" t="s">
        <v>2750</v>
      </c>
      <c r="L115" s="122" t="str">
        <f t="shared" si="1"/>
        <v>Tepat Waktu</v>
      </c>
    </row>
    <row r="116" spans="1:12">
      <c r="A116" s="234" t="s">
        <v>2777</v>
      </c>
      <c r="B116" s="213">
        <v>5844</v>
      </c>
      <c r="C116" s="213" t="s">
        <v>8</v>
      </c>
      <c r="D116" s="213" t="s">
        <v>2767</v>
      </c>
      <c r="E116" s="213" t="s">
        <v>2778</v>
      </c>
      <c r="F116" s="213">
        <v>22</v>
      </c>
      <c r="G116" s="213" t="s">
        <v>10</v>
      </c>
      <c r="H116" s="161" t="s">
        <v>2461</v>
      </c>
      <c r="I116" s="213">
        <v>22</v>
      </c>
      <c r="J116" s="305" t="s">
        <v>2671</v>
      </c>
      <c r="K116" s="234" t="s">
        <v>2671</v>
      </c>
      <c r="L116" s="122" t="str">
        <f t="shared" si="1"/>
        <v>Tepat Waktu</v>
      </c>
    </row>
    <row r="117" spans="1:12">
      <c r="A117" s="244" t="s">
        <v>2777</v>
      </c>
      <c r="B117" s="238">
        <v>5845</v>
      </c>
      <c r="C117" s="238" t="s">
        <v>8</v>
      </c>
      <c r="D117" s="238" t="s">
        <v>9</v>
      </c>
      <c r="E117" s="238" t="s">
        <v>2776</v>
      </c>
      <c r="F117" s="238">
        <v>2</v>
      </c>
      <c r="G117" s="163" t="s">
        <v>10</v>
      </c>
      <c r="H117" s="114" t="s">
        <v>2475</v>
      </c>
      <c r="I117" s="238">
        <v>2</v>
      </c>
      <c r="J117" s="261" t="s">
        <v>2736</v>
      </c>
      <c r="K117" s="239" t="s">
        <v>2736</v>
      </c>
      <c r="L117" s="122" t="str">
        <f t="shared" si="1"/>
        <v>Tepat Waktu</v>
      </c>
    </row>
    <row r="118" spans="1:12" s="185" customFormat="1">
      <c r="A118" s="244" t="s">
        <v>2768</v>
      </c>
      <c r="B118" s="241">
        <v>5846</v>
      </c>
      <c r="C118" s="241" t="s">
        <v>8</v>
      </c>
      <c r="D118" s="241" t="s">
        <v>2669</v>
      </c>
      <c r="E118" s="241" t="s">
        <v>2668</v>
      </c>
      <c r="F118" s="241">
        <v>2</v>
      </c>
      <c r="G118" s="163" t="s">
        <v>23</v>
      </c>
      <c r="H118" s="114" t="s">
        <v>2476</v>
      </c>
      <c r="I118" s="241">
        <v>2</v>
      </c>
      <c r="J118" s="261" t="s">
        <v>2768</v>
      </c>
      <c r="K118" s="239" t="s">
        <v>2768</v>
      </c>
      <c r="L118" s="122" t="str">
        <f t="shared" si="1"/>
        <v>Tepat Waktu</v>
      </c>
    </row>
    <row r="119" spans="1:12">
      <c r="A119" s="234" t="s">
        <v>2768</v>
      </c>
      <c r="B119" s="213">
        <v>5847</v>
      </c>
      <c r="C119" s="213" t="s">
        <v>8</v>
      </c>
      <c r="D119" s="213" t="s">
        <v>38</v>
      </c>
      <c r="E119" s="213" t="s">
        <v>2775</v>
      </c>
      <c r="F119" s="213">
        <v>6</v>
      </c>
      <c r="G119" s="213" t="s">
        <v>10</v>
      </c>
      <c r="H119" s="161" t="s">
        <v>2464</v>
      </c>
      <c r="I119" s="213">
        <v>6</v>
      </c>
      <c r="J119" s="261" t="s">
        <v>2736</v>
      </c>
      <c r="K119" s="239" t="s">
        <v>2736</v>
      </c>
      <c r="L119" s="122" t="str">
        <f t="shared" si="1"/>
        <v>Tepat Waktu</v>
      </c>
    </row>
    <row r="120" spans="1:12">
      <c r="A120" s="244" t="s">
        <v>2768</v>
      </c>
      <c r="B120" s="238">
        <v>5849</v>
      </c>
      <c r="C120" s="238" t="s">
        <v>8</v>
      </c>
      <c r="D120" s="238" t="s">
        <v>2767</v>
      </c>
      <c r="E120" s="238" t="s">
        <v>2774</v>
      </c>
      <c r="F120" s="238">
        <v>2</v>
      </c>
      <c r="G120" s="163" t="s">
        <v>10</v>
      </c>
      <c r="H120" s="114" t="s">
        <v>2465</v>
      </c>
      <c r="I120" s="238">
        <v>2</v>
      </c>
      <c r="J120" s="305" t="s">
        <v>2671</v>
      </c>
      <c r="K120" s="234" t="s">
        <v>2671</v>
      </c>
      <c r="L120" s="122" t="str">
        <f t="shared" si="1"/>
        <v>Tepat Waktu</v>
      </c>
    </row>
    <row r="121" spans="1:12" s="185" customFormat="1">
      <c r="A121" s="244" t="s">
        <v>2768</v>
      </c>
      <c r="B121" s="241">
        <v>5850</v>
      </c>
      <c r="C121" s="241" t="s">
        <v>8</v>
      </c>
      <c r="D121" s="241" t="s">
        <v>25</v>
      </c>
      <c r="E121" s="241" t="s">
        <v>2773</v>
      </c>
      <c r="F121" s="241">
        <v>1</v>
      </c>
      <c r="G121" s="163" t="s">
        <v>10</v>
      </c>
      <c r="H121" s="114" t="s">
        <v>2466</v>
      </c>
      <c r="I121" s="241">
        <v>1</v>
      </c>
      <c r="J121" s="261" t="s">
        <v>2681</v>
      </c>
      <c r="K121" s="239" t="s">
        <v>2681</v>
      </c>
      <c r="L121" s="122" t="str">
        <f t="shared" si="1"/>
        <v>Tepat Waktu</v>
      </c>
    </row>
    <row r="122" spans="1:12" s="185" customFormat="1">
      <c r="A122" s="234" t="s">
        <v>2768</v>
      </c>
      <c r="B122" s="213">
        <v>5851</v>
      </c>
      <c r="C122" s="213" t="s">
        <v>8</v>
      </c>
      <c r="D122" s="213" t="s">
        <v>2772</v>
      </c>
      <c r="E122" s="213" t="s">
        <v>2771</v>
      </c>
      <c r="F122" s="213">
        <v>24</v>
      </c>
      <c r="G122" s="213" t="s">
        <v>10</v>
      </c>
      <c r="H122" s="161" t="s">
        <v>2464</v>
      </c>
      <c r="I122" s="213">
        <v>24</v>
      </c>
      <c r="J122" s="305">
        <v>44232</v>
      </c>
      <c r="K122" s="234">
        <v>44232</v>
      </c>
      <c r="L122" s="122" t="str">
        <f t="shared" si="1"/>
        <v>Tepat Waktu</v>
      </c>
    </row>
    <row r="123" spans="1:12" s="185" customFormat="1">
      <c r="A123" s="234" t="s">
        <v>2768</v>
      </c>
      <c r="B123" s="213">
        <v>5852</v>
      </c>
      <c r="C123" s="213" t="s">
        <v>8</v>
      </c>
      <c r="D123" s="213" t="s">
        <v>58</v>
      </c>
      <c r="E123" s="213" t="s">
        <v>59</v>
      </c>
      <c r="F123" s="213">
        <v>26</v>
      </c>
      <c r="G123" s="213" t="s">
        <v>10</v>
      </c>
      <c r="H123" s="161" t="s">
        <v>2474</v>
      </c>
      <c r="I123" s="213">
        <v>26</v>
      </c>
      <c r="J123" s="305" t="s">
        <v>2678</v>
      </c>
      <c r="K123" s="234" t="s">
        <v>2678</v>
      </c>
      <c r="L123" s="122" t="str">
        <f t="shared" si="1"/>
        <v>Tepat Waktu</v>
      </c>
    </row>
    <row r="124" spans="1:12">
      <c r="A124" s="234" t="s">
        <v>2768</v>
      </c>
      <c r="B124" s="213">
        <v>5853</v>
      </c>
      <c r="C124" s="213" t="s">
        <v>8</v>
      </c>
      <c r="D124" s="213" t="s">
        <v>60</v>
      </c>
      <c r="E124" s="213" t="s">
        <v>2770</v>
      </c>
      <c r="F124" s="213">
        <v>6</v>
      </c>
      <c r="G124" s="213" t="s">
        <v>10</v>
      </c>
      <c r="H124" s="161" t="s">
        <v>2461</v>
      </c>
      <c r="I124" s="213">
        <v>6</v>
      </c>
      <c r="J124" s="261" t="s">
        <v>2711</v>
      </c>
      <c r="K124" s="239" t="s">
        <v>2711</v>
      </c>
      <c r="L124" s="122" t="str">
        <f t="shared" si="1"/>
        <v>Tepat Waktu</v>
      </c>
    </row>
    <row r="125" spans="1:12">
      <c r="A125" s="244" t="s">
        <v>2768</v>
      </c>
      <c r="B125" s="241">
        <v>5854</v>
      </c>
      <c r="C125" s="241" t="s">
        <v>8</v>
      </c>
      <c r="D125" s="241" t="s">
        <v>38</v>
      </c>
      <c r="E125" s="241" t="s">
        <v>2769</v>
      </c>
      <c r="F125" s="241">
        <v>1</v>
      </c>
      <c r="G125" s="163" t="s">
        <v>10</v>
      </c>
      <c r="H125" s="114" t="s">
        <v>2461</v>
      </c>
      <c r="I125" s="241">
        <v>1</v>
      </c>
      <c r="J125" s="261" t="s">
        <v>2736</v>
      </c>
      <c r="K125" s="239" t="s">
        <v>2736</v>
      </c>
      <c r="L125" s="122" t="str">
        <f t="shared" si="1"/>
        <v>Tepat Waktu</v>
      </c>
    </row>
    <row r="126" spans="1:12">
      <c r="A126" s="244" t="s">
        <v>2768</v>
      </c>
      <c r="B126" s="238">
        <v>5855</v>
      </c>
      <c r="C126" s="238" t="s">
        <v>8</v>
      </c>
      <c r="D126" s="238" t="s">
        <v>2767</v>
      </c>
      <c r="E126" s="238" t="s">
        <v>2766</v>
      </c>
      <c r="F126" s="238">
        <v>1</v>
      </c>
      <c r="G126" s="163" t="s">
        <v>10</v>
      </c>
      <c r="H126" s="114" t="s">
        <v>2466</v>
      </c>
      <c r="I126" s="238">
        <v>1</v>
      </c>
      <c r="J126" s="261" t="s">
        <v>2736</v>
      </c>
      <c r="K126" s="239" t="s">
        <v>2736</v>
      </c>
      <c r="L126" s="122" t="str">
        <f t="shared" si="1"/>
        <v>Tepat Waktu</v>
      </c>
    </row>
    <row r="127" spans="1:12" s="185" customFormat="1">
      <c r="A127" s="245" t="s">
        <v>2761</v>
      </c>
      <c r="B127" s="241">
        <v>5858</v>
      </c>
      <c r="C127" s="241" t="s">
        <v>8</v>
      </c>
      <c r="D127" s="241" t="s">
        <v>28</v>
      </c>
      <c r="E127" s="241" t="s">
        <v>2765</v>
      </c>
      <c r="F127" s="241">
        <v>3</v>
      </c>
      <c r="G127" s="163" t="s">
        <v>10</v>
      </c>
      <c r="H127" s="114" t="s">
        <v>2470</v>
      </c>
      <c r="I127" s="241">
        <v>3</v>
      </c>
      <c r="J127" s="305" t="s">
        <v>2671</v>
      </c>
      <c r="K127" s="234" t="s">
        <v>2671</v>
      </c>
      <c r="L127" s="122" t="str">
        <f t="shared" si="1"/>
        <v>Tepat Waktu</v>
      </c>
    </row>
    <row r="128" spans="1:12" s="185" customFormat="1">
      <c r="A128" s="234" t="s">
        <v>2761</v>
      </c>
      <c r="B128" s="213">
        <v>5859</v>
      </c>
      <c r="C128" s="213" t="s">
        <v>8</v>
      </c>
      <c r="D128" s="213" t="s">
        <v>2759</v>
      </c>
      <c r="E128" s="213" t="s">
        <v>2764</v>
      </c>
      <c r="F128" s="213">
        <v>93</v>
      </c>
      <c r="G128" s="213" t="s">
        <v>10</v>
      </c>
      <c r="H128" s="200" t="s">
        <v>2477</v>
      </c>
      <c r="I128" s="213">
        <v>93</v>
      </c>
      <c r="J128" s="305" t="s">
        <v>2888</v>
      </c>
      <c r="K128" s="234" t="s">
        <v>2888</v>
      </c>
      <c r="L128" s="122" t="str">
        <f t="shared" si="1"/>
        <v>Tepat Waktu</v>
      </c>
    </row>
    <row r="129" spans="1:12" s="185" customFormat="1">
      <c r="A129" s="234" t="s">
        <v>2761</v>
      </c>
      <c r="B129" s="213">
        <v>5860</v>
      </c>
      <c r="C129" s="213" t="s">
        <v>8</v>
      </c>
      <c r="D129" s="213" t="s">
        <v>62</v>
      </c>
      <c r="E129" s="213" t="s">
        <v>2763</v>
      </c>
      <c r="F129" s="213">
        <v>12</v>
      </c>
      <c r="G129" s="213" t="s">
        <v>10</v>
      </c>
      <c r="H129" s="200" t="s">
        <v>2478</v>
      </c>
      <c r="I129" s="213">
        <v>12</v>
      </c>
      <c r="J129" s="305" t="s">
        <v>2888</v>
      </c>
      <c r="K129" s="234" t="s">
        <v>2888</v>
      </c>
      <c r="L129" s="122" t="str">
        <f t="shared" si="1"/>
        <v>Tepat Waktu</v>
      </c>
    </row>
    <row r="130" spans="1:12">
      <c r="A130" s="234" t="s">
        <v>2761</v>
      </c>
      <c r="B130" s="213">
        <v>5861</v>
      </c>
      <c r="C130" s="213" t="s">
        <v>26</v>
      </c>
      <c r="D130" s="213" t="s">
        <v>28</v>
      </c>
      <c r="E130" s="213" t="s">
        <v>2762</v>
      </c>
      <c r="F130" s="213">
        <v>20</v>
      </c>
      <c r="G130" s="213" t="s">
        <v>10</v>
      </c>
      <c r="H130" s="161" t="s">
        <v>2461</v>
      </c>
      <c r="I130" s="213">
        <v>20</v>
      </c>
      <c r="J130" s="305" t="s">
        <v>2888</v>
      </c>
      <c r="K130" s="234" t="s">
        <v>2888</v>
      </c>
      <c r="L130" s="122" t="str">
        <f t="shared" si="1"/>
        <v>Tepat Waktu</v>
      </c>
    </row>
    <row r="131" spans="1:12">
      <c r="A131" s="245" t="s">
        <v>2761</v>
      </c>
      <c r="B131" s="241">
        <v>5862</v>
      </c>
      <c r="C131" s="241" t="s">
        <v>8</v>
      </c>
      <c r="D131" s="241" t="s">
        <v>19</v>
      </c>
      <c r="E131" s="241" t="s">
        <v>2760</v>
      </c>
      <c r="F131" s="241">
        <v>1</v>
      </c>
      <c r="G131" s="163" t="s">
        <v>10</v>
      </c>
      <c r="H131" s="114" t="s">
        <v>2463</v>
      </c>
      <c r="I131" s="241">
        <v>1</v>
      </c>
      <c r="J131" s="305" t="s">
        <v>2888</v>
      </c>
      <c r="K131" s="234" t="s">
        <v>2888</v>
      </c>
      <c r="L131" s="122" t="str">
        <f t="shared" ref="L131:L194" si="2">IF(K131&lt;=J131,"Tepat Waktu","Terlambat")</f>
        <v>Tepat Waktu</v>
      </c>
    </row>
    <row r="132" spans="1:12" s="185" customFormat="1">
      <c r="A132" s="245" t="s">
        <v>2750</v>
      </c>
      <c r="B132" s="238">
        <v>5863</v>
      </c>
      <c r="C132" s="238" t="s">
        <v>8</v>
      </c>
      <c r="D132" s="238" t="s">
        <v>2759</v>
      </c>
      <c r="E132" s="238" t="s">
        <v>2758</v>
      </c>
      <c r="F132" s="238">
        <v>1</v>
      </c>
      <c r="G132" s="163" t="s">
        <v>10</v>
      </c>
      <c r="H132" s="114" t="s">
        <v>2464</v>
      </c>
      <c r="I132" s="238">
        <v>1</v>
      </c>
      <c r="J132" s="261" t="s">
        <v>2736</v>
      </c>
      <c r="K132" s="239" t="s">
        <v>2736</v>
      </c>
      <c r="L132" s="122" t="str">
        <f t="shared" si="2"/>
        <v>Tepat Waktu</v>
      </c>
    </row>
    <row r="133" spans="1:12">
      <c r="A133" s="234" t="s">
        <v>2750</v>
      </c>
      <c r="B133" s="213">
        <v>5864</v>
      </c>
      <c r="C133" s="213" t="s">
        <v>8</v>
      </c>
      <c r="D133" s="213" t="s">
        <v>38</v>
      </c>
      <c r="E133" s="213" t="s">
        <v>2757</v>
      </c>
      <c r="F133" s="213">
        <v>6</v>
      </c>
      <c r="G133" s="213" t="s">
        <v>10</v>
      </c>
      <c r="H133" s="161" t="s">
        <v>2465</v>
      </c>
      <c r="I133" s="213">
        <v>6</v>
      </c>
      <c r="J133" s="305" t="s">
        <v>2705</v>
      </c>
      <c r="K133" s="234" t="s">
        <v>2705</v>
      </c>
      <c r="L133" s="122" t="str">
        <f t="shared" si="2"/>
        <v>Tepat Waktu</v>
      </c>
    </row>
    <row r="134" spans="1:12">
      <c r="A134" s="245" t="s">
        <v>2750</v>
      </c>
      <c r="B134" s="238">
        <v>5865</v>
      </c>
      <c r="C134" s="238" t="s">
        <v>8</v>
      </c>
      <c r="D134" s="238" t="s">
        <v>2756</v>
      </c>
      <c r="E134" s="238" t="s">
        <v>2755</v>
      </c>
      <c r="F134" s="238">
        <v>2</v>
      </c>
      <c r="G134" s="163" t="s">
        <v>10</v>
      </c>
      <c r="H134" s="114" t="s">
        <v>2467</v>
      </c>
      <c r="I134" s="238">
        <v>2</v>
      </c>
      <c r="J134" s="261" t="s">
        <v>2698</v>
      </c>
      <c r="K134" s="239" t="s">
        <v>2698</v>
      </c>
      <c r="L134" s="122" t="str">
        <f t="shared" si="2"/>
        <v>Tepat Waktu</v>
      </c>
    </row>
    <row r="135" spans="1:12">
      <c r="A135" s="245" t="s">
        <v>2750</v>
      </c>
      <c r="B135" s="241">
        <v>5866</v>
      </c>
      <c r="C135" s="241" t="s">
        <v>8</v>
      </c>
      <c r="D135" s="241" t="s">
        <v>60</v>
      </c>
      <c r="E135" s="241" t="s">
        <v>2754</v>
      </c>
      <c r="F135" s="241">
        <v>2</v>
      </c>
      <c r="G135" s="163" t="s">
        <v>10</v>
      </c>
      <c r="H135" s="114" t="s">
        <v>2461</v>
      </c>
      <c r="I135" s="241">
        <v>2</v>
      </c>
      <c r="J135" s="305" t="s">
        <v>2705</v>
      </c>
      <c r="K135" s="234" t="s">
        <v>2705</v>
      </c>
      <c r="L135" s="122" t="str">
        <f t="shared" si="2"/>
        <v>Tepat Waktu</v>
      </c>
    </row>
    <row r="136" spans="1:12" s="185" customFormat="1">
      <c r="A136" s="245" t="s">
        <v>2750</v>
      </c>
      <c r="B136" s="243">
        <v>5867</v>
      </c>
      <c r="C136" s="243" t="s">
        <v>8</v>
      </c>
      <c r="D136" s="243" t="s">
        <v>19</v>
      </c>
      <c r="E136" s="243" t="s">
        <v>2753</v>
      </c>
      <c r="F136" s="243">
        <v>1</v>
      </c>
      <c r="G136" s="163" t="s">
        <v>10</v>
      </c>
      <c r="H136" s="114" t="s">
        <v>2463</v>
      </c>
      <c r="I136" s="243">
        <v>1</v>
      </c>
      <c r="J136" s="305" t="s">
        <v>2705</v>
      </c>
      <c r="K136" s="234" t="s">
        <v>2705</v>
      </c>
      <c r="L136" s="122" t="str">
        <f t="shared" si="2"/>
        <v>Tepat Waktu</v>
      </c>
    </row>
    <row r="137" spans="1:12">
      <c r="A137" s="234" t="s">
        <v>2750</v>
      </c>
      <c r="B137" s="213">
        <v>5868</v>
      </c>
      <c r="C137" s="213" t="s">
        <v>8</v>
      </c>
      <c r="D137" s="213" t="s">
        <v>9</v>
      </c>
      <c r="E137" s="213" t="s">
        <v>2752</v>
      </c>
      <c r="F137" s="213">
        <v>21</v>
      </c>
      <c r="G137" s="213" t="s">
        <v>10</v>
      </c>
      <c r="H137" s="161" t="s">
        <v>2464</v>
      </c>
      <c r="I137" s="213">
        <v>21</v>
      </c>
      <c r="J137" s="261" t="s">
        <v>2681</v>
      </c>
      <c r="K137" s="239" t="s">
        <v>2681</v>
      </c>
      <c r="L137" s="122" t="str">
        <f t="shared" si="2"/>
        <v>Tepat Waktu</v>
      </c>
    </row>
    <row r="138" spans="1:12">
      <c r="A138" s="245" t="s">
        <v>2750</v>
      </c>
      <c r="B138" s="238">
        <v>5869</v>
      </c>
      <c r="C138" s="238" t="s">
        <v>8</v>
      </c>
      <c r="D138" s="238" t="s">
        <v>19</v>
      </c>
      <c r="E138" s="238" t="s">
        <v>2751</v>
      </c>
      <c r="F138" s="238">
        <v>1</v>
      </c>
      <c r="G138" s="163" t="s">
        <v>10</v>
      </c>
      <c r="H138" s="114" t="s">
        <v>2465</v>
      </c>
      <c r="I138" s="238">
        <v>1</v>
      </c>
      <c r="J138" s="305" t="s">
        <v>2705</v>
      </c>
      <c r="K138" s="234" t="s">
        <v>2705</v>
      </c>
      <c r="L138" s="122" t="str">
        <f t="shared" si="2"/>
        <v>Tepat Waktu</v>
      </c>
    </row>
    <row r="139" spans="1:12" s="185" customFormat="1">
      <c r="A139" s="245" t="s">
        <v>2750</v>
      </c>
      <c r="B139" s="241">
        <v>5870</v>
      </c>
      <c r="C139" s="241" t="s">
        <v>8</v>
      </c>
      <c r="D139" s="241" t="s">
        <v>2749</v>
      </c>
      <c r="E139" s="241" t="s">
        <v>2748</v>
      </c>
      <c r="F139" s="241">
        <v>1</v>
      </c>
      <c r="G139" s="163" t="s">
        <v>23</v>
      </c>
      <c r="H139" s="114" t="s">
        <v>2476</v>
      </c>
      <c r="I139" s="241">
        <v>1</v>
      </c>
      <c r="J139" s="261" t="s">
        <v>2736</v>
      </c>
      <c r="K139" s="239" t="s">
        <v>2736</v>
      </c>
      <c r="L139" s="122" t="str">
        <f t="shared" si="2"/>
        <v>Tepat Waktu</v>
      </c>
    </row>
    <row r="140" spans="1:12">
      <c r="A140" s="234" t="s">
        <v>2736</v>
      </c>
      <c r="B140" s="213">
        <v>5871</v>
      </c>
      <c r="C140" s="213" t="s">
        <v>8</v>
      </c>
      <c r="D140" s="213" t="s">
        <v>2747</v>
      </c>
      <c r="E140" s="213" t="s">
        <v>2746</v>
      </c>
      <c r="F140" s="213">
        <v>30</v>
      </c>
      <c r="G140" s="213" t="s">
        <v>10</v>
      </c>
      <c r="H140" s="161" t="s">
        <v>2467</v>
      </c>
      <c r="I140" s="213">
        <v>30</v>
      </c>
      <c r="J140" s="305" t="s">
        <v>2705</v>
      </c>
      <c r="K140" s="234" t="s">
        <v>2705</v>
      </c>
      <c r="L140" s="122" t="str">
        <f t="shared" si="2"/>
        <v>Tepat Waktu</v>
      </c>
    </row>
    <row r="141" spans="1:12">
      <c r="A141" s="245" t="s">
        <v>2736</v>
      </c>
      <c r="B141" s="241">
        <v>5872</v>
      </c>
      <c r="C141" s="241" t="s">
        <v>8</v>
      </c>
      <c r="D141" s="241" t="s">
        <v>17</v>
      </c>
      <c r="E141" s="241" t="s">
        <v>2741</v>
      </c>
      <c r="F141" s="241">
        <v>1</v>
      </c>
      <c r="G141" s="163" t="s">
        <v>10</v>
      </c>
      <c r="H141" s="114" t="s">
        <v>2475</v>
      </c>
      <c r="I141" s="241">
        <v>1</v>
      </c>
      <c r="J141" s="305" t="s">
        <v>2888</v>
      </c>
      <c r="K141" s="234" t="s">
        <v>2888</v>
      </c>
      <c r="L141" s="122" t="str">
        <f t="shared" si="2"/>
        <v>Tepat Waktu</v>
      </c>
    </row>
    <row r="142" spans="1:12">
      <c r="A142" s="245" t="s">
        <v>2736</v>
      </c>
      <c r="B142" s="238">
        <v>5873</v>
      </c>
      <c r="C142" s="238" t="s">
        <v>8</v>
      </c>
      <c r="D142" s="238" t="s">
        <v>52</v>
      </c>
      <c r="E142" s="238" t="s">
        <v>2745</v>
      </c>
      <c r="F142" s="238">
        <v>1</v>
      </c>
      <c r="G142" s="163" t="s">
        <v>10</v>
      </c>
      <c r="H142" s="114" t="s">
        <v>2463</v>
      </c>
      <c r="I142" s="238">
        <v>1</v>
      </c>
      <c r="J142" s="305" t="s">
        <v>2890</v>
      </c>
      <c r="K142" s="234" t="s">
        <v>2890</v>
      </c>
      <c r="L142" s="122" t="str">
        <f t="shared" si="2"/>
        <v>Tepat Waktu</v>
      </c>
    </row>
    <row r="143" spans="1:12" s="185" customFormat="1">
      <c r="A143" s="245" t="s">
        <v>2736</v>
      </c>
      <c r="B143" s="241">
        <v>5874</v>
      </c>
      <c r="C143" s="241" t="s">
        <v>8</v>
      </c>
      <c r="D143" s="241" t="s">
        <v>51</v>
      </c>
      <c r="E143" s="241" t="s">
        <v>2744</v>
      </c>
      <c r="F143" s="241">
        <v>2</v>
      </c>
      <c r="G143" s="163" t="s">
        <v>10</v>
      </c>
      <c r="H143" s="114" t="s">
        <v>2461</v>
      </c>
      <c r="I143" s="241">
        <v>2</v>
      </c>
      <c r="J143" s="305" t="s">
        <v>2705</v>
      </c>
      <c r="K143" s="234" t="s">
        <v>2705</v>
      </c>
      <c r="L143" s="122" t="str">
        <f t="shared" si="2"/>
        <v>Tepat Waktu</v>
      </c>
    </row>
    <row r="144" spans="1:12">
      <c r="A144" s="234" t="s">
        <v>2736</v>
      </c>
      <c r="B144" s="213">
        <v>5876</v>
      </c>
      <c r="C144" s="213" t="s">
        <v>8</v>
      </c>
      <c r="D144" s="213" t="s">
        <v>63</v>
      </c>
      <c r="E144" s="213" t="s">
        <v>2743</v>
      </c>
      <c r="F144" s="213">
        <v>50</v>
      </c>
      <c r="G144" s="213" t="s">
        <v>10</v>
      </c>
      <c r="H144" s="161" t="s">
        <v>2468</v>
      </c>
      <c r="I144" s="213">
        <v>50</v>
      </c>
      <c r="J144" s="305" t="s">
        <v>2888</v>
      </c>
      <c r="K144" s="234" t="s">
        <v>2888</v>
      </c>
      <c r="L144" s="122" t="str">
        <f t="shared" si="2"/>
        <v>Tepat Waktu</v>
      </c>
    </row>
    <row r="145" spans="1:12">
      <c r="A145" s="245" t="s">
        <v>2736</v>
      </c>
      <c r="B145" s="238">
        <v>5877</v>
      </c>
      <c r="C145" s="238" t="s">
        <v>8</v>
      </c>
      <c r="D145" s="238" t="s">
        <v>15</v>
      </c>
      <c r="E145" s="238" t="s">
        <v>2742</v>
      </c>
      <c r="F145" s="238">
        <v>2</v>
      </c>
      <c r="G145" s="163" t="s">
        <v>10</v>
      </c>
      <c r="H145" s="114" t="s">
        <v>2469</v>
      </c>
      <c r="I145" s="238">
        <v>2</v>
      </c>
      <c r="J145" s="261" t="s">
        <v>2690</v>
      </c>
      <c r="K145" s="239" t="s">
        <v>2690</v>
      </c>
      <c r="L145" s="122" t="str">
        <f t="shared" si="2"/>
        <v>Tepat Waktu</v>
      </c>
    </row>
    <row r="146" spans="1:12" s="185" customFormat="1">
      <c r="A146" s="245" t="s">
        <v>2736</v>
      </c>
      <c r="B146" s="241">
        <v>5878</v>
      </c>
      <c r="C146" s="241" t="s">
        <v>8</v>
      </c>
      <c r="D146" s="241" t="s">
        <v>17</v>
      </c>
      <c r="E146" s="241" t="s">
        <v>2741</v>
      </c>
      <c r="F146" s="241">
        <v>1</v>
      </c>
      <c r="G146" s="163" t="s">
        <v>10</v>
      </c>
      <c r="H146" s="114" t="s">
        <v>2475</v>
      </c>
      <c r="I146" s="241">
        <v>1</v>
      </c>
      <c r="J146" s="305" t="s">
        <v>2888</v>
      </c>
      <c r="K146" s="234" t="s">
        <v>2888</v>
      </c>
      <c r="L146" s="122" t="str">
        <f t="shared" si="2"/>
        <v>Tepat Waktu</v>
      </c>
    </row>
    <row r="147" spans="1:12" s="185" customFormat="1">
      <c r="A147" s="234" t="s">
        <v>2736</v>
      </c>
      <c r="B147" s="213">
        <v>5879</v>
      </c>
      <c r="C147" s="213" t="s">
        <v>8</v>
      </c>
      <c r="D147" s="213" t="s">
        <v>2740</v>
      </c>
      <c r="E147" s="213" t="s">
        <v>2739</v>
      </c>
      <c r="F147" s="213">
        <v>20</v>
      </c>
      <c r="G147" s="213" t="s">
        <v>10</v>
      </c>
      <c r="H147" s="200" t="s">
        <v>2477</v>
      </c>
      <c r="I147" s="213">
        <v>20</v>
      </c>
      <c r="J147" s="261" t="s">
        <v>2698</v>
      </c>
      <c r="K147" s="239" t="s">
        <v>2698</v>
      </c>
      <c r="L147" s="122" t="str">
        <f t="shared" si="2"/>
        <v>Tepat Waktu</v>
      </c>
    </row>
    <row r="148" spans="1:12">
      <c r="A148" s="234" t="s">
        <v>2736</v>
      </c>
      <c r="B148" s="213">
        <v>5882</v>
      </c>
      <c r="C148" s="213" t="s">
        <v>8</v>
      </c>
      <c r="D148" s="213" t="s">
        <v>65</v>
      </c>
      <c r="E148" s="213" t="s">
        <v>2738</v>
      </c>
      <c r="F148" s="213">
        <v>12</v>
      </c>
      <c r="G148" s="213" t="s">
        <v>10</v>
      </c>
      <c r="H148" s="161" t="s">
        <v>2473</v>
      </c>
      <c r="I148" s="213">
        <v>12</v>
      </c>
      <c r="J148" s="305" t="s">
        <v>2888</v>
      </c>
      <c r="K148" s="234" t="s">
        <v>2888</v>
      </c>
      <c r="L148" s="122" t="str">
        <f t="shared" si="2"/>
        <v>Tepat Waktu</v>
      </c>
    </row>
    <row r="149" spans="1:12" s="185" customFormat="1">
      <c r="A149" s="245" t="s">
        <v>2736</v>
      </c>
      <c r="B149" s="238">
        <v>5883</v>
      </c>
      <c r="C149" s="238" t="s">
        <v>8</v>
      </c>
      <c r="D149" s="238" t="s">
        <v>62</v>
      </c>
      <c r="E149" s="238" t="s">
        <v>2737</v>
      </c>
      <c r="F149" s="238">
        <v>7</v>
      </c>
      <c r="G149" s="163" t="s">
        <v>10</v>
      </c>
      <c r="H149" s="114" t="s">
        <v>2462</v>
      </c>
      <c r="I149" s="238">
        <v>7</v>
      </c>
      <c r="J149" s="261" t="s">
        <v>2711</v>
      </c>
      <c r="K149" s="239" t="s">
        <v>2711</v>
      </c>
      <c r="L149" s="122" t="str">
        <f t="shared" si="2"/>
        <v>Tepat Waktu</v>
      </c>
    </row>
    <row r="150" spans="1:12">
      <c r="A150" s="234" t="s">
        <v>2736</v>
      </c>
      <c r="B150" s="213">
        <v>5885</v>
      </c>
      <c r="C150" s="213" t="s">
        <v>8</v>
      </c>
      <c r="D150" s="213" t="s">
        <v>33</v>
      </c>
      <c r="E150" s="213" t="s">
        <v>2735</v>
      </c>
      <c r="F150" s="213">
        <v>116</v>
      </c>
      <c r="G150" s="213" t="s">
        <v>10</v>
      </c>
      <c r="H150" s="161" t="s">
        <v>2467</v>
      </c>
      <c r="I150" s="213">
        <v>116</v>
      </c>
      <c r="J150" s="305" t="s">
        <v>2890</v>
      </c>
      <c r="K150" s="234" t="s">
        <v>2890</v>
      </c>
      <c r="L150" s="122" t="str">
        <f t="shared" si="2"/>
        <v>Tepat Waktu</v>
      </c>
    </row>
    <row r="151" spans="1:12" s="185" customFormat="1">
      <c r="A151" s="245" t="s">
        <v>2724</v>
      </c>
      <c r="B151" s="238">
        <v>5886</v>
      </c>
      <c r="C151" s="238" t="s">
        <v>8</v>
      </c>
      <c r="D151" s="238" t="s">
        <v>33</v>
      </c>
      <c r="E151" s="238" t="s">
        <v>2734</v>
      </c>
      <c r="F151" s="238">
        <v>6</v>
      </c>
      <c r="G151" s="163" t="s">
        <v>10</v>
      </c>
      <c r="H151" s="114" t="s">
        <v>2471</v>
      </c>
      <c r="I151" s="238">
        <v>6</v>
      </c>
      <c r="J151" s="305" t="s">
        <v>2890</v>
      </c>
      <c r="K151" s="234" t="s">
        <v>2890</v>
      </c>
      <c r="L151" s="122" t="str">
        <f t="shared" si="2"/>
        <v>Tepat Waktu</v>
      </c>
    </row>
    <row r="152" spans="1:12" s="185" customFormat="1">
      <c r="A152" s="234" t="s">
        <v>2724</v>
      </c>
      <c r="B152" s="213">
        <v>5887</v>
      </c>
      <c r="C152" s="213" t="s">
        <v>8</v>
      </c>
      <c r="D152" s="213" t="s">
        <v>33</v>
      </c>
      <c r="E152" s="213" t="s">
        <v>2733</v>
      </c>
      <c r="F152" s="213">
        <v>55</v>
      </c>
      <c r="G152" s="213" t="s">
        <v>10</v>
      </c>
      <c r="H152" s="161" t="s">
        <v>2461</v>
      </c>
      <c r="I152" s="213">
        <v>55</v>
      </c>
      <c r="J152" s="305" t="s">
        <v>2890</v>
      </c>
      <c r="K152" s="234" t="s">
        <v>2890</v>
      </c>
      <c r="L152" s="122" t="str">
        <f t="shared" si="2"/>
        <v>Tepat Waktu</v>
      </c>
    </row>
    <row r="153" spans="1:12">
      <c r="A153" s="234" t="s">
        <v>2724</v>
      </c>
      <c r="B153" s="213">
        <v>5889</v>
      </c>
      <c r="C153" s="213" t="s">
        <v>8</v>
      </c>
      <c r="D153" s="213" t="s">
        <v>2732</v>
      </c>
      <c r="E153" s="213" t="s">
        <v>2731</v>
      </c>
      <c r="F153" s="213">
        <v>15</v>
      </c>
      <c r="G153" s="213" t="s">
        <v>10</v>
      </c>
      <c r="H153" s="161" t="s">
        <v>2462</v>
      </c>
      <c r="I153" s="213">
        <v>15</v>
      </c>
      <c r="J153" s="305" t="s">
        <v>2705</v>
      </c>
      <c r="K153" s="234" t="s">
        <v>2705</v>
      </c>
      <c r="L153" s="122" t="str">
        <f t="shared" si="2"/>
        <v>Tepat Waktu</v>
      </c>
    </row>
    <row r="154" spans="1:12" s="185" customFormat="1">
      <c r="A154" s="245" t="s">
        <v>2724</v>
      </c>
      <c r="B154" s="246">
        <v>5890</v>
      </c>
      <c r="C154" s="246" t="s">
        <v>54</v>
      </c>
      <c r="D154" s="246" t="s">
        <v>67</v>
      </c>
      <c r="E154" s="246" t="s">
        <v>2730</v>
      </c>
      <c r="F154" s="246">
        <v>1</v>
      </c>
      <c r="G154" s="163" t="s">
        <v>10</v>
      </c>
      <c r="H154" s="114" t="s">
        <v>2463</v>
      </c>
      <c r="I154" s="246">
        <v>1</v>
      </c>
      <c r="J154" s="261" t="s">
        <v>2705</v>
      </c>
      <c r="K154" s="239" t="s">
        <v>2705</v>
      </c>
      <c r="L154" s="122" t="str">
        <f t="shared" si="2"/>
        <v>Tepat Waktu</v>
      </c>
    </row>
    <row r="155" spans="1:12">
      <c r="A155" s="234" t="s">
        <v>2724</v>
      </c>
      <c r="B155" s="213">
        <v>5892</v>
      </c>
      <c r="C155" s="213" t="s">
        <v>8</v>
      </c>
      <c r="D155" s="213" t="s">
        <v>68</v>
      </c>
      <c r="E155" s="213" t="s">
        <v>2729</v>
      </c>
      <c r="F155" s="213">
        <v>8</v>
      </c>
      <c r="G155" s="213" t="s">
        <v>10</v>
      </c>
      <c r="H155" s="161" t="s">
        <v>2464</v>
      </c>
      <c r="I155" s="213">
        <v>8</v>
      </c>
      <c r="J155" s="261" t="s">
        <v>2681</v>
      </c>
      <c r="K155" s="239" t="s">
        <v>2681</v>
      </c>
      <c r="L155" s="122" t="str">
        <f t="shared" si="2"/>
        <v>Tepat Waktu</v>
      </c>
    </row>
    <row r="156" spans="1:12" s="185" customFormat="1">
      <c r="A156" s="245" t="s">
        <v>2724</v>
      </c>
      <c r="B156" s="241">
        <v>5893</v>
      </c>
      <c r="C156" s="241" t="s">
        <v>8</v>
      </c>
      <c r="D156" s="241" t="s">
        <v>68</v>
      </c>
      <c r="E156" s="241" t="s">
        <v>2728</v>
      </c>
      <c r="F156" s="241">
        <v>1</v>
      </c>
      <c r="G156" s="163" t="s">
        <v>10</v>
      </c>
      <c r="H156" s="114" t="s">
        <v>2465</v>
      </c>
      <c r="I156" s="241">
        <v>1</v>
      </c>
      <c r="J156" s="261">
        <v>44232</v>
      </c>
      <c r="K156" s="239">
        <v>44232</v>
      </c>
      <c r="L156" s="122" t="str">
        <f t="shared" si="2"/>
        <v>Tepat Waktu</v>
      </c>
    </row>
    <row r="157" spans="1:12">
      <c r="A157" s="234" t="s">
        <v>2724</v>
      </c>
      <c r="B157" s="213">
        <v>5894</v>
      </c>
      <c r="C157" s="213" t="s">
        <v>8</v>
      </c>
      <c r="D157" s="213" t="s">
        <v>21</v>
      </c>
      <c r="E157" s="213" t="s">
        <v>2727</v>
      </c>
      <c r="F157" s="213">
        <v>17</v>
      </c>
      <c r="G157" s="213" t="s">
        <v>10</v>
      </c>
      <c r="H157" s="161" t="s">
        <v>2466</v>
      </c>
      <c r="I157" s="213">
        <v>17</v>
      </c>
      <c r="J157" s="305" t="s">
        <v>2671</v>
      </c>
      <c r="K157" s="234" t="s">
        <v>2671</v>
      </c>
      <c r="L157" s="122" t="str">
        <f t="shared" si="2"/>
        <v>Tepat Waktu</v>
      </c>
    </row>
    <row r="158" spans="1:12">
      <c r="A158" s="245" t="s">
        <v>2724</v>
      </c>
      <c r="B158" s="238">
        <v>5896</v>
      </c>
      <c r="C158" s="238" t="s">
        <v>8</v>
      </c>
      <c r="D158" s="238" t="s">
        <v>2726</v>
      </c>
      <c r="E158" s="238" t="s">
        <v>2725</v>
      </c>
      <c r="F158" s="238">
        <v>1</v>
      </c>
      <c r="G158" s="163" t="s">
        <v>10</v>
      </c>
      <c r="H158" s="114" t="s">
        <v>2468</v>
      </c>
      <c r="I158" s="238">
        <v>1</v>
      </c>
      <c r="J158" s="305" t="s">
        <v>2671</v>
      </c>
      <c r="K158" s="234" t="s">
        <v>2671</v>
      </c>
      <c r="L158" s="122" t="str">
        <f t="shared" si="2"/>
        <v>Tepat Waktu</v>
      </c>
    </row>
    <row r="159" spans="1:12" s="185" customFormat="1">
      <c r="A159" s="245" t="s">
        <v>2724</v>
      </c>
      <c r="B159" s="241">
        <v>5897</v>
      </c>
      <c r="C159" s="241" t="s">
        <v>8</v>
      </c>
      <c r="D159" s="241" t="s">
        <v>2723</v>
      </c>
      <c r="E159" s="241" t="s">
        <v>2722</v>
      </c>
      <c r="F159" s="241">
        <v>1</v>
      </c>
      <c r="G159" s="163" t="s">
        <v>10</v>
      </c>
      <c r="H159" s="114" t="s">
        <v>2469</v>
      </c>
      <c r="I159" s="241">
        <v>1</v>
      </c>
      <c r="J159" s="261" t="s">
        <v>2698</v>
      </c>
      <c r="K159" s="239" t="s">
        <v>2698</v>
      </c>
      <c r="L159" s="122" t="str">
        <f t="shared" si="2"/>
        <v>Tepat Waktu</v>
      </c>
    </row>
    <row r="160" spans="1:12">
      <c r="A160" s="247" t="s">
        <v>2711</v>
      </c>
      <c r="B160" s="248">
        <v>5908</v>
      </c>
      <c r="C160" s="248" t="s">
        <v>8</v>
      </c>
      <c r="D160" s="248" t="s">
        <v>9</v>
      </c>
      <c r="E160" s="248" t="s">
        <v>2721</v>
      </c>
      <c r="F160" s="248">
        <v>12</v>
      </c>
      <c r="G160" s="178" t="s">
        <v>10</v>
      </c>
      <c r="H160" s="199" t="s">
        <v>2466</v>
      </c>
      <c r="I160" s="248">
        <v>12</v>
      </c>
      <c r="J160" s="305" t="s">
        <v>2664</v>
      </c>
      <c r="K160" s="234" t="s">
        <v>2664</v>
      </c>
      <c r="L160" s="122" t="str">
        <f t="shared" si="2"/>
        <v>Tepat Waktu</v>
      </c>
    </row>
    <row r="161" spans="1:12" s="185" customFormat="1">
      <c r="A161" s="245" t="s">
        <v>2711</v>
      </c>
      <c r="B161" s="246">
        <v>5912</v>
      </c>
      <c r="C161" s="246" t="s">
        <v>54</v>
      </c>
      <c r="D161" s="246" t="s">
        <v>2720</v>
      </c>
      <c r="E161" s="246" t="s">
        <v>2719</v>
      </c>
      <c r="F161" s="246">
        <v>1</v>
      </c>
      <c r="G161" s="163" t="s">
        <v>10</v>
      </c>
      <c r="H161" s="114" t="s">
        <v>2464</v>
      </c>
      <c r="I161" s="246">
        <v>1</v>
      </c>
      <c r="J161" s="261" t="s">
        <v>2698</v>
      </c>
      <c r="K161" s="239" t="s">
        <v>2698</v>
      </c>
      <c r="L161" s="122" t="str">
        <f t="shared" si="2"/>
        <v>Tepat Waktu</v>
      </c>
    </row>
    <row r="162" spans="1:12">
      <c r="A162" s="234" t="s">
        <v>2711</v>
      </c>
      <c r="B162" s="213">
        <v>5913</v>
      </c>
      <c r="C162" s="213" t="s">
        <v>8</v>
      </c>
      <c r="D162" s="213" t="s">
        <v>17</v>
      </c>
      <c r="E162" s="213" t="s">
        <v>2718</v>
      </c>
      <c r="F162" s="213">
        <v>13</v>
      </c>
      <c r="G162" s="213" t="s">
        <v>10</v>
      </c>
      <c r="H162" s="161" t="s">
        <v>2474</v>
      </c>
      <c r="I162" s="213">
        <v>13</v>
      </c>
      <c r="J162" s="305">
        <v>44198</v>
      </c>
      <c r="K162" s="234">
        <v>44198</v>
      </c>
      <c r="L162" s="122" t="str">
        <f t="shared" si="2"/>
        <v>Tepat Waktu</v>
      </c>
    </row>
    <row r="163" spans="1:12">
      <c r="A163" s="245" t="s">
        <v>2711</v>
      </c>
      <c r="B163" s="238">
        <v>5914</v>
      </c>
      <c r="C163" s="238" t="s">
        <v>8</v>
      </c>
      <c r="D163" s="238" t="s">
        <v>70</v>
      </c>
      <c r="E163" s="238" t="s">
        <v>2717</v>
      </c>
      <c r="F163" s="238">
        <v>1</v>
      </c>
      <c r="G163" s="163" t="s">
        <v>10</v>
      </c>
      <c r="H163" s="114" t="s">
        <v>2461</v>
      </c>
      <c r="I163" s="238">
        <v>1</v>
      </c>
      <c r="J163" s="261" t="s">
        <v>2698</v>
      </c>
      <c r="K163" s="239" t="s">
        <v>2698</v>
      </c>
      <c r="L163" s="122" t="str">
        <f t="shared" si="2"/>
        <v>Tepat Waktu</v>
      </c>
    </row>
    <row r="164" spans="1:12">
      <c r="A164" s="245" t="s">
        <v>2711</v>
      </c>
      <c r="B164" s="241">
        <v>5915</v>
      </c>
      <c r="C164" s="241" t="s">
        <v>8</v>
      </c>
      <c r="D164" s="241" t="s">
        <v>17</v>
      </c>
      <c r="E164" s="241" t="s">
        <v>2716</v>
      </c>
      <c r="F164" s="241">
        <v>2</v>
      </c>
      <c r="G164" s="163" t="s">
        <v>10</v>
      </c>
      <c r="H164" s="114" t="s">
        <v>2461</v>
      </c>
      <c r="I164" s="241">
        <v>2</v>
      </c>
      <c r="J164" s="261">
        <v>44198</v>
      </c>
      <c r="K164" s="239">
        <v>44198</v>
      </c>
      <c r="L164" s="122" t="str">
        <f t="shared" si="2"/>
        <v>Tepat Waktu</v>
      </c>
    </row>
    <row r="165" spans="1:12">
      <c r="A165" s="245" t="s">
        <v>2711</v>
      </c>
      <c r="B165" s="238">
        <v>5916</v>
      </c>
      <c r="C165" s="238" t="s">
        <v>8</v>
      </c>
      <c r="D165" s="238" t="s">
        <v>70</v>
      </c>
      <c r="E165" s="238"/>
      <c r="F165" s="238">
        <v>1</v>
      </c>
      <c r="G165" s="163" t="s">
        <v>10</v>
      </c>
      <c r="H165" s="114" t="s">
        <v>2466</v>
      </c>
      <c r="I165" s="238">
        <v>1</v>
      </c>
      <c r="J165" s="261" t="s">
        <v>2698</v>
      </c>
      <c r="K165" s="239">
        <v>44219</v>
      </c>
      <c r="L165" s="122" t="str">
        <f t="shared" si="2"/>
        <v>Tepat Waktu</v>
      </c>
    </row>
    <row r="166" spans="1:12">
      <c r="A166" s="245" t="s">
        <v>2711</v>
      </c>
      <c r="B166" s="238">
        <v>5918</v>
      </c>
      <c r="C166" s="238" t="s">
        <v>8</v>
      </c>
      <c r="D166" s="238" t="s">
        <v>19</v>
      </c>
      <c r="E166" s="238" t="s">
        <v>2715</v>
      </c>
      <c r="F166" s="238">
        <v>1</v>
      </c>
      <c r="G166" s="163" t="s">
        <v>10</v>
      </c>
      <c r="H166" s="114" t="s">
        <v>2461</v>
      </c>
      <c r="I166" s="238">
        <v>1</v>
      </c>
      <c r="J166" s="261" t="s">
        <v>2678</v>
      </c>
      <c r="K166" s="239" t="s">
        <v>2678</v>
      </c>
      <c r="L166" s="122" t="str">
        <f t="shared" si="2"/>
        <v>Tepat Waktu</v>
      </c>
    </row>
    <row r="167" spans="1:12" s="185" customFormat="1">
      <c r="A167" s="245" t="s">
        <v>2711</v>
      </c>
      <c r="B167" s="241">
        <v>5919</v>
      </c>
      <c r="C167" s="241" t="s">
        <v>8</v>
      </c>
      <c r="D167" s="241" t="s">
        <v>19</v>
      </c>
      <c r="E167" s="241" t="s">
        <v>71</v>
      </c>
      <c r="F167" s="241">
        <v>1</v>
      </c>
      <c r="G167" s="163" t="s">
        <v>10</v>
      </c>
      <c r="H167" s="114" t="s">
        <v>2475</v>
      </c>
      <c r="I167" s="241">
        <v>1</v>
      </c>
      <c r="J167" s="261">
        <v>44198</v>
      </c>
      <c r="K167" s="239">
        <v>44198</v>
      </c>
      <c r="L167" s="122" t="str">
        <f t="shared" si="2"/>
        <v>Tepat Waktu</v>
      </c>
    </row>
    <row r="168" spans="1:12">
      <c r="A168" s="234" t="s">
        <v>2711</v>
      </c>
      <c r="B168" s="213">
        <v>5920</v>
      </c>
      <c r="C168" s="213" t="s">
        <v>8</v>
      </c>
      <c r="D168" s="213" t="s">
        <v>67</v>
      </c>
      <c r="E168" s="213" t="s">
        <v>2714</v>
      </c>
      <c r="F168" s="213">
        <v>58</v>
      </c>
      <c r="G168" s="213" t="s">
        <v>10</v>
      </c>
      <c r="H168" s="161" t="s">
        <v>2463</v>
      </c>
      <c r="I168" s="213">
        <v>58</v>
      </c>
      <c r="J168" s="305">
        <v>44441</v>
      </c>
      <c r="K168" s="234">
        <v>44441</v>
      </c>
      <c r="L168" s="122" t="str">
        <f t="shared" si="2"/>
        <v>Tepat Waktu</v>
      </c>
    </row>
    <row r="169" spans="1:12">
      <c r="A169" s="245" t="s">
        <v>2711</v>
      </c>
      <c r="B169" s="238">
        <v>5922</v>
      </c>
      <c r="C169" s="238" t="s">
        <v>8</v>
      </c>
      <c r="D169" s="238" t="s">
        <v>25</v>
      </c>
      <c r="E169" s="238" t="s">
        <v>2713</v>
      </c>
      <c r="F169" s="238">
        <v>1</v>
      </c>
      <c r="G169" s="163" t="s">
        <v>10</v>
      </c>
      <c r="H169" s="114" t="s">
        <v>2464</v>
      </c>
      <c r="I169" s="238">
        <v>1</v>
      </c>
      <c r="J169" s="261" t="s">
        <v>2681</v>
      </c>
      <c r="K169" s="239" t="s">
        <v>2681</v>
      </c>
      <c r="L169" s="122" t="str">
        <f t="shared" si="2"/>
        <v>Tepat Waktu</v>
      </c>
    </row>
    <row r="170" spans="1:12">
      <c r="A170" s="245" t="s">
        <v>2711</v>
      </c>
      <c r="B170" s="241">
        <v>5923</v>
      </c>
      <c r="C170" s="241" t="s">
        <v>8</v>
      </c>
      <c r="D170" s="241" t="s">
        <v>19</v>
      </c>
      <c r="E170" s="241" t="s">
        <v>2712</v>
      </c>
      <c r="F170" s="241">
        <v>1</v>
      </c>
      <c r="G170" s="163" t="s">
        <v>10</v>
      </c>
      <c r="H170" s="114" t="s">
        <v>2465</v>
      </c>
      <c r="I170" s="241">
        <v>1</v>
      </c>
      <c r="J170" s="305" t="s">
        <v>2671</v>
      </c>
      <c r="K170" s="234" t="s">
        <v>2671</v>
      </c>
      <c r="L170" s="122" t="str">
        <f t="shared" si="2"/>
        <v>Tepat Waktu</v>
      </c>
    </row>
    <row r="171" spans="1:12">
      <c r="A171" s="245" t="s">
        <v>2711</v>
      </c>
      <c r="B171" s="238">
        <v>5924</v>
      </c>
      <c r="C171" s="238" t="s">
        <v>8</v>
      </c>
      <c r="D171" s="238" t="s">
        <v>19</v>
      </c>
      <c r="E171" s="238" t="s">
        <v>2710</v>
      </c>
      <c r="F171" s="238">
        <v>1</v>
      </c>
      <c r="G171" s="163" t="s">
        <v>10</v>
      </c>
      <c r="H171" s="114" t="s">
        <v>2466</v>
      </c>
      <c r="I171" s="238">
        <v>1</v>
      </c>
      <c r="J171" s="305" t="s">
        <v>2671</v>
      </c>
      <c r="K171" s="234" t="s">
        <v>2671</v>
      </c>
      <c r="L171" s="122" t="str">
        <f t="shared" si="2"/>
        <v>Tepat Waktu</v>
      </c>
    </row>
    <row r="172" spans="1:12" s="185" customFormat="1">
      <c r="A172" s="245" t="s">
        <v>2705</v>
      </c>
      <c r="B172" s="238">
        <v>5940</v>
      </c>
      <c r="C172" s="238" t="s">
        <v>8</v>
      </c>
      <c r="D172" s="238" t="s">
        <v>19</v>
      </c>
      <c r="E172" s="238" t="s">
        <v>2709</v>
      </c>
      <c r="F172" s="238">
        <v>1</v>
      </c>
      <c r="G172" s="163" t="s">
        <v>10</v>
      </c>
      <c r="H172" s="114" t="s">
        <v>2464</v>
      </c>
      <c r="I172" s="238">
        <v>1</v>
      </c>
      <c r="J172" s="305" t="s">
        <v>2671</v>
      </c>
      <c r="K172" s="234" t="s">
        <v>2671</v>
      </c>
      <c r="L172" s="122" t="str">
        <f t="shared" si="2"/>
        <v>Tepat Waktu</v>
      </c>
    </row>
    <row r="173" spans="1:12" s="185" customFormat="1">
      <c r="A173" s="234" t="s">
        <v>2705</v>
      </c>
      <c r="B173" s="213">
        <v>5941</v>
      </c>
      <c r="C173" s="213" t="s">
        <v>8</v>
      </c>
      <c r="D173" s="213" t="s">
        <v>55</v>
      </c>
      <c r="E173" s="213" t="s">
        <v>72</v>
      </c>
      <c r="F173" s="213">
        <v>10</v>
      </c>
      <c r="G173" s="213" t="s">
        <v>10</v>
      </c>
      <c r="H173" s="161" t="s">
        <v>2474</v>
      </c>
      <c r="I173" s="213">
        <v>10</v>
      </c>
      <c r="J173" s="305" t="s">
        <v>2667</v>
      </c>
      <c r="K173" s="234" t="s">
        <v>2667</v>
      </c>
      <c r="L173" s="122" t="str">
        <f t="shared" si="2"/>
        <v>Tepat Waktu</v>
      </c>
    </row>
    <row r="174" spans="1:12">
      <c r="A174" s="234" t="s">
        <v>2705</v>
      </c>
      <c r="B174" s="213">
        <v>5944</v>
      </c>
      <c r="C174" s="213" t="s">
        <v>8</v>
      </c>
      <c r="D174" s="213" t="s">
        <v>75</v>
      </c>
      <c r="E174" s="213" t="s">
        <v>2708</v>
      </c>
      <c r="F174" s="213">
        <v>40</v>
      </c>
      <c r="G174" s="213" t="s">
        <v>10</v>
      </c>
      <c r="H174" s="161" t="s">
        <v>2461</v>
      </c>
      <c r="I174" s="213">
        <v>40</v>
      </c>
      <c r="J174" s="261">
        <v>44198</v>
      </c>
      <c r="K174" s="239">
        <v>44198</v>
      </c>
      <c r="L174" s="122" t="str">
        <f t="shared" si="2"/>
        <v>Tepat Waktu</v>
      </c>
    </row>
    <row r="175" spans="1:12">
      <c r="A175" s="245" t="s">
        <v>2705</v>
      </c>
      <c r="B175" s="238">
        <v>5952</v>
      </c>
      <c r="C175" s="238" t="s">
        <v>8</v>
      </c>
      <c r="D175" s="238" t="s">
        <v>19</v>
      </c>
      <c r="E175" s="238">
        <v>666</v>
      </c>
      <c r="F175" s="238">
        <v>1</v>
      </c>
      <c r="G175" s="163" t="s">
        <v>10</v>
      </c>
      <c r="H175" s="114" t="s">
        <v>2461</v>
      </c>
      <c r="I175" s="238">
        <v>1</v>
      </c>
      <c r="J175" s="305" t="s">
        <v>2667</v>
      </c>
      <c r="K175" s="234" t="s">
        <v>2667</v>
      </c>
      <c r="L175" s="122" t="str">
        <f t="shared" si="2"/>
        <v>Tepat Waktu</v>
      </c>
    </row>
    <row r="176" spans="1:12" s="185" customFormat="1">
      <c r="A176" s="245" t="s">
        <v>2705</v>
      </c>
      <c r="B176" s="238">
        <v>5954</v>
      </c>
      <c r="C176" s="238" t="s">
        <v>8</v>
      </c>
      <c r="D176" s="238" t="s">
        <v>19</v>
      </c>
      <c r="E176" s="238" t="s">
        <v>2707</v>
      </c>
      <c r="F176" s="238">
        <v>1</v>
      </c>
      <c r="G176" s="163" t="s">
        <v>10</v>
      </c>
      <c r="H176" s="114" t="s">
        <v>2466</v>
      </c>
      <c r="I176" s="238">
        <v>1</v>
      </c>
      <c r="J176" s="305" t="s">
        <v>2671</v>
      </c>
      <c r="K176" s="234" t="s">
        <v>2671</v>
      </c>
      <c r="L176" s="122" t="str">
        <f t="shared" si="2"/>
        <v>Tepat Waktu</v>
      </c>
    </row>
    <row r="177" spans="1:12">
      <c r="A177" s="234" t="s">
        <v>2705</v>
      </c>
      <c r="B177" s="213">
        <v>5958</v>
      </c>
      <c r="C177" s="213" t="s">
        <v>8</v>
      </c>
      <c r="D177" s="213" t="s">
        <v>9</v>
      </c>
      <c r="E177" s="213" t="s">
        <v>2706</v>
      </c>
      <c r="F177" s="213">
        <v>10</v>
      </c>
      <c r="G177" s="213" t="s">
        <v>10</v>
      </c>
      <c r="H177" s="161" t="s">
        <v>2461</v>
      </c>
      <c r="I177" s="213">
        <v>10</v>
      </c>
      <c r="J177" s="305" t="s">
        <v>2664</v>
      </c>
      <c r="K177" s="234" t="s">
        <v>2664</v>
      </c>
      <c r="L177" s="122" t="str">
        <f t="shared" si="2"/>
        <v>Tepat Waktu</v>
      </c>
    </row>
    <row r="178" spans="1:12">
      <c r="A178" s="245" t="s">
        <v>2705</v>
      </c>
      <c r="B178" s="238">
        <v>5960</v>
      </c>
      <c r="C178" s="238" t="s">
        <v>8</v>
      </c>
      <c r="D178" s="238" t="s">
        <v>15</v>
      </c>
      <c r="E178" s="238" t="s">
        <v>2704</v>
      </c>
      <c r="F178" s="238">
        <v>2</v>
      </c>
      <c r="G178" s="163" t="s">
        <v>10</v>
      </c>
      <c r="H178" s="114" t="s">
        <v>2475</v>
      </c>
      <c r="I178" s="238">
        <v>2</v>
      </c>
      <c r="J178" s="305" t="s">
        <v>2890</v>
      </c>
      <c r="K178" s="234" t="s">
        <v>2890</v>
      </c>
      <c r="L178" s="122" t="str">
        <f t="shared" si="2"/>
        <v>Tepat Waktu</v>
      </c>
    </row>
    <row r="179" spans="1:12" s="185" customFormat="1">
      <c r="A179" s="249" t="s">
        <v>2698</v>
      </c>
      <c r="B179" s="235">
        <v>5961</v>
      </c>
      <c r="C179" s="235" t="s">
        <v>8</v>
      </c>
      <c r="D179" s="235" t="s">
        <v>2703</v>
      </c>
      <c r="E179" s="235" t="s">
        <v>2702</v>
      </c>
      <c r="F179" s="235">
        <v>5</v>
      </c>
      <c r="G179" s="142" t="s">
        <v>10</v>
      </c>
      <c r="H179" s="119" t="s">
        <v>2470</v>
      </c>
      <c r="I179" s="235">
        <v>5</v>
      </c>
      <c r="J179" s="305" t="s">
        <v>2890</v>
      </c>
      <c r="K179" s="236" t="s">
        <v>2690</v>
      </c>
      <c r="L179" s="122" t="str">
        <f t="shared" si="2"/>
        <v>Terlambat</v>
      </c>
    </row>
    <row r="180" spans="1:12">
      <c r="A180" s="234" t="s">
        <v>2698</v>
      </c>
      <c r="B180" s="213">
        <v>5963</v>
      </c>
      <c r="C180" s="213" t="s">
        <v>8</v>
      </c>
      <c r="D180" s="213" t="s">
        <v>9</v>
      </c>
      <c r="E180" s="213" t="s">
        <v>2701</v>
      </c>
      <c r="F180" s="213">
        <v>12</v>
      </c>
      <c r="G180" s="213" t="s">
        <v>10</v>
      </c>
      <c r="H180" s="200" t="s">
        <v>2477</v>
      </c>
      <c r="I180" s="213">
        <v>12</v>
      </c>
      <c r="J180" s="305">
        <v>44318</v>
      </c>
      <c r="K180" s="234">
        <v>44318</v>
      </c>
      <c r="L180" s="122" t="str">
        <f t="shared" si="2"/>
        <v>Tepat Waktu</v>
      </c>
    </row>
    <row r="181" spans="1:12" s="185" customFormat="1">
      <c r="A181" s="244" t="s">
        <v>2698</v>
      </c>
      <c r="B181" s="238">
        <v>5964</v>
      </c>
      <c r="C181" s="238" t="s">
        <v>26</v>
      </c>
      <c r="D181" s="238" t="s">
        <v>28</v>
      </c>
      <c r="E181" s="238" t="s">
        <v>2700</v>
      </c>
      <c r="F181" s="238">
        <v>2</v>
      </c>
      <c r="G181" s="163" t="s">
        <v>10</v>
      </c>
      <c r="H181" s="115" t="s">
        <v>2478</v>
      </c>
      <c r="I181" s="238">
        <v>2</v>
      </c>
      <c r="J181" s="305" t="s">
        <v>2671</v>
      </c>
      <c r="K181" s="234" t="s">
        <v>2671</v>
      </c>
      <c r="L181" s="122" t="str">
        <f t="shared" si="2"/>
        <v>Tepat Waktu</v>
      </c>
    </row>
    <row r="182" spans="1:12">
      <c r="A182" s="234" t="s">
        <v>2698</v>
      </c>
      <c r="B182" s="213">
        <v>5965</v>
      </c>
      <c r="C182" s="213" t="s">
        <v>8</v>
      </c>
      <c r="D182" s="213" t="s">
        <v>43</v>
      </c>
      <c r="E182" s="213" t="s">
        <v>2699</v>
      </c>
      <c r="F182" s="213">
        <v>15</v>
      </c>
      <c r="G182" s="213" t="s">
        <v>10</v>
      </c>
      <c r="H182" s="161" t="s">
        <v>2461</v>
      </c>
      <c r="I182" s="213">
        <v>15</v>
      </c>
      <c r="J182" s="305" t="s">
        <v>2664</v>
      </c>
      <c r="K182" s="234" t="s">
        <v>2664</v>
      </c>
      <c r="L182" s="122" t="str">
        <f t="shared" si="2"/>
        <v>Tepat Waktu</v>
      </c>
    </row>
    <row r="183" spans="1:12">
      <c r="A183" s="244" t="s">
        <v>2698</v>
      </c>
      <c r="B183" s="241">
        <v>5967</v>
      </c>
      <c r="C183" s="241" t="s">
        <v>8</v>
      </c>
      <c r="D183" s="241" t="s">
        <v>43</v>
      </c>
      <c r="E183" s="241" t="s">
        <v>2697</v>
      </c>
      <c r="F183" s="241">
        <v>6</v>
      </c>
      <c r="G183" s="163" t="s">
        <v>10</v>
      </c>
      <c r="H183" s="114" t="s">
        <v>2463</v>
      </c>
      <c r="I183" s="241">
        <v>6</v>
      </c>
      <c r="J183" s="305" t="s">
        <v>2664</v>
      </c>
      <c r="K183" s="234" t="s">
        <v>2664</v>
      </c>
      <c r="L183" s="122" t="str">
        <f t="shared" si="2"/>
        <v>Tepat Waktu</v>
      </c>
    </row>
    <row r="184" spans="1:12">
      <c r="A184" s="249" t="s">
        <v>2690</v>
      </c>
      <c r="B184" s="235">
        <v>5969</v>
      </c>
      <c r="C184" s="235" t="s">
        <v>8</v>
      </c>
      <c r="D184" s="235" t="s">
        <v>2696</v>
      </c>
      <c r="E184" s="235" t="s">
        <v>2695</v>
      </c>
      <c r="F184" s="235">
        <v>1</v>
      </c>
      <c r="G184" s="142" t="s">
        <v>10</v>
      </c>
      <c r="H184" s="119" t="s">
        <v>2464</v>
      </c>
      <c r="I184" s="235">
        <v>1</v>
      </c>
      <c r="J184" s="321" t="s">
        <v>2690</v>
      </c>
      <c r="K184" s="236" t="s">
        <v>2681</v>
      </c>
      <c r="L184" s="122" t="str">
        <f t="shared" si="2"/>
        <v>Terlambat</v>
      </c>
    </row>
    <row r="185" spans="1:12" s="185" customFormat="1">
      <c r="A185" s="244" t="s">
        <v>2690</v>
      </c>
      <c r="B185" s="238">
        <v>5970</v>
      </c>
      <c r="C185" s="238" t="s">
        <v>8</v>
      </c>
      <c r="D185" s="238" t="s">
        <v>77</v>
      </c>
      <c r="E185" s="238" t="s">
        <v>59</v>
      </c>
      <c r="F185" s="238">
        <v>6</v>
      </c>
      <c r="G185" s="163" t="s">
        <v>10</v>
      </c>
      <c r="H185" s="114" t="s">
        <v>2465</v>
      </c>
      <c r="I185" s="238">
        <v>6</v>
      </c>
      <c r="J185" s="261" t="s">
        <v>2678</v>
      </c>
      <c r="K185" s="239" t="s">
        <v>2678</v>
      </c>
      <c r="L185" s="122" t="str">
        <f t="shared" si="2"/>
        <v>Tepat Waktu</v>
      </c>
    </row>
    <row r="186" spans="1:12" s="185" customFormat="1">
      <c r="A186" s="234" t="s">
        <v>2690</v>
      </c>
      <c r="B186" s="213">
        <v>5971</v>
      </c>
      <c r="C186" s="213" t="s">
        <v>8</v>
      </c>
      <c r="D186" s="213" t="s">
        <v>9</v>
      </c>
      <c r="E186" s="213" t="s">
        <v>2694</v>
      </c>
      <c r="F186" s="213">
        <v>45</v>
      </c>
      <c r="G186" s="213" t="s">
        <v>10</v>
      </c>
      <c r="H186" s="161" t="s">
        <v>2467</v>
      </c>
      <c r="I186" s="213">
        <v>45</v>
      </c>
      <c r="J186" s="305" t="s">
        <v>2671</v>
      </c>
      <c r="K186" s="234" t="s">
        <v>2671</v>
      </c>
      <c r="L186" s="122" t="str">
        <f t="shared" si="2"/>
        <v>Tepat Waktu</v>
      </c>
    </row>
    <row r="187" spans="1:12">
      <c r="A187" s="234" t="s">
        <v>2690</v>
      </c>
      <c r="B187" s="213">
        <v>5974</v>
      </c>
      <c r="C187" s="213" t="s">
        <v>26</v>
      </c>
      <c r="D187" s="213" t="s">
        <v>2693</v>
      </c>
      <c r="E187" s="213" t="s">
        <v>2692</v>
      </c>
      <c r="F187" s="213">
        <v>14</v>
      </c>
      <c r="G187" s="213" t="s">
        <v>10</v>
      </c>
      <c r="H187" s="161" t="s">
        <v>2461</v>
      </c>
      <c r="I187" s="213">
        <v>14</v>
      </c>
      <c r="J187" s="305" t="s">
        <v>2690</v>
      </c>
      <c r="K187" s="234" t="s">
        <v>2690</v>
      </c>
      <c r="L187" s="122" t="str">
        <f t="shared" si="2"/>
        <v>Tepat Waktu</v>
      </c>
    </row>
    <row r="188" spans="1:12" s="185" customFormat="1">
      <c r="A188" s="244" t="s">
        <v>2690</v>
      </c>
      <c r="B188" s="238">
        <v>5978</v>
      </c>
      <c r="C188" s="238" t="s">
        <v>8</v>
      </c>
      <c r="D188" s="238" t="s">
        <v>17</v>
      </c>
      <c r="E188" s="238" t="s">
        <v>2691</v>
      </c>
      <c r="F188" s="238">
        <v>1</v>
      </c>
      <c r="G188" s="163" t="s">
        <v>10</v>
      </c>
      <c r="H188" s="114" t="s">
        <v>2463</v>
      </c>
      <c r="I188" s="238">
        <v>1</v>
      </c>
      <c r="J188" s="261">
        <v>44198</v>
      </c>
      <c r="K188" s="239">
        <v>44198</v>
      </c>
      <c r="L188" s="122" t="str">
        <f t="shared" si="2"/>
        <v>Tepat Waktu</v>
      </c>
    </row>
    <row r="189" spans="1:12" s="185" customFormat="1">
      <c r="A189" s="234" t="s">
        <v>2690</v>
      </c>
      <c r="B189" s="213">
        <v>5981</v>
      </c>
      <c r="C189" s="213" t="s">
        <v>8</v>
      </c>
      <c r="D189" s="213" t="s">
        <v>78</v>
      </c>
      <c r="E189" s="213" t="s">
        <v>79</v>
      </c>
      <c r="F189" s="213">
        <v>12</v>
      </c>
      <c r="G189" s="213" t="s">
        <v>10</v>
      </c>
      <c r="H189" s="161" t="s">
        <v>2464</v>
      </c>
      <c r="I189" s="213">
        <v>12</v>
      </c>
      <c r="J189" s="261" t="s">
        <v>2678</v>
      </c>
      <c r="K189" s="239" t="s">
        <v>2678</v>
      </c>
      <c r="L189" s="122" t="str">
        <f t="shared" si="2"/>
        <v>Tepat Waktu</v>
      </c>
    </row>
    <row r="190" spans="1:12">
      <c r="A190" s="234" t="s">
        <v>2690</v>
      </c>
      <c r="B190" s="213">
        <v>5987</v>
      </c>
      <c r="C190" s="213" t="s">
        <v>8</v>
      </c>
      <c r="D190" s="213" t="s">
        <v>12</v>
      </c>
      <c r="E190" s="213" t="s">
        <v>2689</v>
      </c>
      <c r="F190" s="213">
        <v>28</v>
      </c>
      <c r="G190" s="213" t="s">
        <v>10</v>
      </c>
      <c r="H190" s="161" t="s">
        <v>2465</v>
      </c>
      <c r="I190" s="213">
        <v>28</v>
      </c>
      <c r="J190" s="261">
        <v>44198</v>
      </c>
      <c r="K190" s="239">
        <v>44198</v>
      </c>
      <c r="L190" s="122" t="str">
        <f t="shared" si="2"/>
        <v>Tepat Waktu</v>
      </c>
    </row>
    <row r="191" spans="1:12">
      <c r="A191" s="245" t="s">
        <v>2681</v>
      </c>
      <c r="B191" s="238">
        <v>5988</v>
      </c>
      <c r="C191" s="238" t="s">
        <v>8</v>
      </c>
      <c r="D191" s="238" t="s">
        <v>2688</v>
      </c>
      <c r="E191" s="238" t="s">
        <v>2687</v>
      </c>
      <c r="F191" s="238">
        <v>1</v>
      </c>
      <c r="G191" s="163" t="s">
        <v>10</v>
      </c>
      <c r="H191" s="114" t="s">
        <v>2466</v>
      </c>
      <c r="I191" s="238">
        <v>1</v>
      </c>
      <c r="J191" s="305" t="s">
        <v>2667</v>
      </c>
      <c r="K191" s="234" t="s">
        <v>2667</v>
      </c>
      <c r="L191" s="122" t="str">
        <f t="shared" si="2"/>
        <v>Tepat Waktu</v>
      </c>
    </row>
    <row r="192" spans="1:12">
      <c r="A192" s="245" t="s">
        <v>2681</v>
      </c>
      <c r="B192" s="241">
        <v>5989</v>
      </c>
      <c r="C192" s="241" t="s">
        <v>8</v>
      </c>
      <c r="D192" s="241" t="s">
        <v>2686</v>
      </c>
      <c r="E192" s="241" t="s">
        <v>2685</v>
      </c>
      <c r="F192" s="241">
        <v>1</v>
      </c>
      <c r="G192" s="163" t="s">
        <v>10</v>
      </c>
      <c r="H192" s="114" t="s">
        <v>2467</v>
      </c>
      <c r="I192" s="241">
        <v>1</v>
      </c>
      <c r="J192" s="261">
        <v>44257</v>
      </c>
      <c r="K192" s="239">
        <v>44257</v>
      </c>
      <c r="L192" s="122" t="str">
        <f t="shared" si="2"/>
        <v>Tepat Waktu</v>
      </c>
    </row>
    <row r="193" spans="1:12">
      <c r="A193" s="245" t="s">
        <v>2681</v>
      </c>
      <c r="B193" s="238">
        <v>5994</v>
      </c>
      <c r="C193" s="238" t="s">
        <v>8</v>
      </c>
      <c r="D193" s="238" t="s">
        <v>2684</v>
      </c>
      <c r="E193" s="238" t="s">
        <v>81</v>
      </c>
      <c r="F193" s="238">
        <v>4</v>
      </c>
      <c r="G193" s="163" t="s">
        <v>10</v>
      </c>
      <c r="H193" s="114" t="s">
        <v>2475</v>
      </c>
      <c r="I193" s="238">
        <v>4</v>
      </c>
      <c r="J193" s="261">
        <v>44257</v>
      </c>
      <c r="K193" s="239">
        <v>44257</v>
      </c>
      <c r="L193" s="122" t="str">
        <f t="shared" si="2"/>
        <v>Tepat Waktu</v>
      </c>
    </row>
    <row r="194" spans="1:12" s="185" customFormat="1">
      <c r="A194" s="245" t="s">
        <v>2681</v>
      </c>
      <c r="B194" s="241">
        <v>5995</v>
      </c>
      <c r="C194" s="241" t="s">
        <v>8</v>
      </c>
      <c r="D194" s="241" t="s">
        <v>2684</v>
      </c>
      <c r="E194" s="241" t="s">
        <v>2683</v>
      </c>
      <c r="F194" s="241">
        <v>2</v>
      </c>
      <c r="G194" s="163" t="s">
        <v>10</v>
      </c>
      <c r="H194" s="114" t="s">
        <v>2463</v>
      </c>
      <c r="I194" s="241">
        <v>2</v>
      </c>
      <c r="J194" s="261">
        <v>44257</v>
      </c>
      <c r="K194" s="239">
        <v>44257</v>
      </c>
      <c r="L194" s="122" t="str">
        <f t="shared" si="2"/>
        <v>Tepat Waktu</v>
      </c>
    </row>
    <row r="195" spans="1:12">
      <c r="A195" s="234" t="s">
        <v>2681</v>
      </c>
      <c r="B195" s="213">
        <v>5998</v>
      </c>
      <c r="C195" s="213" t="s">
        <v>8</v>
      </c>
      <c r="D195" s="213" t="s">
        <v>82</v>
      </c>
      <c r="E195" s="213">
        <v>6010</v>
      </c>
      <c r="F195" s="213">
        <v>30</v>
      </c>
      <c r="G195" s="213" t="s">
        <v>10</v>
      </c>
      <c r="H195" s="161" t="s">
        <v>2461</v>
      </c>
      <c r="I195" s="213">
        <v>30</v>
      </c>
      <c r="J195" s="261">
        <v>44198</v>
      </c>
      <c r="K195" s="239">
        <v>44198</v>
      </c>
      <c r="L195" s="122" t="str">
        <f t="shared" ref="L195:L207" si="3">IF(K195&lt;=J195,"Tepat Waktu","Terlambat")</f>
        <v>Tepat Waktu</v>
      </c>
    </row>
    <row r="196" spans="1:12" s="185" customFormat="1">
      <c r="A196" s="245" t="s">
        <v>2681</v>
      </c>
      <c r="B196" s="241">
        <v>5999</v>
      </c>
      <c r="C196" s="241" t="s">
        <v>8</v>
      </c>
      <c r="D196" s="241" t="s">
        <v>9</v>
      </c>
      <c r="E196" s="241" t="s">
        <v>2682</v>
      </c>
      <c r="F196" s="241">
        <v>4</v>
      </c>
      <c r="G196" s="163" t="s">
        <v>10</v>
      </c>
      <c r="H196" s="114" t="s">
        <v>2468</v>
      </c>
      <c r="I196" s="241">
        <v>4</v>
      </c>
      <c r="J196" s="305" t="s">
        <v>2888</v>
      </c>
      <c r="K196" s="234" t="s">
        <v>2888</v>
      </c>
      <c r="L196" s="122" t="str">
        <f t="shared" si="3"/>
        <v>Tepat Waktu</v>
      </c>
    </row>
    <row r="197" spans="1:12">
      <c r="A197" s="234" t="s">
        <v>2681</v>
      </c>
      <c r="B197" s="213">
        <v>6000</v>
      </c>
      <c r="C197" s="213" t="s">
        <v>8</v>
      </c>
      <c r="D197" s="213" t="s">
        <v>2666</v>
      </c>
      <c r="E197" s="213" t="s">
        <v>2680</v>
      </c>
      <c r="F197" s="213">
        <v>15</v>
      </c>
      <c r="G197" s="213" t="s">
        <v>10</v>
      </c>
      <c r="H197" s="161" t="s">
        <v>2469</v>
      </c>
      <c r="I197" s="213">
        <v>15</v>
      </c>
      <c r="J197" s="305">
        <v>44410</v>
      </c>
      <c r="K197" s="234">
        <v>44410</v>
      </c>
      <c r="L197" s="122" t="str">
        <f t="shared" si="3"/>
        <v>Tepat Waktu</v>
      </c>
    </row>
    <row r="198" spans="1:12">
      <c r="A198" s="245" t="s">
        <v>2678</v>
      </c>
      <c r="B198" s="238">
        <v>6012</v>
      </c>
      <c r="C198" s="238" t="s">
        <v>8</v>
      </c>
      <c r="D198" s="238" t="s">
        <v>86</v>
      </c>
      <c r="E198" s="238" t="s">
        <v>2679</v>
      </c>
      <c r="F198" s="238">
        <v>2</v>
      </c>
      <c r="G198" s="163" t="s">
        <v>10</v>
      </c>
      <c r="H198" s="114" t="s">
        <v>2475</v>
      </c>
      <c r="I198" s="238">
        <v>2</v>
      </c>
      <c r="J198" s="261">
        <v>44471</v>
      </c>
      <c r="K198" s="239">
        <v>44471</v>
      </c>
      <c r="L198" s="122" t="str">
        <f t="shared" si="3"/>
        <v>Tepat Waktu</v>
      </c>
    </row>
    <row r="199" spans="1:12">
      <c r="A199" s="250" t="s">
        <v>2678</v>
      </c>
      <c r="B199" s="251">
        <v>6017</v>
      </c>
      <c r="C199" s="251" t="s">
        <v>84</v>
      </c>
      <c r="D199" s="251" t="s">
        <v>19</v>
      </c>
      <c r="E199" s="251" t="s">
        <v>2677</v>
      </c>
      <c r="F199" s="251">
        <v>1</v>
      </c>
      <c r="G199" s="142" t="s">
        <v>23</v>
      </c>
      <c r="H199" s="118" t="s">
        <v>2476</v>
      </c>
      <c r="I199" s="251">
        <v>1</v>
      </c>
      <c r="J199" s="323" t="s">
        <v>2678</v>
      </c>
      <c r="K199" s="319" t="s">
        <v>2671</v>
      </c>
      <c r="L199" s="122" t="str">
        <f t="shared" si="3"/>
        <v>Terlambat</v>
      </c>
    </row>
    <row r="200" spans="1:12">
      <c r="A200" s="245" t="s">
        <v>2671</v>
      </c>
      <c r="B200" s="238">
        <v>6024</v>
      </c>
      <c r="C200" s="238" t="s">
        <v>90</v>
      </c>
      <c r="D200" s="238" t="s">
        <v>2676</v>
      </c>
      <c r="E200" s="238" t="s">
        <v>2675</v>
      </c>
      <c r="F200" s="238">
        <v>4</v>
      </c>
      <c r="G200" s="163" t="s">
        <v>23</v>
      </c>
      <c r="H200" s="114" t="s">
        <v>2476</v>
      </c>
      <c r="I200" s="238">
        <v>4</v>
      </c>
      <c r="J200" s="305" t="s">
        <v>2671</v>
      </c>
      <c r="K200" s="234" t="s">
        <v>2671</v>
      </c>
      <c r="L200" s="122" t="str">
        <f t="shared" si="3"/>
        <v>Tepat Waktu</v>
      </c>
    </row>
    <row r="201" spans="1:12" s="185" customFormat="1">
      <c r="A201" s="245" t="s">
        <v>2671</v>
      </c>
      <c r="B201" s="241">
        <v>6025</v>
      </c>
      <c r="C201" s="241" t="s">
        <v>8</v>
      </c>
      <c r="D201" s="241" t="s">
        <v>48</v>
      </c>
      <c r="E201" s="241" t="s">
        <v>2674</v>
      </c>
      <c r="F201" s="241">
        <v>2</v>
      </c>
      <c r="G201" s="163" t="s">
        <v>10</v>
      </c>
      <c r="H201" s="114" t="s">
        <v>2462</v>
      </c>
      <c r="I201" s="241">
        <v>2</v>
      </c>
      <c r="J201" s="261">
        <v>44471</v>
      </c>
      <c r="K201" s="239">
        <v>44471</v>
      </c>
      <c r="L201" s="122" t="str">
        <f t="shared" si="3"/>
        <v>Tepat Waktu</v>
      </c>
    </row>
    <row r="202" spans="1:12" s="185" customFormat="1">
      <c r="A202" s="234" t="s">
        <v>2671</v>
      </c>
      <c r="B202" s="213">
        <v>6029</v>
      </c>
      <c r="C202" s="213" t="s">
        <v>8</v>
      </c>
      <c r="D202" s="213" t="s">
        <v>48</v>
      </c>
      <c r="E202" s="213" t="s">
        <v>2673</v>
      </c>
      <c r="F202" s="213">
        <v>12</v>
      </c>
      <c r="G202" s="213" t="s">
        <v>10</v>
      </c>
      <c r="H202" s="161" t="s">
        <v>2467</v>
      </c>
      <c r="I202" s="213">
        <v>12</v>
      </c>
      <c r="J202" s="261">
        <v>44471</v>
      </c>
      <c r="K202" s="239">
        <v>44471</v>
      </c>
      <c r="L202" s="122" t="str">
        <f t="shared" si="3"/>
        <v>Tepat Waktu</v>
      </c>
    </row>
    <row r="203" spans="1:12">
      <c r="A203" s="234" t="s">
        <v>2671</v>
      </c>
      <c r="B203" s="213">
        <v>6030</v>
      </c>
      <c r="C203" s="213" t="s">
        <v>8</v>
      </c>
      <c r="D203" s="213" t="s">
        <v>48</v>
      </c>
      <c r="E203" s="213" t="s">
        <v>2672</v>
      </c>
      <c r="F203" s="213">
        <v>24</v>
      </c>
      <c r="G203" s="213" t="s">
        <v>10</v>
      </c>
      <c r="H203" s="161" t="s">
        <v>2471</v>
      </c>
      <c r="I203" s="213">
        <v>24</v>
      </c>
      <c r="J203" s="261">
        <v>44471</v>
      </c>
      <c r="K203" s="239">
        <v>44471</v>
      </c>
      <c r="L203" s="122" t="str">
        <f t="shared" si="3"/>
        <v>Tepat Waktu</v>
      </c>
    </row>
    <row r="204" spans="1:12">
      <c r="A204" s="245" t="s">
        <v>2671</v>
      </c>
      <c r="B204" s="238">
        <v>6034</v>
      </c>
      <c r="C204" s="238" t="s">
        <v>8</v>
      </c>
      <c r="D204" s="238" t="s">
        <v>19</v>
      </c>
      <c r="E204" s="238" t="s">
        <v>2670</v>
      </c>
      <c r="F204" s="238">
        <v>1</v>
      </c>
      <c r="G204" s="163" t="s">
        <v>10</v>
      </c>
      <c r="H204" s="114" t="s">
        <v>2461</v>
      </c>
      <c r="I204" s="238">
        <v>1</v>
      </c>
      <c r="J204" s="261">
        <v>44471</v>
      </c>
      <c r="K204" s="239">
        <v>44471</v>
      </c>
      <c r="L204" s="122" t="str">
        <f t="shared" si="3"/>
        <v>Tepat Waktu</v>
      </c>
    </row>
    <row r="205" spans="1:12">
      <c r="A205" s="245" t="s">
        <v>2667</v>
      </c>
      <c r="B205" s="238">
        <v>6036</v>
      </c>
      <c r="C205" s="238" t="s">
        <v>8</v>
      </c>
      <c r="D205" s="238" t="s">
        <v>2669</v>
      </c>
      <c r="E205" s="238" t="s">
        <v>2668</v>
      </c>
      <c r="F205" s="238">
        <v>1</v>
      </c>
      <c r="G205" s="163" t="s">
        <v>23</v>
      </c>
      <c r="H205" s="114" t="s">
        <v>2476</v>
      </c>
      <c r="I205" s="238">
        <v>1</v>
      </c>
      <c r="J205" s="305" t="s">
        <v>2667</v>
      </c>
      <c r="K205" s="234" t="s">
        <v>2667</v>
      </c>
      <c r="L205" s="122" t="str">
        <f t="shared" si="3"/>
        <v>Tepat Waktu</v>
      </c>
    </row>
    <row r="206" spans="1:12">
      <c r="A206" s="245" t="s">
        <v>2667</v>
      </c>
      <c r="B206" s="238">
        <v>6048</v>
      </c>
      <c r="C206" s="238" t="s">
        <v>8</v>
      </c>
      <c r="D206" s="238" t="s">
        <v>2666</v>
      </c>
      <c r="E206" s="238" t="s">
        <v>2665</v>
      </c>
      <c r="F206" s="238">
        <v>4</v>
      </c>
      <c r="G206" s="163" t="s">
        <v>10</v>
      </c>
      <c r="H206" s="114" t="s">
        <v>2463</v>
      </c>
      <c r="I206" s="238">
        <v>4</v>
      </c>
      <c r="J206" s="305">
        <v>44410</v>
      </c>
      <c r="K206" s="234">
        <v>44410</v>
      </c>
      <c r="L206" s="122" t="str">
        <f t="shared" si="3"/>
        <v>Tepat Waktu</v>
      </c>
    </row>
    <row r="207" spans="1:12">
      <c r="A207" s="245" t="s">
        <v>2664</v>
      </c>
      <c r="B207" s="238">
        <v>6054</v>
      </c>
      <c r="C207" s="238" t="s">
        <v>90</v>
      </c>
      <c r="D207" s="238" t="s">
        <v>2663</v>
      </c>
      <c r="E207" s="238" t="s">
        <v>23</v>
      </c>
      <c r="F207" s="238">
        <v>1</v>
      </c>
      <c r="G207" s="163" t="s">
        <v>23</v>
      </c>
      <c r="H207" s="114" t="s">
        <v>2474</v>
      </c>
      <c r="I207" s="238">
        <v>1</v>
      </c>
      <c r="J207" s="305" t="s">
        <v>2664</v>
      </c>
      <c r="K207" s="234" t="s">
        <v>2664</v>
      </c>
      <c r="L207" s="122" t="str">
        <f t="shared" si="3"/>
        <v>Tepat Waktu</v>
      </c>
    </row>
  </sheetData>
  <mergeCells count="1">
    <mergeCell ref="A1:L1"/>
  </mergeCells>
  <printOptions horizontalCentered="1" verticalCentered="1"/>
  <pageMargins left="1.5" right="0" top="0" bottom="0" header="0" footer="0"/>
  <pageSetup paperSize="5" scale="68" fitToHeight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L160"/>
  <sheetViews>
    <sheetView workbookViewId="0">
      <pane ySplit="1" topLeftCell="A2" activePane="bottomLeft" state="frozen"/>
      <selection pane="bottomLeft" activeCell="I3" sqref="I3:I159"/>
    </sheetView>
  </sheetViews>
  <sheetFormatPr defaultRowHeight="15"/>
  <cols>
    <col min="1" max="1" width="15.42578125" style="39" bestFit="1" customWidth="1"/>
    <col min="2" max="2" width="6.5703125" bestFit="1" customWidth="1"/>
    <col min="3" max="3" width="11" bestFit="1" customWidth="1"/>
    <col min="4" max="4" width="25.28515625" bestFit="1" customWidth="1"/>
    <col min="5" max="5" width="65.5703125" bestFit="1" customWidth="1"/>
    <col min="6" max="6" width="10.42578125" bestFit="1" customWidth="1"/>
    <col min="7" max="7" width="7.28515625" customWidth="1"/>
    <col min="8" max="8" width="15.42578125" bestFit="1" customWidth="1"/>
    <col min="9" max="9" width="11" bestFit="1" customWidth="1"/>
    <col min="10" max="10" width="10.7109375" style="306" bestFit="1" customWidth="1"/>
    <col min="11" max="11" width="16.28515625" style="39" bestFit="1" customWidth="1"/>
    <col min="12" max="12" width="12.140625" bestFit="1" customWidth="1"/>
  </cols>
  <sheetData>
    <row r="1" spans="1:12" ht="18.75">
      <c r="A1" s="345" t="s">
        <v>2902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</row>
    <row r="2" spans="1:12">
      <c r="A2" s="165" t="s">
        <v>0</v>
      </c>
      <c r="B2" s="162" t="s">
        <v>1</v>
      </c>
      <c r="C2" s="162" t="s">
        <v>2</v>
      </c>
      <c r="D2" s="162" t="s">
        <v>3</v>
      </c>
      <c r="E2" s="162" t="s">
        <v>4</v>
      </c>
      <c r="F2" s="162" t="s">
        <v>2494</v>
      </c>
      <c r="G2" s="162" t="s">
        <v>2450</v>
      </c>
      <c r="H2" s="162" t="s">
        <v>2449</v>
      </c>
      <c r="I2" s="162" t="s">
        <v>2493</v>
      </c>
      <c r="J2" s="315" t="s">
        <v>7</v>
      </c>
      <c r="K2" s="165" t="s">
        <v>2458</v>
      </c>
      <c r="L2" s="162" t="s">
        <v>2887</v>
      </c>
    </row>
    <row r="3" spans="1:12">
      <c r="A3" s="167">
        <v>44470</v>
      </c>
      <c r="B3" s="163">
        <v>8112</v>
      </c>
      <c r="C3" s="128" t="s">
        <v>1589</v>
      </c>
      <c r="D3" s="163" t="s">
        <v>2055</v>
      </c>
      <c r="E3" s="163" t="s">
        <v>2056</v>
      </c>
      <c r="F3" s="128">
        <v>10</v>
      </c>
      <c r="G3" s="163" t="s">
        <v>10</v>
      </c>
      <c r="H3" s="327" t="s">
        <v>2461</v>
      </c>
      <c r="I3" s="128">
        <v>10</v>
      </c>
      <c r="J3" s="169">
        <v>44477</v>
      </c>
      <c r="K3" s="156">
        <v>44477</v>
      </c>
      <c r="L3" s="122" t="str">
        <f>IF(K3&lt;=J3,"Tepat Waktu","Terlambat")</f>
        <v>Tepat Waktu</v>
      </c>
    </row>
    <row r="4" spans="1:12">
      <c r="A4" s="273">
        <v>44470</v>
      </c>
      <c r="B4" s="274">
        <v>8113</v>
      </c>
      <c r="C4" s="128" t="s">
        <v>1752</v>
      </c>
      <c r="D4" s="274" t="s">
        <v>43</v>
      </c>
      <c r="E4" s="274" t="s">
        <v>2057</v>
      </c>
      <c r="F4" s="128">
        <v>50</v>
      </c>
      <c r="G4" s="163" t="s">
        <v>10</v>
      </c>
      <c r="H4" s="114" t="s">
        <v>2462</v>
      </c>
      <c r="I4" s="128">
        <v>50</v>
      </c>
      <c r="J4" s="169">
        <v>44479</v>
      </c>
      <c r="K4" s="156">
        <v>44479</v>
      </c>
      <c r="L4" s="122" t="str">
        <f t="shared" ref="L4:L67" si="0">IF(K4&lt;=J4,"Tepat Waktu","Terlambat")</f>
        <v>Tepat Waktu</v>
      </c>
    </row>
    <row r="5" spans="1:12">
      <c r="A5" s="273">
        <v>44470</v>
      </c>
      <c r="B5" s="274">
        <v>8114</v>
      </c>
      <c r="C5" s="128" t="s">
        <v>1752</v>
      </c>
      <c r="D5" s="274" t="s">
        <v>43</v>
      </c>
      <c r="E5" s="274" t="s">
        <v>2058</v>
      </c>
      <c r="F5" s="128">
        <v>48</v>
      </c>
      <c r="G5" s="163" t="s">
        <v>10</v>
      </c>
      <c r="H5" s="114" t="s">
        <v>2461</v>
      </c>
      <c r="I5" s="128">
        <v>48</v>
      </c>
      <c r="J5" s="169">
        <v>44479</v>
      </c>
      <c r="K5" s="156">
        <v>44449</v>
      </c>
      <c r="L5" s="122" t="str">
        <f t="shared" si="0"/>
        <v>Tepat Waktu</v>
      </c>
    </row>
    <row r="6" spans="1:12">
      <c r="A6" s="167">
        <v>44470</v>
      </c>
      <c r="B6" s="163">
        <v>8117</v>
      </c>
      <c r="C6" s="128" t="s">
        <v>8</v>
      </c>
      <c r="D6" s="163" t="s">
        <v>1825</v>
      </c>
      <c r="E6" s="163" t="s">
        <v>2059</v>
      </c>
      <c r="F6" s="128">
        <v>2</v>
      </c>
      <c r="G6" s="163" t="s">
        <v>10</v>
      </c>
      <c r="H6" s="114" t="s">
        <v>2462</v>
      </c>
      <c r="I6" s="128">
        <v>2</v>
      </c>
      <c r="J6" s="169">
        <v>44476</v>
      </c>
      <c r="K6" s="166">
        <v>44476</v>
      </c>
      <c r="L6" s="122" t="str">
        <f t="shared" si="0"/>
        <v>Tepat Waktu</v>
      </c>
    </row>
    <row r="7" spans="1:12">
      <c r="A7" s="62">
        <v>44470</v>
      </c>
      <c r="B7" s="142">
        <v>8118</v>
      </c>
      <c r="C7" s="137" t="s">
        <v>8</v>
      </c>
      <c r="D7" s="138" t="s">
        <v>2060</v>
      </c>
      <c r="E7" s="138" t="s">
        <v>2061</v>
      </c>
      <c r="F7" s="137">
        <v>14</v>
      </c>
      <c r="G7" s="142" t="s">
        <v>10</v>
      </c>
      <c r="H7" s="119" t="s">
        <v>2464</v>
      </c>
      <c r="I7" s="137">
        <v>14</v>
      </c>
      <c r="J7" s="152">
        <v>44474</v>
      </c>
      <c r="K7" s="157">
        <v>44477</v>
      </c>
      <c r="L7" s="122" t="str">
        <f t="shared" si="0"/>
        <v>Terlambat</v>
      </c>
    </row>
    <row r="8" spans="1:12">
      <c r="A8" s="72">
        <v>44470</v>
      </c>
      <c r="B8" s="142">
        <v>8119</v>
      </c>
      <c r="C8" s="137" t="s">
        <v>8</v>
      </c>
      <c r="D8" s="142" t="s">
        <v>2060</v>
      </c>
      <c r="E8" s="142" t="s">
        <v>2062</v>
      </c>
      <c r="F8" s="137">
        <v>10</v>
      </c>
      <c r="G8" s="142" t="s">
        <v>10</v>
      </c>
      <c r="H8" s="119" t="s">
        <v>2463</v>
      </c>
      <c r="I8" s="137">
        <v>10</v>
      </c>
      <c r="J8" s="152">
        <v>44474</v>
      </c>
      <c r="K8" s="157">
        <v>44477</v>
      </c>
      <c r="L8" s="122" t="str">
        <f t="shared" si="0"/>
        <v>Terlambat</v>
      </c>
    </row>
    <row r="9" spans="1:12" s="185" customFormat="1">
      <c r="A9" s="181">
        <v>44470</v>
      </c>
      <c r="B9" s="213">
        <v>8120</v>
      </c>
      <c r="C9" s="221" t="s">
        <v>8</v>
      </c>
      <c r="D9" s="213" t="s">
        <v>2060</v>
      </c>
      <c r="E9" s="213" t="s">
        <v>2063</v>
      </c>
      <c r="F9" s="221">
        <v>10</v>
      </c>
      <c r="G9" s="213" t="s">
        <v>10</v>
      </c>
      <c r="H9" s="161" t="s">
        <v>2464</v>
      </c>
      <c r="I9" s="221">
        <v>10</v>
      </c>
      <c r="J9" s="180">
        <v>44474</v>
      </c>
      <c r="K9" s="227">
        <v>44477</v>
      </c>
      <c r="L9" s="122" t="str">
        <f t="shared" si="0"/>
        <v>Terlambat</v>
      </c>
    </row>
    <row r="10" spans="1:12">
      <c r="A10" s="166">
        <v>44470</v>
      </c>
      <c r="B10" s="163">
        <v>8123</v>
      </c>
      <c r="C10" s="128" t="s">
        <v>1589</v>
      </c>
      <c r="D10" s="164" t="s">
        <v>48</v>
      </c>
      <c r="E10" s="164" t="s">
        <v>2064</v>
      </c>
      <c r="F10" s="128">
        <v>1</v>
      </c>
      <c r="G10" s="163" t="s">
        <v>10</v>
      </c>
      <c r="H10" s="114" t="s">
        <v>2465</v>
      </c>
      <c r="I10" s="128">
        <v>1</v>
      </c>
      <c r="J10" s="169">
        <v>44475</v>
      </c>
      <c r="K10" s="166">
        <v>44473</v>
      </c>
      <c r="L10" s="122" t="str">
        <f t="shared" si="0"/>
        <v>Tepat Waktu</v>
      </c>
    </row>
    <row r="11" spans="1:12">
      <c r="A11" s="72">
        <v>44470</v>
      </c>
      <c r="B11" s="142">
        <v>8124</v>
      </c>
      <c r="C11" s="137" t="s">
        <v>1292</v>
      </c>
      <c r="D11" s="142" t="s">
        <v>19</v>
      </c>
      <c r="E11" s="142" t="s">
        <v>2065</v>
      </c>
      <c r="F11" s="137">
        <v>1</v>
      </c>
      <c r="G11" s="142" t="s">
        <v>10</v>
      </c>
      <c r="H11" s="119" t="s">
        <v>2466</v>
      </c>
      <c r="I11" s="137">
        <v>1</v>
      </c>
      <c r="J11" s="152">
        <v>44471</v>
      </c>
      <c r="K11" s="62">
        <v>44473</v>
      </c>
      <c r="L11" s="122" t="str">
        <f t="shared" si="0"/>
        <v>Terlambat</v>
      </c>
    </row>
    <row r="12" spans="1:12">
      <c r="A12" s="62">
        <v>44470</v>
      </c>
      <c r="B12" s="142">
        <v>8125</v>
      </c>
      <c r="C12" s="137" t="s">
        <v>8</v>
      </c>
      <c r="D12" s="138" t="s">
        <v>48</v>
      </c>
      <c r="E12" s="138" t="s">
        <v>2066</v>
      </c>
      <c r="F12" s="137">
        <v>10</v>
      </c>
      <c r="G12" s="142" t="s">
        <v>10</v>
      </c>
      <c r="H12" s="119" t="s">
        <v>2466</v>
      </c>
      <c r="I12" s="137">
        <v>10</v>
      </c>
      <c r="J12" s="152">
        <v>44475</v>
      </c>
      <c r="K12" s="62">
        <v>44477</v>
      </c>
      <c r="L12" s="122" t="str">
        <f t="shared" si="0"/>
        <v>Terlambat</v>
      </c>
    </row>
    <row r="13" spans="1:12" s="185" customFormat="1">
      <c r="A13" s="181">
        <v>44470</v>
      </c>
      <c r="B13" s="213">
        <v>8128</v>
      </c>
      <c r="C13" s="221" t="s">
        <v>91</v>
      </c>
      <c r="D13" s="213" t="s">
        <v>2067</v>
      </c>
      <c r="E13" s="213" t="s">
        <v>2068</v>
      </c>
      <c r="F13" s="221">
        <v>60</v>
      </c>
      <c r="G13" s="213" t="s">
        <v>10</v>
      </c>
      <c r="H13" s="161" t="s">
        <v>2466</v>
      </c>
      <c r="I13" s="221">
        <v>60</v>
      </c>
      <c r="J13" s="180">
        <v>44488</v>
      </c>
      <c r="K13" s="227">
        <v>44483</v>
      </c>
      <c r="L13" s="122" t="str">
        <f t="shared" si="0"/>
        <v>Tepat Waktu</v>
      </c>
    </row>
    <row r="14" spans="1:12">
      <c r="A14" s="62">
        <v>44471</v>
      </c>
      <c r="B14" s="142">
        <v>8135</v>
      </c>
      <c r="C14" s="137" t="s">
        <v>8</v>
      </c>
      <c r="D14" s="138" t="s">
        <v>1820</v>
      </c>
      <c r="E14" s="138" t="s">
        <v>2069</v>
      </c>
      <c r="F14" s="137">
        <v>7</v>
      </c>
      <c r="G14" s="142" t="s">
        <v>10</v>
      </c>
      <c r="H14" s="119" t="s">
        <v>2466</v>
      </c>
      <c r="I14" s="137">
        <v>7</v>
      </c>
      <c r="J14" s="152">
        <v>44476</v>
      </c>
      <c r="K14" s="62">
        <v>44477</v>
      </c>
      <c r="L14" s="122" t="str">
        <f t="shared" si="0"/>
        <v>Terlambat</v>
      </c>
    </row>
    <row r="15" spans="1:12" s="185" customFormat="1">
      <c r="A15" s="177">
        <v>44471</v>
      </c>
      <c r="B15" s="178">
        <v>8142</v>
      </c>
      <c r="C15" s="179" t="s">
        <v>1752</v>
      </c>
      <c r="D15" s="178" t="s">
        <v>9</v>
      </c>
      <c r="E15" s="178" t="s">
        <v>2070</v>
      </c>
      <c r="F15" s="179">
        <v>20</v>
      </c>
      <c r="G15" s="178" t="s">
        <v>10</v>
      </c>
      <c r="H15" s="199" t="s">
        <v>2464</v>
      </c>
      <c r="I15" s="179">
        <v>20</v>
      </c>
      <c r="J15" s="180">
        <v>44473</v>
      </c>
      <c r="K15" s="228">
        <v>44473</v>
      </c>
      <c r="L15" s="122" t="str">
        <f t="shared" si="0"/>
        <v>Tepat Waktu</v>
      </c>
    </row>
    <row r="16" spans="1:12" s="185" customFormat="1">
      <c r="A16" s="177">
        <v>44471</v>
      </c>
      <c r="B16" s="178">
        <v>8145</v>
      </c>
      <c r="C16" s="179" t="s">
        <v>8</v>
      </c>
      <c r="D16" s="178" t="s">
        <v>25</v>
      </c>
      <c r="E16" s="178" t="s">
        <v>2071</v>
      </c>
      <c r="F16" s="179">
        <v>17</v>
      </c>
      <c r="G16" s="178" t="s">
        <v>10</v>
      </c>
      <c r="H16" s="199" t="s">
        <v>2464</v>
      </c>
      <c r="I16" s="179">
        <v>17</v>
      </c>
      <c r="J16" s="180">
        <v>44481</v>
      </c>
      <c r="K16" s="177">
        <v>44475</v>
      </c>
      <c r="L16" s="122" t="str">
        <f t="shared" si="0"/>
        <v>Tepat Waktu</v>
      </c>
    </row>
    <row r="17" spans="1:12">
      <c r="A17" s="166">
        <v>44471</v>
      </c>
      <c r="B17" s="163">
        <v>8148</v>
      </c>
      <c r="C17" s="128" t="s">
        <v>1589</v>
      </c>
      <c r="D17" s="164" t="s">
        <v>21</v>
      </c>
      <c r="E17" s="164" t="s">
        <v>2072</v>
      </c>
      <c r="F17" s="128">
        <v>1</v>
      </c>
      <c r="G17" s="163" t="s">
        <v>10</v>
      </c>
      <c r="H17" s="114" t="s">
        <v>2467</v>
      </c>
      <c r="I17" s="128">
        <v>1</v>
      </c>
      <c r="J17" s="169">
        <v>44476</v>
      </c>
      <c r="K17" s="156">
        <v>44473</v>
      </c>
      <c r="L17" s="122" t="str">
        <f t="shared" si="0"/>
        <v>Tepat Waktu</v>
      </c>
    </row>
    <row r="18" spans="1:12">
      <c r="A18" s="72">
        <v>44473</v>
      </c>
      <c r="B18" s="142">
        <v>8152</v>
      </c>
      <c r="C18" s="137" t="s">
        <v>1589</v>
      </c>
      <c r="D18" s="142" t="s">
        <v>2073</v>
      </c>
      <c r="E18" s="142" t="s">
        <v>2074</v>
      </c>
      <c r="F18" s="137">
        <v>5</v>
      </c>
      <c r="G18" s="142" t="s">
        <v>10</v>
      </c>
      <c r="H18" s="119" t="s">
        <v>2467</v>
      </c>
      <c r="I18" s="137">
        <v>5</v>
      </c>
      <c r="J18" s="152">
        <v>44475</v>
      </c>
      <c r="K18" s="157">
        <v>44489</v>
      </c>
      <c r="L18" s="122" t="str">
        <f t="shared" si="0"/>
        <v>Terlambat</v>
      </c>
    </row>
    <row r="19" spans="1:12">
      <c r="A19" s="166">
        <v>44474</v>
      </c>
      <c r="B19" s="163">
        <v>8155</v>
      </c>
      <c r="C19" s="128" t="s">
        <v>26</v>
      </c>
      <c r="D19" s="164" t="s">
        <v>38</v>
      </c>
      <c r="E19" s="164" t="s">
        <v>2075</v>
      </c>
      <c r="F19" s="128">
        <v>2</v>
      </c>
      <c r="G19" s="163" t="s">
        <v>10</v>
      </c>
      <c r="H19" s="114" t="s">
        <v>2467</v>
      </c>
      <c r="I19" s="128">
        <v>2</v>
      </c>
      <c r="J19" s="169">
        <v>44476</v>
      </c>
      <c r="K19" s="166">
        <v>44475</v>
      </c>
      <c r="L19" s="122" t="str">
        <f t="shared" si="0"/>
        <v>Tepat Waktu</v>
      </c>
    </row>
    <row r="20" spans="1:12" s="185" customFormat="1">
      <c r="A20" s="181">
        <v>44474</v>
      </c>
      <c r="B20" s="213">
        <v>8159</v>
      </c>
      <c r="C20" s="221" t="s">
        <v>1292</v>
      </c>
      <c r="D20" s="213" t="s">
        <v>48</v>
      </c>
      <c r="E20" s="213" t="s">
        <v>2076</v>
      </c>
      <c r="F20" s="221">
        <v>15</v>
      </c>
      <c r="G20" s="213" t="s">
        <v>10</v>
      </c>
      <c r="H20" s="161" t="s">
        <v>2465</v>
      </c>
      <c r="I20" s="221">
        <v>15</v>
      </c>
      <c r="J20" s="180">
        <v>44481</v>
      </c>
      <c r="K20" s="181">
        <v>44481</v>
      </c>
      <c r="L20" s="122" t="str">
        <f t="shared" si="0"/>
        <v>Tepat Waktu</v>
      </c>
    </row>
    <row r="21" spans="1:12">
      <c r="A21" s="62">
        <v>44474</v>
      </c>
      <c r="B21" s="142">
        <v>8165</v>
      </c>
      <c r="C21" s="137" t="s">
        <v>26</v>
      </c>
      <c r="D21" s="138" t="s">
        <v>2077</v>
      </c>
      <c r="E21" s="138" t="s">
        <v>2078</v>
      </c>
      <c r="F21" s="137">
        <v>22</v>
      </c>
      <c r="G21" s="142" t="s">
        <v>10</v>
      </c>
      <c r="H21" s="119" t="s">
        <v>2464</v>
      </c>
      <c r="I21" s="137">
        <v>22</v>
      </c>
      <c r="J21" s="152">
        <v>44475</v>
      </c>
      <c r="K21" s="157">
        <v>44480</v>
      </c>
      <c r="L21" s="122" t="str">
        <f t="shared" si="0"/>
        <v>Terlambat</v>
      </c>
    </row>
    <row r="22" spans="1:12">
      <c r="A22" s="62">
        <v>44474</v>
      </c>
      <c r="B22" s="142">
        <v>8166</v>
      </c>
      <c r="C22" s="137" t="s">
        <v>2079</v>
      </c>
      <c r="D22" s="142" t="s">
        <v>21</v>
      </c>
      <c r="E22" s="142" t="s">
        <v>2080</v>
      </c>
      <c r="F22" s="137">
        <v>1</v>
      </c>
      <c r="G22" s="142" t="s">
        <v>10</v>
      </c>
      <c r="H22" s="119" t="s">
        <v>2465</v>
      </c>
      <c r="I22" s="137">
        <v>1</v>
      </c>
      <c r="J22" s="152">
        <v>44477</v>
      </c>
      <c r="K22" s="62">
        <v>44478</v>
      </c>
      <c r="L22" s="122" t="str">
        <f t="shared" si="0"/>
        <v>Terlambat</v>
      </c>
    </row>
    <row r="23" spans="1:12">
      <c r="A23" s="62">
        <v>44475</v>
      </c>
      <c r="B23" s="142">
        <v>8178</v>
      </c>
      <c r="C23" s="137" t="s">
        <v>8</v>
      </c>
      <c r="D23" s="138" t="s">
        <v>557</v>
      </c>
      <c r="E23" s="138" t="s">
        <v>2081</v>
      </c>
      <c r="F23" s="137">
        <v>2</v>
      </c>
      <c r="G23" s="142" t="s">
        <v>10</v>
      </c>
      <c r="H23" s="119" t="s">
        <v>2466</v>
      </c>
      <c r="I23" s="137">
        <v>2</v>
      </c>
      <c r="J23" s="152">
        <v>44479</v>
      </c>
      <c r="K23" s="62">
        <v>44483</v>
      </c>
      <c r="L23" s="122" t="str">
        <f t="shared" si="0"/>
        <v>Terlambat</v>
      </c>
    </row>
    <row r="24" spans="1:12">
      <c r="A24" s="166">
        <v>44475</v>
      </c>
      <c r="B24" s="163">
        <v>8180</v>
      </c>
      <c r="C24" s="128"/>
      <c r="D24" s="164" t="s">
        <v>1874</v>
      </c>
      <c r="E24" s="164" t="s">
        <v>2082</v>
      </c>
      <c r="F24" s="128">
        <v>2</v>
      </c>
      <c r="G24" s="163" t="s">
        <v>10</v>
      </c>
      <c r="H24" s="114" t="s">
        <v>2464</v>
      </c>
      <c r="I24" s="128">
        <v>2</v>
      </c>
      <c r="J24" s="169">
        <v>44476</v>
      </c>
      <c r="K24" s="166">
        <v>44475</v>
      </c>
      <c r="L24" s="122" t="str">
        <f t="shared" si="0"/>
        <v>Tepat Waktu</v>
      </c>
    </row>
    <row r="25" spans="1:12" s="185" customFormat="1">
      <c r="A25" s="181">
        <v>44475</v>
      </c>
      <c r="B25" s="213">
        <v>8183</v>
      </c>
      <c r="C25" s="221" t="s">
        <v>91</v>
      </c>
      <c r="D25" s="213" t="s">
        <v>2036</v>
      </c>
      <c r="E25" s="213" t="s">
        <v>2083</v>
      </c>
      <c r="F25" s="221">
        <v>63</v>
      </c>
      <c r="G25" s="213" t="s">
        <v>10</v>
      </c>
      <c r="H25" s="161" t="s">
        <v>2465</v>
      </c>
      <c r="I25" s="221">
        <v>63</v>
      </c>
      <c r="J25" s="180">
        <v>44485</v>
      </c>
      <c r="K25" s="227">
        <v>44482</v>
      </c>
      <c r="L25" s="122" t="str">
        <f t="shared" si="0"/>
        <v>Tepat Waktu</v>
      </c>
    </row>
    <row r="26" spans="1:12" s="185" customFormat="1">
      <c r="A26" s="181">
        <v>44475</v>
      </c>
      <c r="B26" s="213">
        <v>8184</v>
      </c>
      <c r="C26" s="221" t="s">
        <v>91</v>
      </c>
      <c r="D26" s="213" t="s">
        <v>2036</v>
      </c>
      <c r="E26" s="213" t="s">
        <v>2084</v>
      </c>
      <c r="F26" s="221">
        <v>59</v>
      </c>
      <c r="G26" s="213" t="s">
        <v>10</v>
      </c>
      <c r="H26" s="200" t="s">
        <v>2477</v>
      </c>
      <c r="I26" s="221">
        <v>59</v>
      </c>
      <c r="J26" s="180">
        <v>44485</v>
      </c>
      <c r="K26" s="227">
        <v>44482</v>
      </c>
      <c r="L26" s="122" t="str">
        <f t="shared" si="0"/>
        <v>Tepat Waktu</v>
      </c>
    </row>
    <row r="27" spans="1:12" s="185" customFormat="1">
      <c r="A27" s="181">
        <v>44475</v>
      </c>
      <c r="B27" s="213">
        <v>8187</v>
      </c>
      <c r="C27" s="221" t="s">
        <v>91</v>
      </c>
      <c r="D27" s="213" t="s">
        <v>2036</v>
      </c>
      <c r="E27" s="213" t="s">
        <v>2085</v>
      </c>
      <c r="F27" s="221">
        <v>35</v>
      </c>
      <c r="G27" s="213" t="s">
        <v>10</v>
      </c>
      <c r="H27" s="200" t="s">
        <v>2477</v>
      </c>
      <c r="I27" s="221">
        <v>35</v>
      </c>
      <c r="J27" s="180">
        <v>44485</v>
      </c>
      <c r="K27" s="227">
        <v>44478</v>
      </c>
      <c r="L27" s="122" t="str">
        <f t="shared" si="0"/>
        <v>Tepat Waktu</v>
      </c>
    </row>
    <row r="28" spans="1:12">
      <c r="A28" s="167">
        <v>44475</v>
      </c>
      <c r="B28" s="163">
        <v>8189</v>
      </c>
      <c r="C28" s="128" t="s">
        <v>1778</v>
      </c>
      <c r="D28" s="163" t="s">
        <v>2086</v>
      </c>
      <c r="E28" s="330" t="s">
        <v>2087</v>
      </c>
      <c r="F28" s="128">
        <v>1</v>
      </c>
      <c r="G28" s="163" t="s">
        <v>10</v>
      </c>
      <c r="H28" s="114" t="s">
        <v>2466</v>
      </c>
      <c r="I28" s="128">
        <v>1</v>
      </c>
      <c r="J28" s="169">
        <v>44476</v>
      </c>
      <c r="K28" s="156">
        <v>44475</v>
      </c>
      <c r="L28" s="122" t="str">
        <f t="shared" si="0"/>
        <v>Tepat Waktu</v>
      </c>
    </row>
    <row r="29" spans="1:12">
      <c r="A29" s="62">
        <v>44475</v>
      </c>
      <c r="B29" s="142">
        <v>8190</v>
      </c>
      <c r="C29" s="137" t="s">
        <v>1589</v>
      </c>
      <c r="D29" s="138" t="s">
        <v>1105</v>
      </c>
      <c r="E29" s="138" t="s">
        <v>2088</v>
      </c>
      <c r="F29" s="137">
        <v>8</v>
      </c>
      <c r="G29" s="142" t="s">
        <v>10</v>
      </c>
      <c r="H29" s="119" t="s">
        <v>2464</v>
      </c>
      <c r="I29" s="137">
        <v>8</v>
      </c>
      <c r="J29" s="152">
        <v>44478</v>
      </c>
      <c r="K29" s="62">
        <v>44480</v>
      </c>
      <c r="L29" s="122" t="str">
        <f t="shared" si="0"/>
        <v>Terlambat</v>
      </c>
    </row>
    <row r="30" spans="1:12">
      <c r="A30" s="72">
        <v>44475</v>
      </c>
      <c r="B30" s="142">
        <v>8191</v>
      </c>
      <c r="C30" s="137" t="s">
        <v>1589</v>
      </c>
      <c r="D30" s="142" t="s">
        <v>1105</v>
      </c>
      <c r="E30" s="142" t="s">
        <v>2089</v>
      </c>
      <c r="F30" s="137">
        <v>5</v>
      </c>
      <c r="G30" s="142" t="s">
        <v>10</v>
      </c>
      <c r="H30" s="119" t="s">
        <v>2465</v>
      </c>
      <c r="I30" s="137">
        <v>5</v>
      </c>
      <c r="J30" s="152">
        <v>44478</v>
      </c>
      <c r="K30" s="157">
        <v>44480</v>
      </c>
      <c r="L30" s="122" t="str">
        <f t="shared" si="0"/>
        <v>Terlambat</v>
      </c>
    </row>
    <row r="31" spans="1:12">
      <c r="A31" s="166">
        <v>44476</v>
      </c>
      <c r="B31" s="163">
        <v>8193</v>
      </c>
      <c r="C31" s="128" t="s">
        <v>8</v>
      </c>
      <c r="D31" s="164" t="s">
        <v>2060</v>
      </c>
      <c r="E31" s="164" t="s">
        <v>2090</v>
      </c>
      <c r="F31" s="128">
        <v>1</v>
      </c>
      <c r="G31" s="163" t="s">
        <v>10</v>
      </c>
      <c r="H31" s="114" t="s">
        <v>2466</v>
      </c>
      <c r="I31" s="128">
        <v>1</v>
      </c>
      <c r="J31" s="169">
        <v>44478</v>
      </c>
      <c r="K31" s="156">
        <v>44478</v>
      </c>
      <c r="L31" s="122" t="str">
        <f t="shared" si="0"/>
        <v>Tepat Waktu</v>
      </c>
    </row>
    <row r="32" spans="1:12" s="185" customFormat="1">
      <c r="A32" s="181">
        <v>44476</v>
      </c>
      <c r="B32" s="213">
        <v>8195</v>
      </c>
      <c r="C32" s="221" t="s">
        <v>91</v>
      </c>
      <c r="D32" s="213" t="s">
        <v>2036</v>
      </c>
      <c r="E32" s="213" t="s">
        <v>2091</v>
      </c>
      <c r="F32" s="221">
        <v>49</v>
      </c>
      <c r="G32" s="213" t="s">
        <v>10</v>
      </c>
      <c r="H32" s="161" t="s">
        <v>2468</v>
      </c>
      <c r="I32" s="221">
        <v>49</v>
      </c>
      <c r="J32" s="180">
        <v>44485</v>
      </c>
      <c r="K32" s="227">
        <v>44480</v>
      </c>
      <c r="L32" s="122" t="str">
        <f t="shared" si="0"/>
        <v>Tepat Waktu</v>
      </c>
    </row>
    <row r="33" spans="1:12">
      <c r="A33" s="167">
        <v>44476</v>
      </c>
      <c r="B33" s="163">
        <v>8196</v>
      </c>
      <c r="C33" s="128" t="s">
        <v>8</v>
      </c>
      <c r="D33" s="163" t="s">
        <v>2092</v>
      </c>
      <c r="E33" s="163" t="s">
        <v>2093</v>
      </c>
      <c r="F33" s="128">
        <v>2</v>
      </c>
      <c r="G33" s="163" t="s">
        <v>10</v>
      </c>
      <c r="H33" s="114" t="s">
        <v>2469</v>
      </c>
      <c r="I33" s="128">
        <v>2</v>
      </c>
      <c r="J33" s="169">
        <v>44482</v>
      </c>
      <c r="K33" s="166">
        <v>44482</v>
      </c>
      <c r="L33" s="122" t="str">
        <f t="shared" si="0"/>
        <v>Tepat Waktu</v>
      </c>
    </row>
    <row r="34" spans="1:12">
      <c r="A34" s="167">
        <v>44476</v>
      </c>
      <c r="B34" s="163">
        <v>8198</v>
      </c>
      <c r="C34" s="128" t="s">
        <v>26</v>
      </c>
      <c r="D34" s="164" t="s">
        <v>38</v>
      </c>
      <c r="E34" s="164" t="s">
        <v>2094</v>
      </c>
      <c r="F34" s="128">
        <v>1</v>
      </c>
      <c r="G34" s="163" t="s">
        <v>10</v>
      </c>
      <c r="H34" s="114" t="s">
        <v>2466</v>
      </c>
      <c r="I34" s="128">
        <v>1</v>
      </c>
      <c r="J34" s="169">
        <v>44477</v>
      </c>
      <c r="K34" s="166">
        <v>44477</v>
      </c>
      <c r="L34" s="122" t="str">
        <f t="shared" si="0"/>
        <v>Tepat Waktu</v>
      </c>
    </row>
    <row r="35" spans="1:12">
      <c r="A35" s="62">
        <v>44476</v>
      </c>
      <c r="B35" s="142">
        <v>8201</v>
      </c>
      <c r="C35" s="137" t="s">
        <v>91</v>
      </c>
      <c r="D35" s="142" t="s">
        <v>2036</v>
      </c>
      <c r="E35" s="142" t="s">
        <v>2095</v>
      </c>
      <c r="F35" s="137">
        <v>8</v>
      </c>
      <c r="G35" s="142" t="s">
        <v>10</v>
      </c>
      <c r="H35" s="119" t="s">
        <v>2464</v>
      </c>
      <c r="I35" s="137">
        <v>8</v>
      </c>
      <c r="J35" s="152">
        <v>44455</v>
      </c>
      <c r="K35" s="157">
        <v>44481</v>
      </c>
      <c r="L35" s="122" t="str">
        <f t="shared" si="0"/>
        <v>Terlambat</v>
      </c>
    </row>
    <row r="36" spans="1:12" s="185" customFormat="1">
      <c r="A36" s="181">
        <v>44476</v>
      </c>
      <c r="B36" s="213">
        <v>8204</v>
      </c>
      <c r="C36" s="221" t="s">
        <v>1589</v>
      </c>
      <c r="D36" s="213" t="s">
        <v>2096</v>
      </c>
      <c r="E36" s="213" t="s">
        <v>2097</v>
      </c>
      <c r="F36" s="221">
        <v>15</v>
      </c>
      <c r="G36" s="213" t="s">
        <v>10</v>
      </c>
      <c r="H36" s="161" t="s">
        <v>2467</v>
      </c>
      <c r="I36" s="221">
        <v>15</v>
      </c>
      <c r="J36" s="180">
        <v>44481</v>
      </c>
      <c r="K36" s="181">
        <v>44481</v>
      </c>
      <c r="L36" s="122" t="str">
        <f t="shared" si="0"/>
        <v>Tepat Waktu</v>
      </c>
    </row>
    <row r="37" spans="1:12">
      <c r="A37" s="167">
        <v>44476</v>
      </c>
      <c r="B37" s="163">
        <v>8205</v>
      </c>
      <c r="C37" s="128" t="s">
        <v>26</v>
      </c>
      <c r="D37" s="163" t="s">
        <v>9</v>
      </c>
      <c r="E37" s="163" t="s">
        <v>2098</v>
      </c>
      <c r="F37" s="128">
        <v>2</v>
      </c>
      <c r="G37" s="163" t="s">
        <v>10</v>
      </c>
      <c r="H37" s="114" t="s">
        <v>2464</v>
      </c>
      <c r="I37" s="128">
        <v>2</v>
      </c>
      <c r="J37" s="169">
        <v>44478</v>
      </c>
      <c r="K37" s="156">
        <v>44477</v>
      </c>
      <c r="L37" s="122" t="str">
        <f t="shared" si="0"/>
        <v>Tepat Waktu</v>
      </c>
    </row>
    <row r="38" spans="1:12" s="185" customFormat="1">
      <c r="A38" s="181">
        <v>44477</v>
      </c>
      <c r="B38" s="213">
        <v>8206</v>
      </c>
      <c r="C38" s="221" t="s">
        <v>91</v>
      </c>
      <c r="D38" s="213" t="s">
        <v>17</v>
      </c>
      <c r="E38" s="213" t="s">
        <v>2099</v>
      </c>
      <c r="F38" s="221">
        <v>59</v>
      </c>
      <c r="G38" s="213" t="s">
        <v>23</v>
      </c>
      <c r="H38" s="161" t="s">
        <v>2475</v>
      </c>
      <c r="I38" s="221">
        <v>59</v>
      </c>
      <c r="J38" s="180">
        <v>44482</v>
      </c>
      <c r="K38" s="181">
        <v>44482</v>
      </c>
      <c r="L38" s="122" t="str">
        <f t="shared" si="0"/>
        <v>Tepat Waktu</v>
      </c>
    </row>
    <row r="39" spans="1:12">
      <c r="A39" s="167">
        <v>44477</v>
      </c>
      <c r="B39" s="163">
        <v>8207</v>
      </c>
      <c r="C39" s="128" t="s">
        <v>1589</v>
      </c>
      <c r="D39" s="163" t="s">
        <v>2100</v>
      </c>
      <c r="E39" s="163" t="s">
        <v>2101</v>
      </c>
      <c r="F39" s="128">
        <v>1</v>
      </c>
      <c r="G39" s="163" t="s">
        <v>10</v>
      </c>
      <c r="H39" s="114" t="s">
        <v>2461</v>
      </c>
      <c r="I39" s="128">
        <v>1</v>
      </c>
      <c r="J39" s="169">
        <v>44517</v>
      </c>
      <c r="K39" s="156">
        <v>44517</v>
      </c>
      <c r="L39" s="122" t="str">
        <f t="shared" si="0"/>
        <v>Tepat Waktu</v>
      </c>
    </row>
    <row r="40" spans="1:12">
      <c r="A40" s="167">
        <v>44478</v>
      </c>
      <c r="B40" s="163">
        <v>8209</v>
      </c>
      <c r="C40" s="128" t="s">
        <v>8</v>
      </c>
      <c r="D40" s="163" t="s">
        <v>2102</v>
      </c>
      <c r="E40" s="163" t="s">
        <v>2103</v>
      </c>
      <c r="F40" s="128">
        <v>1</v>
      </c>
      <c r="G40" s="163" t="s">
        <v>10</v>
      </c>
      <c r="H40" s="114" t="s">
        <v>2461</v>
      </c>
      <c r="I40" s="128">
        <v>1</v>
      </c>
      <c r="J40" s="169">
        <v>44478</v>
      </c>
      <c r="K40" s="156">
        <v>44470</v>
      </c>
      <c r="L40" s="122" t="str">
        <f t="shared" si="0"/>
        <v>Tepat Waktu</v>
      </c>
    </row>
    <row r="41" spans="1:12">
      <c r="A41" s="72">
        <v>44478</v>
      </c>
      <c r="B41" s="142">
        <v>8213</v>
      </c>
      <c r="C41" s="137" t="s">
        <v>8</v>
      </c>
      <c r="D41" s="142" t="s">
        <v>1925</v>
      </c>
      <c r="E41" s="142" t="s">
        <v>2104</v>
      </c>
      <c r="F41" s="137">
        <v>1</v>
      </c>
      <c r="G41" s="142" t="s">
        <v>23</v>
      </c>
      <c r="H41" s="135" t="s">
        <v>2476</v>
      </c>
      <c r="I41" s="137">
        <v>1</v>
      </c>
      <c r="J41" s="152">
        <v>44478</v>
      </c>
      <c r="K41" s="157">
        <v>44480</v>
      </c>
      <c r="L41" s="122" t="str">
        <f t="shared" si="0"/>
        <v>Terlambat</v>
      </c>
    </row>
    <row r="42" spans="1:12">
      <c r="A42" s="167">
        <v>44478</v>
      </c>
      <c r="B42" s="163">
        <v>8215</v>
      </c>
      <c r="C42" s="128" t="s">
        <v>26</v>
      </c>
      <c r="D42" s="163" t="s">
        <v>17</v>
      </c>
      <c r="E42" s="163" t="s">
        <v>2105</v>
      </c>
      <c r="F42" s="128">
        <v>4</v>
      </c>
      <c r="G42" s="163" t="s">
        <v>10</v>
      </c>
      <c r="H42" s="114" t="s">
        <v>2465</v>
      </c>
      <c r="I42" s="128">
        <v>4</v>
      </c>
      <c r="J42" s="169">
        <v>44482</v>
      </c>
      <c r="K42" s="156">
        <v>44482</v>
      </c>
      <c r="L42" s="122" t="str">
        <f t="shared" si="0"/>
        <v>Tepat Waktu</v>
      </c>
    </row>
    <row r="43" spans="1:12">
      <c r="A43" s="166">
        <v>44478</v>
      </c>
      <c r="B43" s="163">
        <v>8216</v>
      </c>
      <c r="C43" s="128" t="s">
        <v>26</v>
      </c>
      <c r="D43" s="164" t="s">
        <v>17</v>
      </c>
      <c r="E43" s="164" t="s">
        <v>2106</v>
      </c>
      <c r="F43" s="128">
        <v>4</v>
      </c>
      <c r="G43" s="163" t="s">
        <v>10</v>
      </c>
      <c r="H43" s="114" t="s">
        <v>2466</v>
      </c>
      <c r="I43" s="128">
        <v>4</v>
      </c>
      <c r="J43" s="169">
        <v>44482</v>
      </c>
      <c r="K43" s="166">
        <v>44482</v>
      </c>
      <c r="L43" s="122" t="str">
        <f t="shared" si="0"/>
        <v>Tepat Waktu</v>
      </c>
    </row>
    <row r="44" spans="1:12">
      <c r="A44" s="72">
        <v>44478</v>
      </c>
      <c r="B44" s="142">
        <v>8217</v>
      </c>
      <c r="C44" s="137" t="s">
        <v>26</v>
      </c>
      <c r="D44" s="142" t="s">
        <v>66</v>
      </c>
      <c r="E44" s="142" t="s">
        <v>2107</v>
      </c>
      <c r="F44" s="137">
        <v>1</v>
      </c>
      <c r="G44" s="142" t="s">
        <v>10</v>
      </c>
      <c r="H44" s="119" t="s">
        <v>2465</v>
      </c>
      <c r="I44" s="137">
        <v>1</v>
      </c>
      <c r="J44" s="152">
        <v>44481</v>
      </c>
      <c r="K44" s="62">
        <v>44482</v>
      </c>
      <c r="L44" s="122" t="str">
        <f t="shared" si="0"/>
        <v>Terlambat</v>
      </c>
    </row>
    <row r="45" spans="1:12">
      <c r="A45" s="166">
        <v>44478</v>
      </c>
      <c r="B45" s="163">
        <v>8218</v>
      </c>
      <c r="C45" s="128" t="s">
        <v>91</v>
      </c>
      <c r="D45" s="164" t="s">
        <v>19</v>
      </c>
      <c r="E45" s="164" t="s">
        <v>2108</v>
      </c>
      <c r="F45" s="128">
        <v>1</v>
      </c>
      <c r="G45" s="163" t="s">
        <v>23</v>
      </c>
      <c r="H45" s="126" t="s">
        <v>2484</v>
      </c>
      <c r="I45" s="128">
        <v>1</v>
      </c>
      <c r="J45" s="169">
        <v>44484</v>
      </c>
      <c r="K45" s="166">
        <v>44482</v>
      </c>
      <c r="L45" s="122" t="str">
        <f t="shared" si="0"/>
        <v>Tepat Waktu</v>
      </c>
    </row>
    <row r="46" spans="1:12">
      <c r="A46" s="167">
        <v>44480</v>
      </c>
      <c r="B46" s="163">
        <v>8219</v>
      </c>
      <c r="C46" s="128" t="s">
        <v>91</v>
      </c>
      <c r="D46" s="163" t="s">
        <v>19</v>
      </c>
      <c r="E46" s="163" t="s">
        <v>2109</v>
      </c>
      <c r="F46" s="128">
        <v>1</v>
      </c>
      <c r="G46" s="163" t="s">
        <v>10</v>
      </c>
      <c r="H46" s="114" t="s">
        <v>2466</v>
      </c>
      <c r="I46" s="128">
        <v>1</v>
      </c>
      <c r="J46" s="169">
        <v>44482</v>
      </c>
      <c r="K46" s="156">
        <v>44482</v>
      </c>
      <c r="L46" s="122" t="str">
        <f t="shared" si="0"/>
        <v>Tepat Waktu</v>
      </c>
    </row>
    <row r="47" spans="1:12" s="185" customFormat="1">
      <c r="A47" s="181">
        <v>44480</v>
      </c>
      <c r="B47" s="213">
        <v>8220</v>
      </c>
      <c r="C47" s="221" t="s">
        <v>91</v>
      </c>
      <c r="D47" s="213" t="s">
        <v>16</v>
      </c>
      <c r="E47" s="213" t="s">
        <v>2110</v>
      </c>
      <c r="F47" s="221">
        <v>5</v>
      </c>
      <c r="G47" s="213" t="s">
        <v>10</v>
      </c>
      <c r="H47" s="161" t="s">
        <v>2464</v>
      </c>
      <c r="I47" s="221">
        <v>5</v>
      </c>
      <c r="J47" s="180">
        <v>44482</v>
      </c>
      <c r="K47" s="181">
        <v>44482</v>
      </c>
      <c r="L47" s="122" t="str">
        <f t="shared" si="0"/>
        <v>Tepat Waktu</v>
      </c>
    </row>
    <row r="48" spans="1:12">
      <c r="A48" s="166">
        <v>44480</v>
      </c>
      <c r="B48" s="163">
        <v>8222</v>
      </c>
      <c r="C48" s="128" t="s">
        <v>1589</v>
      </c>
      <c r="D48" s="164" t="s">
        <v>21</v>
      </c>
      <c r="E48" s="164" t="s">
        <v>2111</v>
      </c>
      <c r="F48" s="128">
        <v>1</v>
      </c>
      <c r="G48" s="163" t="s">
        <v>10</v>
      </c>
      <c r="H48" s="114" t="s">
        <v>2464</v>
      </c>
      <c r="I48" s="128">
        <v>1</v>
      </c>
      <c r="J48" s="169">
        <v>44482</v>
      </c>
      <c r="K48" s="166">
        <v>44482</v>
      </c>
      <c r="L48" s="122" t="str">
        <f t="shared" si="0"/>
        <v>Tepat Waktu</v>
      </c>
    </row>
    <row r="49" spans="1:12">
      <c r="A49" s="167">
        <v>44480</v>
      </c>
      <c r="B49" s="163">
        <v>8223</v>
      </c>
      <c r="C49" s="128" t="s">
        <v>8</v>
      </c>
      <c r="D49" s="163" t="s">
        <v>874</v>
      </c>
      <c r="E49" s="163" t="s">
        <v>2112</v>
      </c>
      <c r="F49" s="128">
        <v>11</v>
      </c>
      <c r="G49" s="163" t="s">
        <v>10</v>
      </c>
      <c r="H49" s="114" t="s">
        <v>2463</v>
      </c>
      <c r="I49" s="128">
        <v>11</v>
      </c>
      <c r="J49" s="169">
        <v>44485</v>
      </c>
      <c r="K49" s="156">
        <v>44485</v>
      </c>
      <c r="L49" s="122" t="str">
        <f t="shared" si="0"/>
        <v>Tepat Waktu</v>
      </c>
    </row>
    <row r="50" spans="1:12">
      <c r="A50" s="62">
        <v>44480</v>
      </c>
      <c r="B50" s="142">
        <v>8224</v>
      </c>
      <c r="C50" s="137" t="s">
        <v>1745</v>
      </c>
      <c r="D50" s="138" t="s">
        <v>2113</v>
      </c>
      <c r="E50" s="138" t="s">
        <v>2114</v>
      </c>
      <c r="F50" s="137">
        <v>2</v>
      </c>
      <c r="G50" s="142" t="s">
        <v>10</v>
      </c>
      <c r="H50" s="119" t="s">
        <v>2464</v>
      </c>
      <c r="I50" s="137">
        <v>2</v>
      </c>
      <c r="J50" s="152">
        <v>44481</v>
      </c>
      <c r="K50" s="62">
        <v>44482</v>
      </c>
      <c r="L50" s="122" t="str">
        <f t="shared" si="0"/>
        <v>Terlambat</v>
      </c>
    </row>
    <row r="51" spans="1:12" s="185" customFormat="1">
      <c r="A51" s="181">
        <v>44480</v>
      </c>
      <c r="B51" s="213">
        <v>8226</v>
      </c>
      <c r="C51" s="221" t="s">
        <v>1292</v>
      </c>
      <c r="D51" s="213" t="s">
        <v>119</v>
      </c>
      <c r="E51" s="213" t="s">
        <v>2115</v>
      </c>
      <c r="F51" s="221">
        <v>28</v>
      </c>
      <c r="G51" s="213" t="s">
        <v>10</v>
      </c>
      <c r="H51" s="161" t="s">
        <v>2465</v>
      </c>
      <c r="I51" s="221">
        <v>28</v>
      </c>
      <c r="J51" s="180">
        <v>44489</v>
      </c>
      <c r="K51" s="227">
        <v>44487</v>
      </c>
      <c r="L51" s="122" t="str">
        <f t="shared" si="0"/>
        <v>Tepat Waktu</v>
      </c>
    </row>
    <row r="52" spans="1:12" s="185" customFormat="1">
      <c r="A52" s="181">
        <v>44480</v>
      </c>
      <c r="B52" s="213">
        <v>8227</v>
      </c>
      <c r="C52" s="221" t="s">
        <v>1292</v>
      </c>
      <c r="D52" s="213" t="s">
        <v>1886</v>
      </c>
      <c r="E52" s="213" t="s">
        <v>2116</v>
      </c>
      <c r="F52" s="221">
        <v>15</v>
      </c>
      <c r="G52" s="213" t="s">
        <v>10</v>
      </c>
      <c r="H52" s="161" t="s">
        <v>2466</v>
      </c>
      <c r="I52" s="221">
        <v>15</v>
      </c>
      <c r="J52" s="180">
        <v>44482</v>
      </c>
      <c r="K52" s="227">
        <v>44482</v>
      </c>
      <c r="L52" s="122" t="str">
        <f t="shared" si="0"/>
        <v>Tepat Waktu</v>
      </c>
    </row>
    <row r="53" spans="1:12">
      <c r="A53" s="166">
        <v>44480</v>
      </c>
      <c r="B53" s="163">
        <v>8228</v>
      </c>
      <c r="C53" s="128" t="s">
        <v>8</v>
      </c>
      <c r="D53" s="164" t="s">
        <v>21</v>
      </c>
      <c r="E53" s="164" t="s">
        <v>2117</v>
      </c>
      <c r="F53" s="128">
        <v>1</v>
      </c>
      <c r="G53" s="163" t="s">
        <v>10</v>
      </c>
      <c r="H53" s="114" t="s">
        <v>2467</v>
      </c>
      <c r="I53" s="128">
        <v>1</v>
      </c>
      <c r="J53" s="169">
        <v>44482</v>
      </c>
      <c r="K53" s="166">
        <v>44482</v>
      </c>
      <c r="L53" s="122" t="str">
        <f t="shared" si="0"/>
        <v>Tepat Waktu</v>
      </c>
    </row>
    <row r="54" spans="1:12" s="185" customFormat="1">
      <c r="A54" s="181">
        <v>44480</v>
      </c>
      <c r="B54" s="213">
        <v>8234</v>
      </c>
      <c r="C54" s="221" t="s">
        <v>1589</v>
      </c>
      <c r="D54" s="213" t="s">
        <v>2118</v>
      </c>
      <c r="E54" s="213" t="s">
        <v>2119</v>
      </c>
      <c r="F54" s="221">
        <v>17</v>
      </c>
      <c r="G54" s="213" t="s">
        <v>10</v>
      </c>
      <c r="H54" s="161" t="s">
        <v>2468</v>
      </c>
      <c r="I54" s="221">
        <v>17</v>
      </c>
      <c r="J54" s="180">
        <v>44484</v>
      </c>
      <c r="K54" s="181">
        <v>44484</v>
      </c>
      <c r="L54" s="122" t="str">
        <f t="shared" si="0"/>
        <v>Tepat Waktu</v>
      </c>
    </row>
    <row r="55" spans="1:12">
      <c r="A55" s="167">
        <v>44480</v>
      </c>
      <c r="B55" s="163">
        <v>8235</v>
      </c>
      <c r="C55" s="128" t="s">
        <v>1292</v>
      </c>
      <c r="D55" s="163" t="s">
        <v>2036</v>
      </c>
      <c r="E55" s="163" t="s">
        <v>2120</v>
      </c>
      <c r="F55" s="128">
        <v>5</v>
      </c>
      <c r="G55" s="163" t="s">
        <v>10</v>
      </c>
      <c r="H55" s="114" t="s">
        <v>2461</v>
      </c>
      <c r="I55" s="128">
        <v>5</v>
      </c>
      <c r="J55" s="169">
        <v>44482</v>
      </c>
      <c r="K55" s="156">
        <v>44481</v>
      </c>
      <c r="L55" s="122" t="str">
        <f t="shared" si="0"/>
        <v>Tepat Waktu</v>
      </c>
    </row>
    <row r="56" spans="1:12">
      <c r="A56" s="167">
        <v>44481</v>
      </c>
      <c r="B56" s="163">
        <v>8238</v>
      </c>
      <c r="C56" s="128" t="s">
        <v>8</v>
      </c>
      <c r="D56" s="164" t="s">
        <v>874</v>
      </c>
      <c r="E56" s="164" t="s">
        <v>2121</v>
      </c>
      <c r="F56" s="128">
        <v>1</v>
      </c>
      <c r="G56" s="163" t="s">
        <v>10</v>
      </c>
      <c r="H56" s="114" t="s">
        <v>2462</v>
      </c>
      <c r="I56" s="128">
        <v>1</v>
      </c>
      <c r="J56" s="169">
        <v>44482</v>
      </c>
      <c r="K56" s="166">
        <v>44482</v>
      </c>
      <c r="L56" s="122" t="str">
        <f t="shared" si="0"/>
        <v>Tepat Waktu</v>
      </c>
    </row>
    <row r="57" spans="1:12" s="185" customFormat="1">
      <c r="A57" s="181">
        <v>44481</v>
      </c>
      <c r="B57" s="213">
        <v>8239</v>
      </c>
      <c r="C57" s="221" t="s">
        <v>8</v>
      </c>
      <c r="D57" s="213" t="s">
        <v>73</v>
      </c>
      <c r="E57" s="213" t="s">
        <v>2122</v>
      </c>
      <c r="F57" s="221">
        <v>14</v>
      </c>
      <c r="G57" s="213" t="s">
        <v>10</v>
      </c>
      <c r="H57" s="161" t="s">
        <v>2461</v>
      </c>
      <c r="I57" s="221">
        <v>14</v>
      </c>
      <c r="J57" s="180">
        <v>44489</v>
      </c>
      <c r="K57" s="227">
        <v>44485</v>
      </c>
      <c r="L57" s="122" t="str">
        <f t="shared" si="0"/>
        <v>Tepat Waktu</v>
      </c>
    </row>
    <row r="58" spans="1:12" s="185" customFormat="1">
      <c r="A58" s="181">
        <v>44481</v>
      </c>
      <c r="B58" s="213">
        <v>8240</v>
      </c>
      <c r="C58" s="221" t="s">
        <v>1292</v>
      </c>
      <c r="D58" s="213" t="s">
        <v>2036</v>
      </c>
      <c r="E58" s="213" t="s">
        <v>2123</v>
      </c>
      <c r="F58" s="221">
        <v>15</v>
      </c>
      <c r="G58" s="213" t="s">
        <v>10</v>
      </c>
      <c r="H58" s="161" t="s">
        <v>2462</v>
      </c>
      <c r="I58" s="221">
        <v>15</v>
      </c>
      <c r="J58" s="180">
        <v>44485</v>
      </c>
      <c r="K58" s="181">
        <v>44483</v>
      </c>
      <c r="L58" s="122" t="str">
        <f t="shared" si="0"/>
        <v>Tepat Waktu</v>
      </c>
    </row>
    <row r="59" spans="1:12">
      <c r="A59" s="167">
        <v>44481</v>
      </c>
      <c r="B59" s="163">
        <v>8241</v>
      </c>
      <c r="C59" s="128" t="s">
        <v>8</v>
      </c>
      <c r="D59" s="163" t="s">
        <v>21</v>
      </c>
      <c r="E59" s="163" t="s">
        <v>2124</v>
      </c>
      <c r="F59" s="128">
        <v>1</v>
      </c>
      <c r="G59" s="163" t="s">
        <v>10</v>
      </c>
      <c r="H59" s="114" t="s">
        <v>2464</v>
      </c>
      <c r="I59" s="128">
        <v>1</v>
      </c>
      <c r="J59" s="169">
        <v>44483</v>
      </c>
      <c r="K59" s="156">
        <v>44483</v>
      </c>
      <c r="L59" s="122" t="str">
        <f t="shared" si="0"/>
        <v>Tepat Waktu</v>
      </c>
    </row>
    <row r="60" spans="1:12" s="185" customFormat="1">
      <c r="A60" s="181">
        <v>44481</v>
      </c>
      <c r="B60" s="213">
        <v>8244</v>
      </c>
      <c r="C60" s="221" t="s">
        <v>8</v>
      </c>
      <c r="D60" s="213" t="s">
        <v>2125</v>
      </c>
      <c r="E60" s="213" t="s">
        <v>2126</v>
      </c>
      <c r="F60" s="221">
        <v>25</v>
      </c>
      <c r="G60" s="213" t="s">
        <v>10</v>
      </c>
      <c r="H60" s="161" t="s">
        <v>2463</v>
      </c>
      <c r="I60" s="221">
        <v>25</v>
      </c>
      <c r="J60" s="180">
        <v>44482</v>
      </c>
      <c r="K60" s="181">
        <v>44482</v>
      </c>
      <c r="L60" s="122" t="str">
        <f t="shared" si="0"/>
        <v>Tepat Waktu</v>
      </c>
    </row>
    <row r="61" spans="1:12">
      <c r="A61" s="167">
        <v>44481</v>
      </c>
      <c r="B61" s="163">
        <v>8245</v>
      </c>
      <c r="C61" s="128" t="s">
        <v>8</v>
      </c>
      <c r="D61" s="163" t="s">
        <v>970</v>
      </c>
      <c r="E61" s="163" t="s">
        <v>2127</v>
      </c>
      <c r="F61" s="128">
        <v>9</v>
      </c>
      <c r="G61" s="163" t="s">
        <v>10</v>
      </c>
      <c r="H61" s="114" t="s">
        <v>2464</v>
      </c>
      <c r="I61" s="128">
        <v>9</v>
      </c>
      <c r="J61" s="169">
        <v>44488</v>
      </c>
      <c r="K61" s="156">
        <v>44488</v>
      </c>
      <c r="L61" s="122" t="str">
        <f t="shared" si="0"/>
        <v>Tepat Waktu</v>
      </c>
    </row>
    <row r="62" spans="1:12" s="185" customFormat="1">
      <c r="A62" s="181">
        <v>44481</v>
      </c>
      <c r="B62" s="213">
        <v>8246</v>
      </c>
      <c r="C62" s="221" t="s">
        <v>1752</v>
      </c>
      <c r="D62" s="213" t="s">
        <v>9</v>
      </c>
      <c r="E62" s="213" t="s">
        <v>2128</v>
      </c>
      <c r="F62" s="221">
        <v>24</v>
      </c>
      <c r="G62" s="213" t="s">
        <v>10</v>
      </c>
      <c r="H62" s="161" t="s">
        <v>2465</v>
      </c>
      <c r="I62" s="221">
        <v>24</v>
      </c>
      <c r="J62" s="180">
        <v>44485</v>
      </c>
      <c r="K62" s="181">
        <v>44483</v>
      </c>
      <c r="L62" s="122" t="str">
        <f t="shared" si="0"/>
        <v>Tepat Waktu</v>
      </c>
    </row>
    <row r="63" spans="1:12">
      <c r="A63" s="167">
        <v>44482</v>
      </c>
      <c r="B63" s="163">
        <v>8247</v>
      </c>
      <c r="C63" s="128" t="s">
        <v>1752</v>
      </c>
      <c r="D63" s="163" t="s">
        <v>18</v>
      </c>
      <c r="E63" s="163" t="s">
        <v>2129</v>
      </c>
      <c r="F63" s="128">
        <v>1</v>
      </c>
      <c r="G63" s="163" t="s">
        <v>10</v>
      </c>
      <c r="H63" s="114" t="s">
        <v>2466</v>
      </c>
      <c r="I63" s="128">
        <v>1</v>
      </c>
      <c r="J63" s="169">
        <v>44482</v>
      </c>
      <c r="K63" s="156">
        <v>44481</v>
      </c>
      <c r="L63" s="122" t="str">
        <f t="shared" si="0"/>
        <v>Tepat Waktu</v>
      </c>
    </row>
    <row r="64" spans="1:12" s="185" customFormat="1">
      <c r="A64" s="181">
        <v>44482</v>
      </c>
      <c r="B64" s="213">
        <v>8248</v>
      </c>
      <c r="C64" s="221" t="s">
        <v>1589</v>
      </c>
      <c r="D64" s="213" t="s">
        <v>48</v>
      </c>
      <c r="E64" s="213" t="s">
        <v>2130</v>
      </c>
      <c r="F64" s="221">
        <v>15</v>
      </c>
      <c r="G64" s="213" t="s">
        <v>10</v>
      </c>
      <c r="H64" s="161" t="s">
        <v>2466</v>
      </c>
      <c r="I64" s="221">
        <v>15</v>
      </c>
      <c r="J64" s="180">
        <v>44485</v>
      </c>
      <c r="K64" s="181">
        <v>44484</v>
      </c>
      <c r="L64" s="122" t="str">
        <f t="shared" si="0"/>
        <v>Tepat Waktu</v>
      </c>
    </row>
    <row r="65" spans="1:12">
      <c r="A65" s="72">
        <v>44482</v>
      </c>
      <c r="B65" s="142">
        <v>8249</v>
      </c>
      <c r="C65" s="137" t="s">
        <v>1589</v>
      </c>
      <c r="D65" s="142" t="s">
        <v>2131</v>
      </c>
      <c r="E65" s="142" t="s">
        <v>2132</v>
      </c>
      <c r="F65" s="137">
        <v>1</v>
      </c>
      <c r="G65" s="142" t="s">
        <v>10</v>
      </c>
      <c r="H65" s="119" t="s">
        <v>2466</v>
      </c>
      <c r="I65" s="137">
        <v>1</v>
      </c>
      <c r="J65" s="152">
        <v>44488</v>
      </c>
      <c r="K65" s="157">
        <v>44491</v>
      </c>
      <c r="L65" s="122" t="str">
        <f t="shared" si="0"/>
        <v>Terlambat</v>
      </c>
    </row>
    <row r="66" spans="1:12">
      <c r="A66" s="166">
        <v>44482</v>
      </c>
      <c r="B66" s="163">
        <v>8250</v>
      </c>
      <c r="C66" s="128" t="s">
        <v>91</v>
      </c>
      <c r="D66" s="164" t="s">
        <v>2036</v>
      </c>
      <c r="E66" s="164" t="s">
        <v>2133</v>
      </c>
      <c r="F66" s="128">
        <v>6</v>
      </c>
      <c r="G66" s="163" t="s">
        <v>10</v>
      </c>
      <c r="H66" s="114" t="s">
        <v>2466</v>
      </c>
      <c r="I66" s="128">
        <v>6</v>
      </c>
      <c r="J66" s="169">
        <v>44484</v>
      </c>
      <c r="K66" s="166">
        <v>44484</v>
      </c>
      <c r="L66" s="122" t="str">
        <f t="shared" si="0"/>
        <v>Tepat Waktu</v>
      </c>
    </row>
    <row r="67" spans="1:12" s="185" customFormat="1">
      <c r="A67" s="181">
        <v>44482</v>
      </c>
      <c r="B67" s="213">
        <v>8251</v>
      </c>
      <c r="C67" s="221" t="s">
        <v>91</v>
      </c>
      <c r="D67" s="213" t="s">
        <v>2036</v>
      </c>
      <c r="E67" s="213" t="s">
        <v>2134</v>
      </c>
      <c r="F67" s="221">
        <v>22</v>
      </c>
      <c r="G67" s="213" t="s">
        <v>10</v>
      </c>
      <c r="H67" s="161" t="s">
        <v>2464</v>
      </c>
      <c r="I67" s="221">
        <v>22</v>
      </c>
      <c r="J67" s="180">
        <v>44485</v>
      </c>
      <c r="K67" s="227">
        <v>44485</v>
      </c>
      <c r="L67" s="122" t="str">
        <f t="shared" si="0"/>
        <v>Tepat Waktu</v>
      </c>
    </row>
    <row r="68" spans="1:12">
      <c r="A68" s="166">
        <v>44482</v>
      </c>
      <c r="B68" s="163">
        <v>8252</v>
      </c>
      <c r="C68" s="128" t="s">
        <v>1752</v>
      </c>
      <c r="D68" s="164" t="s">
        <v>17</v>
      </c>
      <c r="E68" s="164" t="s">
        <v>2135</v>
      </c>
      <c r="F68" s="128">
        <v>4</v>
      </c>
      <c r="G68" s="163" t="s">
        <v>10</v>
      </c>
      <c r="H68" s="114" t="s">
        <v>2464</v>
      </c>
      <c r="I68" s="128">
        <v>4</v>
      </c>
      <c r="J68" s="169">
        <v>44484</v>
      </c>
      <c r="K68" s="166">
        <v>44483</v>
      </c>
      <c r="L68" s="122" t="str">
        <f t="shared" ref="L68:L131" si="1">IF(K68&lt;=J68,"Tepat Waktu","Terlambat")</f>
        <v>Tepat Waktu</v>
      </c>
    </row>
    <row r="69" spans="1:12">
      <c r="A69" s="72">
        <v>44482</v>
      </c>
      <c r="B69" s="142">
        <v>8253</v>
      </c>
      <c r="C69" s="137" t="s">
        <v>8</v>
      </c>
      <c r="D69" s="142" t="s">
        <v>25</v>
      </c>
      <c r="E69" s="142" t="s">
        <v>2136</v>
      </c>
      <c r="F69" s="137">
        <v>6</v>
      </c>
      <c r="G69" s="142" t="s">
        <v>10</v>
      </c>
      <c r="H69" s="119" t="s">
        <v>2467</v>
      </c>
      <c r="I69" s="137">
        <v>6</v>
      </c>
      <c r="J69" s="152">
        <v>44486</v>
      </c>
      <c r="K69" s="157">
        <v>44487</v>
      </c>
      <c r="L69" s="122" t="str">
        <f t="shared" si="1"/>
        <v>Terlambat</v>
      </c>
    </row>
    <row r="70" spans="1:12">
      <c r="A70" s="166">
        <v>44482</v>
      </c>
      <c r="B70" s="163">
        <v>8257</v>
      </c>
      <c r="C70" s="128" t="s">
        <v>1589</v>
      </c>
      <c r="D70" s="163" t="s">
        <v>2137</v>
      </c>
      <c r="E70" s="163" t="s">
        <v>2138</v>
      </c>
      <c r="F70" s="128">
        <v>25</v>
      </c>
      <c r="G70" s="163" t="s">
        <v>10</v>
      </c>
      <c r="H70" s="114" t="s">
        <v>2467</v>
      </c>
      <c r="I70" s="128">
        <v>25</v>
      </c>
      <c r="J70" s="169">
        <v>44486</v>
      </c>
      <c r="K70" s="156">
        <v>44485</v>
      </c>
      <c r="L70" s="122" t="str">
        <f t="shared" si="1"/>
        <v>Tepat Waktu</v>
      </c>
    </row>
    <row r="71" spans="1:12">
      <c r="A71" s="166">
        <v>44482</v>
      </c>
      <c r="B71" s="163">
        <v>8258</v>
      </c>
      <c r="C71" s="128" t="s">
        <v>1589</v>
      </c>
      <c r="D71" s="164" t="s">
        <v>2139</v>
      </c>
      <c r="E71" s="164" t="s">
        <v>2140</v>
      </c>
      <c r="F71" s="128">
        <v>1</v>
      </c>
      <c r="G71" s="163" t="s">
        <v>10</v>
      </c>
      <c r="H71" s="114" t="s">
        <v>2467</v>
      </c>
      <c r="I71" s="128">
        <v>1</v>
      </c>
      <c r="J71" s="169">
        <v>44484</v>
      </c>
      <c r="K71" s="166">
        <v>44483</v>
      </c>
      <c r="L71" s="122" t="str">
        <f t="shared" si="1"/>
        <v>Tepat Waktu</v>
      </c>
    </row>
    <row r="72" spans="1:12">
      <c r="A72" s="167">
        <v>44483</v>
      </c>
      <c r="B72" s="163">
        <v>8259</v>
      </c>
      <c r="C72" s="128" t="s">
        <v>1589</v>
      </c>
      <c r="D72" s="163" t="s">
        <v>2141</v>
      </c>
      <c r="E72" s="163" t="s">
        <v>2142</v>
      </c>
      <c r="F72" s="128">
        <v>1</v>
      </c>
      <c r="G72" s="163" t="s">
        <v>10</v>
      </c>
      <c r="H72" s="114" t="s">
        <v>2465</v>
      </c>
      <c r="I72" s="128">
        <v>1</v>
      </c>
      <c r="J72" s="169">
        <v>44485</v>
      </c>
      <c r="K72" s="156">
        <v>44485</v>
      </c>
      <c r="L72" s="122" t="str">
        <f t="shared" si="1"/>
        <v>Tepat Waktu</v>
      </c>
    </row>
    <row r="73" spans="1:12" s="185" customFormat="1">
      <c r="A73" s="181">
        <v>44483</v>
      </c>
      <c r="B73" s="213">
        <v>8260</v>
      </c>
      <c r="C73" s="221" t="s">
        <v>1589</v>
      </c>
      <c r="D73" s="213" t="s">
        <v>1348</v>
      </c>
      <c r="E73" s="213" t="s">
        <v>2143</v>
      </c>
      <c r="F73" s="221">
        <v>10</v>
      </c>
      <c r="G73" s="213" t="s">
        <v>10</v>
      </c>
      <c r="H73" s="161" t="s">
        <v>2464</v>
      </c>
      <c r="I73" s="221">
        <v>10</v>
      </c>
      <c r="J73" s="180">
        <v>44484</v>
      </c>
      <c r="K73" s="181">
        <v>44484</v>
      </c>
      <c r="L73" s="122" t="str">
        <f t="shared" si="1"/>
        <v>Tepat Waktu</v>
      </c>
    </row>
    <row r="74" spans="1:12">
      <c r="A74" s="166">
        <v>44483</v>
      </c>
      <c r="B74" s="163">
        <v>8262</v>
      </c>
      <c r="C74" s="128" t="s">
        <v>8</v>
      </c>
      <c r="D74" s="164" t="s">
        <v>2144</v>
      </c>
      <c r="E74" s="164" t="s">
        <v>2145</v>
      </c>
      <c r="F74" s="128">
        <v>3</v>
      </c>
      <c r="G74" s="163" t="s">
        <v>10</v>
      </c>
      <c r="H74" s="114" t="s">
        <v>2465</v>
      </c>
      <c r="I74" s="128">
        <v>3</v>
      </c>
      <c r="J74" s="169">
        <v>44493</v>
      </c>
      <c r="K74" s="166">
        <v>44488</v>
      </c>
      <c r="L74" s="122" t="str">
        <f t="shared" si="1"/>
        <v>Tepat Waktu</v>
      </c>
    </row>
    <row r="75" spans="1:12" s="185" customFormat="1">
      <c r="A75" s="177">
        <v>44483</v>
      </c>
      <c r="B75" s="178">
        <v>8263</v>
      </c>
      <c r="C75" s="179" t="s">
        <v>8</v>
      </c>
      <c r="D75" s="178" t="s">
        <v>2060</v>
      </c>
      <c r="E75" s="178" t="s">
        <v>2146</v>
      </c>
      <c r="F75" s="179">
        <v>45</v>
      </c>
      <c r="G75" s="178" t="s">
        <v>10</v>
      </c>
      <c r="H75" s="199" t="s">
        <v>2466</v>
      </c>
      <c r="I75" s="179">
        <v>45</v>
      </c>
      <c r="J75" s="180">
        <v>44488</v>
      </c>
      <c r="K75" s="228">
        <v>44489</v>
      </c>
      <c r="L75" s="122" t="str">
        <f t="shared" si="1"/>
        <v>Terlambat</v>
      </c>
    </row>
    <row r="76" spans="1:12">
      <c r="A76" s="166">
        <v>44483</v>
      </c>
      <c r="B76" s="163">
        <v>8264</v>
      </c>
      <c r="C76" s="128" t="s">
        <v>8</v>
      </c>
      <c r="D76" s="164" t="s">
        <v>2060</v>
      </c>
      <c r="E76" s="164" t="s">
        <v>2147</v>
      </c>
      <c r="F76" s="128">
        <v>1</v>
      </c>
      <c r="G76" s="163" t="s">
        <v>10</v>
      </c>
      <c r="H76" s="114" t="s">
        <v>2464</v>
      </c>
      <c r="I76" s="128">
        <v>1</v>
      </c>
      <c r="J76" s="169">
        <v>44488</v>
      </c>
      <c r="K76" s="166">
        <v>44488</v>
      </c>
      <c r="L76" s="122" t="str">
        <f t="shared" si="1"/>
        <v>Tepat Waktu</v>
      </c>
    </row>
    <row r="77" spans="1:12">
      <c r="A77" s="166">
        <v>44483</v>
      </c>
      <c r="B77" s="163">
        <v>8266</v>
      </c>
      <c r="C77" s="128" t="s">
        <v>91</v>
      </c>
      <c r="D77" s="164" t="s">
        <v>21</v>
      </c>
      <c r="E77" s="164" t="s">
        <v>2148</v>
      </c>
      <c r="F77" s="128">
        <v>1</v>
      </c>
      <c r="G77" s="163" t="s">
        <v>10</v>
      </c>
      <c r="H77" s="114" t="s">
        <v>2465</v>
      </c>
      <c r="I77" s="128">
        <v>1</v>
      </c>
      <c r="J77" s="169">
        <v>44484</v>
      </c>
      <c r="K77" s="45">
        <v>44484</v>
      </c>
      <c r="L77" s="122" t="str">
        <f t="shared" si="1"/>
        <v>Tepat Waktu</v>
      </c>
    </row>
    <row r="78" spans="1:12">
      <c r="A78" s="167">
        <v>44483</v>
      </c>
      <c r="B78" s="163">
        <v>8267</v>
      </c>
      <c r="C78" s="128" t="s">
        <v>8</v>
      </c>
      <c r="D78" s="163" t="s">
        <v>2060</v>
      </c>
      <c r="E78" s="163" t="s">
        <v>2149</v>
      </c>
      <c r="F78" s="128">
        <v>1</v>
      </c>
      <c r="G78" s="163" t="s">
        <v>10</v>
      </c>
      <c r="H78" s="115" t="s">
        <v>2477</v>
      </c>
      <c r="I78" s="128">
        <v>1</v>
      </c>
      <c r="J78" s="169">
        <v>44488</v>
      </c>
      <c r="K78" s="156">
        <v>44488</v>
      </c>
      <c r="L78" s="122" t="str">
        <f t="shared" si="1"/>
        <v>Tepat Waktu</v>
      </c>
    </row>
    <row r="79" spans="1:12">
      <c r="A79" s="166">
        <v>44483</v>
      </c>
      <c r="B79" s="163">
        <v>8272</v>
      </c>
      <c r="C79" s="128" t="s">
        <v>8</v>
      </c>
      <c r="D79" s="163" t="s">
        <v>2150</v>
      </c>
      <c r="E79" s="163" t="s">
        <v>2151</v>
      </c>
      <c r="F79" s="128">
        <v>4</v>
      </c>
      <c r="G79" s="163" t="s">
        <v>10</v>
      </c>
      <c r="H79" s="115" t="s">
        <v>2477</v>
      </c>
      <c r="I79" s="128">
        <v>4</v>
      </c>
      <c r="J79" s="169">
        <v>44485</v>
      </c>
      <c r="K79" s="156">
        <v>44485</v>
      </c>
      <c r="L79" s="122" t="str">
        <f t="shared" si="1"/>
        <v>Tepat Waktu</v>
      </c>
    </row>
    <row r="80" spans="1:12">
      <c r="A80" s="167">
        <v>44483</v>
      </c>
      <c r="B80" s="163">
        <v>8273</v>
      </c>
      <c r="C80" s="128" t="s">
        <v>8</v>
      </c>
      <c r="D80" s="164" t="s">
        <v>2150</v>
      </c>
      <c r="E80" s="164" t="s">
        <v>2152</v>
      </c>
      <c r="F80" s="128">
        <v>3</v>
      </c>
      <c r="G80" s="163" t="s">
        <v>10</v>
      </c>
      <c r="H80" s="114" t="s">
        <v>2466</v>
      </c>
      <c r="I80" s="128">
        <v>3</v>
      </c>
      <c r="J80" s="169">
        <v>44485</v>
      </c>
      <c r="K80" s="156">
        <v>44485</v>
      </c>
      <c r="L80" s="122" t="str">
        <f t="shared" si="1"/>
        <v>Tepat Waktu</v>
      </c>
    </row>
    <row r="81" spans="1:12">
      <c r="A81" s="166">
        <v>44483</v>
      </c>
      <c r="B81" s="163">
        <v>8274</v>
      </c>
      <c r="C81" s="128" t="s">
        <v>8</v>
      </c>
      <c r="D81" s="163" t="s">
        <v>2153</v>
      </c>
      <c r="E81" s="163" t="s">
        <v>2154</v>
      </c>
      <c r="F81" s="128">
        <v>2</v>
      </c>
      <c r="G81" s="163" t="s">
        <v>10</v>
      </c>
      <c r="H81" s="114" t="s">
        <v>2464</v>
      </c>
      <c r="I81" s="128">
        <v>2</v>
      </c>
      <c r="J81" s="169">
        <v>44485</v>
      </c>
      <c r="K81" s="166">
        <v>44485</v>
      </c>
      <c r="L81" s="122" t="str">
        <f t="shared" si="1"/>
        <v>Tepat Waktu</v>
      </c>
    </row>
    <row r="82" spans="1:12">
      <c r="A82" s="167">
        <v>44483</v>
      </c>
      <c r="B82" s="163">
        <v>8275</v>
      </c>
      <c r="C82" s="128" t="s">
        <v>26</v>
      </c>
      <c r="D82" s="164" t="s">
        <v>17</v>
      </c>
      <c r="E82" s="164" t="s">
        <v>2155</v>
      </c>
      <c r="F82" s="128">
        <v>1</v>
      </c>
      <c r="G82" s="163" t="s">
        <v>10</v>
      </c>
      <c r="H82" s="114" t="s">
        <v>2465</v>
      </c>
      <c r="I82" s="128">
        <v>1</v>
      </c>
      <c r="J82" s="169">
        <v>44485</v>
      </c>
      <c r="K82" s="156">
        <v>44485</v>
      </c>
      <c r="L82" s="122" t="str">
        <f t="shared" si="1"/>
        <v>Tepat Waktu</v>
      </c>
    </row>
    <row r="83" spans="1:12" s="185" customFormat="1">
      <c r="A83" s="181">
        <v>44483</v>
      </c>
      <c r="B83" s="213">
        <v>8276</v>
      </c>
      <c r="C83" s="221" t="s">
        <v>26</v>
      </c>
      <c r="D83" s="213" t="s">
        <v>17</v>
      </c>
      <c r="E83" s="213" t="s">
        <v>2156</v>
      </c>
      <c r="F83" s="221">
        <v>28</v>
      </c>
      <c r="G83" s="213" t="s">
        <v>10</v>
      </c>
      <c r="H83" s="161" t="s">
        <v>2466</v>
      </c>
      <c r="I83" s="221">
        <v>28</v>
      </c>
      <c r="J83" s="180">
        <v>44485</v>
      </c>
      <c r="K83" s="181">
        <v>44485</v>
      </c>
      <c r="L83" s="122" t="str">
        <f t="shared" si="1"/>
        <v>Tepat Waktu</v>
      </c>
    </row>
    <row r="84" spans="1:12">
      <c r="A84" s="167">
        <v>44483</v>
      </c>
      <c r="B84" s="163">
        <v>8277</v>
      </c>
      <c r="C84" s="128" t="s">
        <v>26</v>
      </c>
      <c r="D84" s="164" t="s">
        <v>17</v>
      </c>
      <c r="E84" s="164" t="s">
        <v>2157</v>
      </c>
      <c r="F84" s="128">
        <v>3</v>
      </c>
      <c r="G84" s="163" t="s">
        <v>10</v>
      </c>
      <c r="H84" s="114" t="s">
        <v>2468</v>
      </c>
      <c r="I84" s="128">
        <v>3</v>
      </c>
      <c r="J84" s="169">
        <v>44486</v>
      </c>
      <c r="K84" s="166">
        <v>44485</v>
      </c>
      <c r="L84" s="122" t="str">
        <f t="shared" si="1"/>
        <v>Tepat Waktu</v>
      </c>
    </row>
    <row r="85" spans="1:12">
      <c r="A85" s="167">
        <v>44483</v>
      </c>
      <c r="B85" s="163">
        <v>8279</v>
      </c>
      <c r="C85" s="128" t="s">
        <v>26</v>
      </c>
      <c r="D85" s="164" t="s">
        <v>17</v>
      </c>
      <c r="E85" s="164" t="s">
        <v>2158</v>
      </c>
      <c r="F85" s="128">
        <v>1</v>
      </c>
      <c r="G85" s="163" t="s">
        <v>10</v>
      </c>
      <c r="H85" s="114" t="s">
        <v>2469</v>
      </c>
      <c r="I85" s="128">
        <v>1</v>
      </c>
      <c r="J85" s="169">
        <v>44486</v>
      </c>
      <c r="K85" s="156">
        <v>44485</v>
      </c>
      <c r="L85" s="122" t="str">
        <f t="shared" si="1"/>
        <v>Tepat Waktu</v>
      </c>
    </row>
    <row r="86" spans="1:12" s="185" customFormat="1">
      <c r="A86" s="181">
        <v>44483</v>
      </c>
      <c r="B86" s="213">
        <v>8280</v>
      </c>
      <c r="C86" s="221" t="s">
        <v>26</v>
      </c>
      <c r="D86" s="213" t="s">
        <v>31</v>
      </c>
      <c r="E86" s="213" t="s">
        <v>2159</v>
      </c>
      <c r="F86" s="221">
        <v>10</v>
      </c>
      <c r="G86" s="213" t="s">
        <v>10</v>
      </c>
      <c r="H86" s="161" t="s">
        <v>2466</v>
      </c>
      <c r="I86" s="221">
        <v>10</v>
      </c>
      <c r="J86" s="180">
        <v>44484</v>
      </c>
      <c r="K86" s="181">
        <v>44484</v>
      </c>
      <c r="L86" s="122" t="str">
        <f t="shared" si="1"/>
        <v>Tepat Waktu</v>
      </c>
    </row>
    <row r="87" spans="1:12">
      <c r="A87" s="167">
        <v>44484</v>
      </c>
      <c r="B87" s="163">
        <v>8282</v>
      </c>
      <c r="C87" s="128" t="s">
        <v>91</v>
      </c>
      <c r="D87" s="163" t="s">
        <v>2160</v>
      </c>
      <c r="E87" s="163" t="s">
        <v>2161</v>
      </c>
      <c r="F87" s="128">
        <v>1</v>
      </c>
      <c r="G87" s="163" t="s">
        <v>10</v>
      </c>
      <c r="H87" s="114" t="s">
        <v>2464</v>
      </c>
      <c r="I87" s="128">
        <v>1</v>
      </c>
      <c r="J87" s="169">
        <v>44485</v>
      </c>
      <c r="K87" s="166">
        <v>44485</v>
      </c>
      <c r="L87" s="122" t="str">
        <f t="shared" si="1"/>
        <v>Tepat Waktu</v>
      </c>
    </row>
    <row r="88" spans="1:12">
      <c r="A88" s="167">
        <v>44484</v>
      </c>
      <c r="B88" s="163">
        <v>8283</v>
      </c>
      <c r="C88" s="128" t="s">
        <v>91</v>
      </c>
      <c r="D88" s="163" t="s">
        <v>2162</v>
      </c>
      <c r="E88" s="163" t="s">
        <v>2163</v>
      </c>
      <c r="F88" s="128">
        <v>7</v>
      </c>
      <c r="G88" s="163" t="s">
        <v>10</v>
      </c>
      <c r="H88" s="114" t="s">
        <v>2467</v>
      </c>
      <c r="I88" s="128">
        <v>7</v>
      </c>
      <c r="J88" s="169">
        <v>44491</v>
      </c>
      <c r="K88" s="156">
        <v>44491</v>
      </c>
      <c r="L88" s="122" t="str">
        <f t="shared" si="1"/>
        <v>Tepat Waktu</v>
      </c>
    </row>
    <row r="89" spans="1:12">
      <c r="A89" s="72">
        <v>44484</v>
      </c>
      <c r="B89" s="142">
        <v>8284</v>
      </c>
      <c r="C89" s="137" t="s">
        <v>1589</v>
      </c>
      <c r="D89" s="142" t="s">
        <v>2164</v>
      </c>
      <c r="E89" s="142" t="s">
        <v>2165</v>
      </c>
      <c r="F89" s="137">
        <v>6</v>
      </c>
      <c r="G89" s="142" t="s">
        <v>10</v>
      </c>
      <c r="H89" s="119" t="s">
        <v>2464</v>
      </c>
      <c r="I89" s="137">
        <v>6</v>
      </c>
      <c r="J89" s="152">
        <v>44485</v>
      </c>
      <c r="K89" s="62">
        <v>44487</v>
      </c>
      <c r="L89" s="122" t="str">
        <f t="shared" si="1"/>
        <v>Terlambat</v>
      </c>
    </row>
    <row r="90" spans="1:12">
      <c r="A90" s="72">
        <v>44484</v>
      </c>
      <c r="B90" s="142">
        <v>8286</v>
      </c>
      <c r="C90" s="137" t="s">
        <v>91</v>
      </c>
      <c r="D90" s="142" t="s">
        <v>2166</v>
      </c>
      <c r="E90" s="142" t="s">
        <v>2167</v>
      </c>
      <c r="F90" s="137">
        <v>5</v>
      </c>
      <c r="G90" s="142" t="s">
        <v>10</v>
      </c>
      <c r="H90" s="119" t="s">
        <v>2475</v>
      </c>
      <c r="I90" s="137">
        <v>5</v>
      </c>
      <c r="J90" s="152">
        <v>44485</v>
      </c>
      <c r="K90" s="62">
        <v>44487</v>
      </c>
      <c r="L90" s="122" t="str">
        <f t="shared" si="1"/>
        <v>Terlambat</v>
      </c>
    </row>
    <row r="91" spans="1:12">
      <c r="A91" s="62">
        <v>44484</v>
      </c>
      <c r="B91" s="142">
        <v>8287</v>
      </c>
      <c r="C91" s="137" t="s">
        <v>91</v>
      </c>
      <c r="D91" s="138" t="s">
        <v>2036</v>
      </c>
      <c r="E91" s="138" t="s">
        <v>2168</v>
      </c>
      <c r="F91" s="137">
        <v>3</v>
      </c>
      <c r="G91" s="142" t="s">
        <v>10</v>
      </c>
      <c r="H91" s="119" t="s">
        <v>2461</v>
      </c>
      <c r="I91" s="137">
        <v>3</v>
      </c>
      <c r="J91" s="152">
        <v>44485</v>
      </c>
      <c r="K91" s="62">
        <v>44487</v>
      </c>
      <c r="L91" s="122" t="str">
        <f t="shared" si="1"/>
        <v>Terlambat</v>
      </c>
    </row>
    <row r="92" spans="1:12" s="185" customFormat="1">
      <c r="A92" s="181">
        <v>44484</v>
      </c>
      <c r="B92" s="213">
        <v>8288</v>
      </c>
      <c r="C92" s="221" t="s">
        <v>91</v>
      </c>
      <c r="D92" s="213" t="s">
        <v>2169</v>
      </c>
      <c r="E92" s="213" t="s">
        <v>2170</v>
      </c>
      <c r="F92" s="221">
        <v>30</v>
      </c>
      <c r="G92" s="213" t="s">
        <v>10</v>
      </c>
      <c r="H92" s="161" t="s">
        <v>2461</v>
      </c>
      <c r="I92" s="221">
        <v>30</v>
      </c>
      <c r="J92" s="180">
        <v>44487</v>
      </c>
      <c r="K92" s="181">
        <v>44487</v>
      </c>
      <c r="L92" s="122" t="str">
        <f t="shared" si="1"/>
        <v>Tepat Waktu</v>
      </c>
    </row>
    <row r="93" spans="1:12">
      <c r="A93" s="166">
        <v>44484</v>
      </c>
      <c r="B93" s="163">
        <v>8289</v>
      </c>
      <c r="C93" s="128" t="s">
        <v>1292</v>
      </c>
      <c r="D93" s="164" t="s">
        <v>25</v>
      </c>
      <c r="E93" s="164" t="s">
        <v>2171</v>
      </c>
      <c r="F93" s="128">
        <v>2</v>
      </c>
      <c r="G93" s="163" t="s">
        <v>10</v>
      </c>
      <c r="H93" s="125" t="s">
        <v>2464</v>
      </c>
      <c r="I93" s="128">
        <v>2</v>
      </c>
      <c r="J93" s="169">
        <v>44488</v>
      </c>
      <c r="K93" s="156">
        <v>44488</v>
      </c>
      <c r="L93" s="122" t="str">
        <f t="shared" si="1"/>
        <v>Tepat Waktu</v>
      </c>
    </row>
    <row r="94" spans="1:12">
      <c r="A94" s="167">
        <v>44484</v>
      </c>
      <c r="B94" s="163">
        <v>8290</v>
      </c>
      <c r="C94" s="128" t="s">
        <v>1292</v>
      </c>
      <c r="D94" s="163" t="s">
        <v>2169</v>
      </c>
      <c r="E94" s="163" t="s">
        <v>2172</v>
      </c>
      <c r="F94" s="128">
        <v>1</v>
      </c>
      <c r="G94" s="163" t="s">
        <v>10</v>
      </c>
      <c r="H94" s="114" t="s">
        <v>2465</v>
      </c>
      <c r="I94" s="128">
        <v>1</v>
      </c>
      <c r="J94" s="169">
        <v>44488</v>
      </c>
      <c r="K94" s="166">
        <v>44488</v>
      </c>
      <c r="L94" s="122" t="str">
        <f t="shared" si="1"/>
        <v>Tepat Waktu</v>
      </c>
    </row>
    <row r="95" spans="1:12">
      <c r="A95" s="166">
        <v>44484</v>
      </c>
      <c r="B95" s="163">
        <v>8291</v>
      </c>
      <c r="C95" s="128" t="s">
        <v>8</v>
      </c>
      <c r="D95" s="164" t="s">
        <v>2173</v>
      </c>
      <c r="E95" s="164" t="s">
        <v>2174</v>
      </c>
      <c r="F95" s="128">
        <v>1</v>
      </c>
      <c r="G95" s="163" t="s">
        <v>10</v>
      </c>
      <c r="H95" s="114" t="s">
        <v>2466</v>
      </c>
      <c r="I95" s="128">
        <v>1</v>
      </c>
      <c r="J95" s="169">
        <v>44488</v>
      </c>
      <c r="K95" s="156">
        <v>44488</v>
      </c>
      <c r="L95" s="122" t="str">
        <f t="shared" si="1"/>
        <v>Tepat Waktu</v>
      </c>
    </row>
    <row r="96" spans="1:12">
      <c r="A96" s="72">
        <v>44484</v>
      </c>
      <c r="B96" s="142">
        <v>8292</v>
      </c>
      <c r="C96" s="137" t="s">
        <v>91</v>
      </c>
      <c r="D96" s="142" t="s">
        <v>2175</v>
      </c>
      <c r="E96" s="142" t="s">
        <v>2176</v>
      </c>
      <c r="F96" s="137">
        <v>3</v>
      </c>
      <c r="G96" s="142" t="s">
        <v>10</v>
      </c>
      <c r="H96" s="119" t="s">
        <v>2465</v>
      </c>
      <c r="I96" s="137">
        <v>3</v>
      </c>
      <c r="J96" s="152">
        <v>44485</v>
      </c>
      <c r="K96" s="62">
        <v>44487</v>
      </c>
      <c r="L96" s="122" t="str">
        <f t="shared" si="1"/>
        <v>Terlambat</v>
      </c>
    </row>
    <row r="97" spans="1:12">
      <c r="A97" s="62">
        <v>44485</v>
      </c>
      <c r="B97" s="142">
        <v>8295</v>
      </c>
      <c r="C97" s="137" t="s">
        <v>1589</v>
      </c>
      <c r="D97" s="138" t="s">
        <v>77</v>
      </c>
      <c r="E97" s="138" t="s">
        <v>2177</v>
      </c>
      <c r="F97" s="137">
        <v>1</v>
      </c>
      <c r="G97" s="142" t="s">
        <v>23</v>
      </c>
      <c r="H97" s="141" t="s">
        <v>2484</v>
      </c>
      <c r="I97" s="137">
        <v>1</v>
      </c>
      <c r="J97" s="152">
        <v>44494</v>
      </c>
      <c r="K97" s="157">
        <v>44498</v>
      </c>
      <c r="L97" s="122" t="str">
        <f t="shared" si="1"/>
        <v>Terlambat</v>
      </c>
    </row>
    <row r="98" spans="1:12">
      <c r="A98" s="167">
        <v>44485</v>
      </c>
      <c r="B98" s="163">
        <v>8296</v>
      </c>
      <c r="C98" s="128" t="s">
        <v>8</v>
      </c>
      <c r="D98" s="163" t="s">
        <v>2178</v>
      </c>
      <c r="E98" s="163" t="s">
        <v>2179</v>
      </c>
      <c r="F98" s="128">
        <v>5</v>
      </c>
      <c r="G98" s="163" t="s">
        <v>10</v>
      </c>
      <c r="H98" s="114" t="s">
        <v>2466</v>
      </c>
      <c r="I98" s="128">
        <v>5</v>
      </c>
      <c r="J98" s="169">
        <v>44492</v>
      </c>
      <c r="K98" s="166">
        <v>44491</v>
      </c>
      <c r="L98" s="122" t="str">
        <f t="shared" si="1"/>
        <v>Tepat Waktu</v>
      </c>
    </row>
    <row r="99" spans="1:12">
      <c r="A99" s="166">
        <v>44485</v>
      </c>
      <c r="B99" s="163">
        <v>8297</v>
      </c>
      <c r="C99" s="128" t="s">
        <v>8</v>
      </c>
      <c r="D99" s="164" t="s">
        <v>1825</v>
      </c>
      <c r="E99" s="164" t="s">
        <v>2180</v>
      </c>
      <c r="F99" s="128">
        <v>2</v>
      </c>
      <c r="G99" s="163" t="s">
        <v>10</v>
      </c>
      <c r="H99" s="114" t="s">
        <v>2464</v>
      </c>
      <c r="I99" s="128">
        <v>2</v>
      </c>
      <c r="J99" s="169">
        <v>44490</v>
      </c>
      <c r="K99" s="156">
        <v>44494</v>
      </c>
      <c r="L99" s="122" t="str">
        <f t="shared" si="1"/>
        <v>Terlambat</v>
      </c>
    </row>
    <row r="100" spans="1:12">
      <c r="A100" s="167">
        <v>44485</v>
      </c>
      <c r="B100" s="163">
        <v>8298</v>
      </c>
      <c r="C100" s="128" t="s">
        <v>91</v>
      </c>
      <c r="D100" s="163" t="s">
        <v>16</v>
      </c>
      <c r="E100" s="163" t="s">
        <v>2181</v>
      </c>
      <c r="F100" s="128">
        <v>1</v>
      </c>
      <c r="G100" s="163" t="s">
        <v>10</v>
      </c>
      <c r="H100" s="114" t="s">
        <v>2464</v>
      </c>
      <c r="I100" s="128">
        <v>1</v>
      </c>
      <c r="J100" s="169">
        <v>44487</v>
      </c>
      <c r="K100" s="166">
        <v>44487</v>
      </c>
      <c r="L100" s="122" t="str">
        <f t="shared" si="1"/>
        <v>Tepat Waktu</v>
      </c>
    </row>
    <row r="101" spans="1:12">
      <c r="A101" s="167">
        <v>44485</v>
      </c>
      <c r="B101" s="163">
        <v>8299</v>
      </c>
      <c r="C101" s="128" t="s">
        <v>91</v>
      </c>
      <c r="D101" s="163" t="s">
        <v>16</v>
      </c>
      <c r="E101" s="163" t="s">
        <v>2182</v>
      </c>
      <c r="F101" s="128">
        <v>1</v>
      </c>
      <c r="G101" s="163" t="s">
        <v>10</v>
      </c>
      <c r="H101" s="114" t="s">
        <v>2463</v>
      </c>
      <c r="I101" s="128">
        <v>1</v>
      </c>
      <c r="J101" s="169">
        <v>44487</v>
      </c>
      <c r="K101" s="166">
        <v>44487</v>
      </c>
      <c r="L101" s="122" t="str">
        <f t="shared" si="1"/>
        <v>Tepat Waktu</v>
      </c>
    </row>
    <row r="102" spans="1:12">
      <c r="A102" s="167">
        <v>44485</v>
      </c>
      <c r="B102" s="163">
        <v>8301</v>
      </c>
      <c r="C102" s="128" t="s">
        <v>8</v>
      </c>
      <c r="D102" s="163" t="s">
        <v>2183</v>
      </c>
      <c r="E102" s="163" t="s">
        <v>2184</v>
      </c>
      <c r="F102" s="128">
        <v>7</v>
      </c>
      <c r="G102" s="163" t="s">
        <v>10</v>
      </c>
      <c r="H102" s="114" t="s">
        <v>2464</v>
      </c>
      <c r="I102" s="128">
        <v>7</v>
      </c>
      <c r="J102" s="169">
        <v>44492</v>
      </c>
      <c r="K102" s="156">
        <v>44490</v>
      </c>
      <c r="L102" s="122" t="str">
        <f t="shared" si="1"/>
        <v>Tepat Waktu</v>
      </c>
    </row>
    <row r="103" spans="1:12">
      <c r="A103" s="167">
        <v>44485</v>
      </c>
      <c r="B103" s="163">
        <v>8302</v>
      </c>
      <c r="C103" s="128" t="s">
        <v>2185</v>
      </c>
      <c r="D103" s="163" t="s">
        <v>2186</v>
      </c>
      <c r="E103" s="163" t="s">
        <v>2187</v>
      </c>
      <c r="F103" s="128">
        <v>1</v>
      </c>
      <c r="G103" s="163" t="s">
        <v>10</v>
      </c>
      <c r="H103" s="114" t="s">
        <v>2465</v>
      </c>
      <c r="I103" s="128">
        <v>1</v>
      </c>
      <c r="J103" s="169">
        <v>44487</v>
      </c>
      <c r="K103" s="166">
        <v>44487</v>
      </c>
      <c r="L103" s="122" t="str">
        <f t="shared" si="1"/>
        <v>Tepat Waktu</v>
      </c>
    </row>
    <row r="104" spans="1:12">
      <c r="A104" s="167">
        <v>44485</v>
      </c>
      <c r="B104" s="163">
        <v>8304</v>
      </c>
      <c r="C104" s="128" t="s">
        <v>1745</v>
      </c>
      <c r="D104" s="163" t="s">
        <v>2188</v>
      </c>
      <c r="E104" s="163" t="s">
        <v>2189</v>
      </c>
      <c r="F104" s="128">
        <v>1</v>
      </c>
      <c r="G104" s="163" t="s">
        <v>23</v>
      </c>
      <c r="H104" s="125" t="s">
        <v>2475</v>
      </c>
      <c r="I104" s="128">
        <v>1</v>
      </c>
      <c r="J104" s="169">
        <v>44485</v>
      </c>
      <c r="K104" s="166">
        <v>44485</v>
      </c>
      <c r="L104" s="122" t="str">
        <f t="shared" si="1"/>
        <v>Tepat Waktu</v>
      </c>
    </row>
    <row r="105" spans="1:12">
      <c r="A105" s="62">
        <v>44485</v>
      </c>
      <c r="B105" s="142">
        <v>8305</v>
      </c>
      <c r="C105" s="137" t="s">
        <v>1292</v>
      </c>
      <c r="D105" s="138" t="s">
        <v>2169</v>
      </c>
      <c r="E105" s="138" t="s">
        <v>2190</v>
      </c>
      <c r="F105" s="137">
        <v>1</v>
      </c>
      <c r="G105" s="142" t="s">
        <v>10</v>
      </c>
      <c r="H105" s="119" t="s">
        <v>2461</v>
      </c>
      <c r="I105" s="137">
        <v>1</v>
      </c>
      <c r="J105" s="152">
        <v>44488</v>
      </c>
      <c r="K105" s="157">
        <v>44489</v>
      </c>
      <c r="L105" s="122" t="str">
        <f t="shared" si="1"/>
        <v>Terlambat</v>
      </c>
    </row>
    <row r="106" spans="1:12" s="185" customFormat="1">
      <c r="A106" s="181">
        <v>44487</v>
      </c>
      <c r="B106" s="213">
        <v>8309</v>
      </c>
      <c r="C106" s="221" t="s">
        <v>26</v>
      </c>
      <c r="D106" s="213" t="s">
        <v>17</v>
      </c>
      <c r="E106" s="213" t="s">
        <v>2191</v>
      </c>
      <c r="F106" s="221">
        <v>42</v>
      </c>
      <c r="G106" s="213" t="s">
        <v>10</v>
      </c>
      <c r="H106" s="161" t="s">
        <v>2461</v>
      </c>
      <c r="I106" s="221">
        <v>42</v>
      </c>
      <c r="J106" s="180">
        <v>44489</v>
      </c>
      <c r="K106" s="227">
        <v>44489</v>
      </c>
      <c r="L106" s="122" t="str">
        <f t="shared" si="1"/>
        <v>Tepat Waktu</v>
      </c>
    </row>
    <row r="107" spans="1:12">
      <c r="A107" s="167">
        <v>44487</v>
      </c>
      <c r="B107" s="163">
        <v>8310</v>
      </c>
      <c r="C107" s="128" t="s">
        <v>8</v>
      </c>
      <c r="D107" s="163" t="s">
        <v>2192</v>
      </c>
      <c r="E107" s="163" t="s">
        <v>2193</v>
      </c>
      <c r="F107" s="128">
        <v>5</v>
      </c>
      <c r="G107" s="163" t="s">
        <v>23</v>
      </c>
      <c r="H107" s="125" t="s">
        <v>2476</v>
      </c>
      <c r="I107" s="128">
        <v>5</v>
      </c>
      <c r="J107" s="169">
        <v>44489</v>
      </c>
      <c r="K107" s="166">
        <v>44488</v>
      </c>
      <c r="L107" s="122" t="str">
        <f t="shared" si="1"/>
        <v>Tepat Waktu</v>
      </c>
    </row>
    <row r="108" spans="1:12" s="185" customFormat="1">
      <c r="A108" s="181">
        <v>44489</v>
      </c>
      <c r="B108" s="213">
        <v>8311</v>
      </c>
      <c r="C108" s="221" t="s">
        <v>8</v>
      </c>
      <c r="D108" s="213" t="s">
        <v>2194</v>
      </c>
      <c r="E108" s="213" t="s">
        <v>2195</v>
      </c>
      <c r="F108" s="221">
        <v>12</v>
      </c>
      <c r="G108" s="213" t="s">
        <v>10</v>
      </c>
      <c r="H108" s="161" t="s">
        <v>2465</v>
      </c>
      <c r="I108" s="221">
        <v>12</v>
      </c>
      <c r="J108" s="180">
        <v>44491</v>
      </c>
      <c r="K108" s="227">
        <v>44489</v>
      </c>
      <c r="L108" s="122" t="str">
        <f t="shared" si="1"/>
        <v>Tepat Waktu</v>
      </c>
    </row>
    <row r="109" spans="1:12" s="185" customFormat="1">
      <c r="A109" s="181">
        <v>44487</v>
      </c>
      <c r="B109" s="213">
        <v>8315</v>
      </c>
      <c r="C109" s="221" t="s">
        <v>8</v>
      </c>
      <c r="D109" s="213" t="s">
        <v>2196</v>
      </c>
      <c r="E109" s="213" t="s">
        <v>2197</v>
      </c>
      <c r="F109" s="221">
        <v>12</v>
      </c>
      <c r="G109" s="213" t="s">
        <v>10</v>
      </c>
      <c r="H109" s="161" t="s">
        <v>2466</v>
      </c>
      <c r="I109" s="221">
        <v>12</v>
      </c>
      <c r="J109" s="180">
        <v>44494</v>
      </c>
      <c r="K109" s="227">
        <v>44492</v>
      </c>
      <c r="L109" s="122" t="str">
        <f t="shared" si="1"/>
        <v>Tepat Waktu</v>
      </c>
    </row>
    <row r="110" spans="1:12" s="185" customFormat="1">
      <c r="A110" s="181">
        <v>44487</v>
      </c>
      <c r="B110" s="213">
        <v>8316</v>
      </c>
      <c r="C110" s="221" t="s">
        <v>1752</v>
      </c>
      <c r="D110" s="213" t="s">
        <v>2198</v>
      </c>
      <c r="E110" s="213" t="s">
        <v>2199</v>
      </c>
      <c r="F110" s="221">
        <v>12</v>
      </c>
      <c r="G110" s="213" t="s">
        <v>10</v>
      </c>
      <c r="H110" s="161" t="s">
        <v>2465</v>
      </c>
      <c r="I110" s="221">
        <v>12</v>
      </c>
      <c r="J110" s="180">
        <v>44492</v>
      </c>
      <c r="K110" s="181">
        <v>44489</v>
      </c>
      <c r="L110" s="122" t="str">
        <f t="shared" si="1"/>
        <v>Tepat Waktu</v>
      </c>
    </row>
    <row r="111" spans="1:12">
      <c r="A111" s="166">
        <v>44487</v>
      </c>
      <c r="B111" s="163">
        <v>8317</v>
      </c>
      <c r="C111" s="128" t="s">
        <v>1752</v>
      </c>
      <c r="D111" s="164" t="s">
        <v>25</v>
      </c>
      <c r="E111" s="164" t="s">
        <v>2200</v>
      </c>
      <c r="F111" s="128">
        <v>3</v>
      </c>
      <c r="G111" s="163" t="s">
        <v>23</v>
      </c>
      <c r="H111" s="126" t="s">
        <v>2484</v>
      </c>
      <c r="I111" s="128">
        <v>3</v>
      </c>
      <c r="J111" s="169">
        <v>44491</v>
      </c>
      <c r="K111" s="156">
        <v>44490</v>
      </c>
      <c r="L111" s="122" t="str">
        <f t="shared" si="1"/>
        <v>Tepat Waktu</v>
      </c>
    </row>
    <row r="112" spans="1:12" s="185" customFormat="1">
      <c r="A112" s="181">
        <v>44488</v>
      </c>
      <c r="B112" s="213">
        <v>8319</v>
      </c>
      <c r="C112" s="221" t="s">
        <v>26</v>
      </c>
      <c r="D112" s="213" t="s">
        <v>17</v>
      </c>
      <c r="E112" s="213" t="s">
        <v>2201</v>
      </c>
      <c r="F112" s="221">
        <v>15</v>
      </c>
      <c r="G112" s="213" t="s">
        <v>10</v>
      </c>
      <c r="H112" s="161" t="s">
        <v>2466</v>
      </c>
      <c r="I112" s="221">
        <v>15</v>
      </c>
      <c r="J112" s="180">
        <v>44489</v>
      </c>
      <c r="K112" s="227">
        <v>44489</v>
      </c>
      <c r="L112" s="122" t="str">
        <f t="shared" si="1"/>
        <v>Tepat Waktu</v>
      </c>
    </row>
    <row r="113" spans="1:12">
      <c r="A113" s="72">
        <v>44488</v>
      </c>
      <c r="B113" s="142">
        <v>8320</v>
      </c>
      <c r="C113" s="137" t="s">
        <v>26</v>
      </c>
      <c r="D113" s="142" t="s">
        <v>25</v>
      </c>
      <c r="E113" s="142" t="s">
        <v>2202</v>
      </c>
      <c r="F113" s="137">
        <v>2</v>
      </c>
      <c r="G113" s="142" t="s">
        <v>10</v>
      </c>
      <c r="H113" s="119" t="s">
        <v>2464</v>
      </c>
      <c r="I113" s="137">
        <v>2</v>
      </c>
      <c r="J113" s="152">
        <v>44491</v>
      </c>
      <c r="K113" s="62" t="s">
        <v>2446</v>
      </c>
      <c r="L113" s="122" t="str">
        <f t="shared" si="1"/>
        <v>Terlambat</v>
      </c>
    </row>
    <row r="114" spans="1:12">
      <c r="A114" s="167">
        <v>44488</v>
      </c>
      <c r="B114" s="163">
        <v>8322</v>
      </c>
      <c r="C114" s="128" t="s">
        <v>1292</v>
      </c>
      <c r="D114" s="163" t="s">
        <v>19</v>
      </c>
      <c r="E114" s="163" t="s">
        <v>2203</v>
      </c>
      <c r="F114" s="128">
        <v>1</v>
      </c>
      <c r="G114" s="163" t="s">
        <v>10</v>
      </c>
      <c r="H114" s="114" t="s">
        <v>2464</v>
      </c>
      <c r="I114" s="128">
        <v>1</v>
      </c>
      <c r="J114" s="169">
        <v>44490</v>
      </c>
      <c r="K114" s="166">
        <v>44490</v>
      </c>
      <c r="L114" s="122" t="str">
        <f t="shared" si="1"/>
        <v>Tepat Waktu</v>
      </c>
    </row>
    <row r="115" spans="1:12">
      <c r="A115" s="166">
        <v>44488</v>
      </c>
      <c r="B115" s="163">
        <v>8323</v>
      </c>
      <c r="C115" s="128" t="s">
        <v>1292</v>
      </c>
      <c r="D115" s="164" t="s">
        <v>2204</v>
      </c>
      <c r="E115" s="164" t="s">
        <v>2205</v>
      </c>
      <c r="F115" s="128">
        <v>7</v>
      </c>
      <c r="G115" s="163" t="s">
        <v>10</v>
      </c>
      <c r="H115" s="114" t="s">
        <v>2463</v>
      </c>
      <c r="I115" s="128">
        <v>7</v>
      </c>
      <c r="J115" s="169">
        <v>44493</v>
      </c>
      <c r="K115" s="156">
        <v>44126</v>
      </c>
      <c r="L115" s="122" t="str">
        <f t="shared" si="1"/>
        <v>Tepat Waktu</v>
      </c>
    </row>
    <row r="116" spans="1:12">
      <c r="A116" s="167">
        <v>44489</v>
      </c>
      <c r="B116" s="163">
        <v>8324</v>
      </c>
      <c r="C116" s="128" t="s">
        <v>91</v>
      </c>
      <c r="D116" s="163" t="s">
        <v>2162</v>
      </c>
      <c r="E116" s="163" t="s">
        <v>2206</v>
      </c>
      <c r="F116" s="128">
        <v>3</v>
      </c>
      <c r="G116" s="163" t="s">
        <v>10</v>
      </c>
      <c r="H116" s="114" t="s">
        <v>2464</v>
      </c>
      <c r="I116" s="128">
        <v>3</v>
      </c>
      <c r="J116" s="169">
        <v>44491</v>
      </c>
      <c r="K116" s="156">
        <v>44491</v>
      </c>
      <c r="L116" s="122" t="str">
        <f t="shared" si="1"/>
        <v>Tepat Waktu</v>
      </c>
    </row>
    <row r="117" spans="1:12">
      <c r="A117" s="72">
        <v>44489</v>
      </c>
      <c r="B117" s="142">
        <v>8326</v>
      </c>
      <c r="C117" s="137" t="s">
        <v>91</v>
      </c>
      <c r="D117" s="142" t="s">
        <v>2207</v>
      </c>
      <c r="E117" s="142" t="s">
        <v>2208</v>
      </c>
      <c r="F117" s="137">
        <v>1</v>
      </c>
      <c r="G117" s="142" t="s">
        <v>10</v>
      </c>
      <c r="H117" s="135" t="s">
        <v>2466</v>
      </c>
      <c r="I117" s="137">
        <v>1</v>
      </c>
      <c r="J117" s="152">
        <v>44492</v>
      </c>
      <c r="K117" s="157">
        <v>44494</v>
      </c>
      <c r="L117" s="122" t="str">
        <f t="shared" si="1"/>
        <v>Terlambat</v>
      </c>
    </row>
    <row r="118" spans="1:12">
      <c r="A118" s="62">
        <v>44489</v>
      </c>
      <c r="B118" s="142">
        <v>8327</v>
      </c>
      <c r="C118" s="137" t="s">
        <v>91</v>
      </c>
      <c r="D118" s="138" t="s">
        <v>1105</v>
      </c>
      <c r="E118" s="138" t="s">
        <v>2209</v>
      </c>
      <c r="F118" s="137">
        <v>1</v>
      </c>
      <c r="G118" s="142" t="s">
        <v>10</v>
      </c>
      <c r="H118" s="119" t="s">
        <v>2461</v>
      </c>
      <c r="I118" s="137">
        <v>1</v>
      </c>
      <c r="J118" s="152">
        <v>44492</v>
      </c>
      <c r="K118" s="157">
        <v>44494</v>
      </c>
      <c r="L118" s="122" t="str">
        <f t="shared" si="1"/>
        <v>Terlambat</v>
      </c>
    </row>
    <row r="119" spans="1:12">
      <c r="A119" s="72">
        <v>44489</v>
      </c>
      <c r="B119" s="142">
        <v>8328</v>
      </c>
      <c r="C119" s="137" t="s">
        <v>91</v>
      </c>
      <c r="D119" s="142" t="s">
        <v>2207</v>
      </c>
      <c r="E119" s="142" t="s">
        <v>2210</v>
      </c>
      <c r="F119" s="137">
        <v>1</v>
      </c>
      <c r="G119" s="142" t="s">
        <v>10</v>
      </c>
      <c r="H119" s="119" t="s">
        <v>2461</v>
      </c>
      <c r="I119" s="137">
        <v>1</v>
      </c>
      <c r="J119" s="152">
        <v>44492</v>
      </c>
      <c r="K119" s="157">
        <v>44494</v>
      </c>
      <c r="L119" s="122" t="str">
        <f t="shared" si="1"/>
        <v>Terlambat</v>
      </c>
    </row>
    <row r="120" spans="1:12">
      <c r="A120" s="167">
        <v>44489</v>
      </c>
      <c r="B120" s="163">
        <v>8330</v>
      </c>
      <c r="C120" s="128" t="s">
        <v>8</v>
      </c>
      <c r="D120" s="163" t="s">
        <v>2211</v>
      </c>
      <c r="E120" s="163" t="s">
        <v>2212</v>
      </c>
      <c r="F120" s="128">
        <v>1</v>
      </c>
      <c r="G120" s="163" t="s">
        <v>10</v>
      </c>
      <c r="H120" s="125" t="s">
        <v>2466</v>
      </c>
      <c r="I120" s="128">
        <v>1</v>
      </c>
      <c r="J120" s="169">
        <v>44492</v>
      </c>
      <c r="K120" s="166">
        <v>44492</v>
      </c>
      <c r="L120" s="122" t="str">
        <f t="shared" si="1"/>
        <v>Tepat Waktu</v>
      </c>
    </row>
    <row r="121" spans="1:12">
      <c r="A121" s="62">
        <v>44489</v>
      </c>
      <c r="B121" s="142">
        <v>8333</v>
      </c>
      <c r="C121" s="137" t="s">
        <v>2213</v>
      </c>
      <c r="D121" s="138" t="s">
        <v>31</v>
      </c>
      <c r="E121" s="138" t="s">
        <v>2214</v>
      </c>
      <c r="F121" s="137">
        <v>20</v>
      </c>
      <c r="G121" s="142" t="s">
        <v>10</v>
      </c>
      <c r="H121" s="119" t="s">
        <v>2465</v>
      </c>
      <c r="I121" s="137">
        <v>20</v>
      </c>
      <c r="J121" s="152">
        <v>44494</v>
      </c>
      <c r="K121" s="157">
        <v>44505</v>
      </c>
      <c r="L121" s="122" t="str">
        <f t="shared" si="1"/>
        <v>Terlambat</v>
      </c>
    </row>
    <row r="122" spans="1:12">
      <c r="A122" s="166">
        <v>44489</v>
      </c>
      <c r="B122" s="163">
        <v>8334</v>
      </c>
      <c r="C122" s="128" t="s">
        <v>8</v>
      </c>
      <c r="D122" s="163" t="s">
        <v>21</v>
      </c>
      <c r="E122" s="163" t="s">
        <v>2215</v>
      </c>
      <c r="F122" s="128">
        <v>4</v>
      </c>
      <c r="G122" s="163" t="s">
        <v>10</v>
      </c>
      <c r="H122" s="114" t="s">
        <v>2466</v>
      </c>
      <c r="I122" s="128">
        <v>4</v>
      </c>
      <c r="J122" s="169">
        <v>44493</v>
      </c>
      <c r="K122" s="166">
        <v>44491</v>
      </c>
      <c r="L122" s="122" t="str">
        <f t="shared" si="1"/>
        <v>Tepat Waktu</v>
      </c>
    </row>
    <row r="123" spans="1:12">
      <c r="A123" s="167">
        <v>44490</v>
      </c>
      <c r="B123" s="163">
        <v>8335</v>
      </c>
      <c r="C123" s="128" t="s">
        <v>8</v>
      </c>
      <c r="D123" s="164" t="s">
        <v>2216</v>
      </c>
      <c r="E123" s="164" t="s">
        <v>2217</v>
      </c>
      <c r="F123" s="128">
        <v>1</v>
      </c>
      <c r="G123" s="163" t="s">
        <v>10</v>
      </c>
      <c r="H123" s="114" t="s">
        <v>2465</v>
      </c>
      <c r="I123" s="128">
        <v>1</v>
      </c>
      <c r="J123" s="169">
        <v>44492</v>
      </c>
      <c r="K123" s="166">
        <v>44491</v>
      </c>
      <c r="L123" s="122" t="str">
        <f t="shared" si="1"/>
        <v>Tepat Waktu</v>
      </c>
    </row>
    <row r="124" spans="1:12">
      <c r="A124" s="167">
        <v>44490</v>
      </c>
      <c r="B124" s="163">
        <v>8337</v>
      </c>
      <c r="C124" s="128" t="s">
        <v>8</v>
      </c>
      <c r="D124" s="164" t="s">
        <v>21</v>
      </c>
      <c r="E124" s="164" t="s">
        <v>2218</v>
      </c>
      <c r="F124" s="128">
        <v>1</v>
      </c>
      <c r="G124" s="163" t="s">
        <v>23</v>
      </c>
      <c r="H124" s="126" t="s">
        <v>2484</v>
      </c>
      <c r="I124" s="128">
        <v>1</v>
      </c>
      <c r="J124" s="169">
        <v>44492</v>
      </c>
      <c r="K124" s="156">
        <v>44492</v>
      </c>
      <c r="L124" s="122" t="str">
        <f t="shared" si="1"/>
        <v>Tepat Waktu</v>
      </c>
    </row>
    <row r="125" spans="1:12">
      <c r="A125" s="72">
        <v>44490</v>
      </c>
      <c r="B125" s="142">
        <v>8340</v>
      </c>
      <c r="C125" s="137" t="s">
        <v>1292</v>
      </c>
      <c r="D125" s="142" t="s">
        <v>1105</v>
      </c>
      <c r="E125" s="142" t="s">
        <v>2219</v>
      </c>
      <c r="F125" s="137">
        <v>1</v>
      </c>
      <c r="G125" s="142" t="s">
        <v>10</v>
      </c>
      <c r="H125" s="119" t="s">
        <v>2466</v>
      </c>
      <c r="I125" s="137">
        <v>1</v>
      </c>
      <c r="J125" s="152">
        <v>44492</v>
      </c>
      <c r="K125" s="157">
        <v>44494</v>
      </c>
      <c r="L125" s="122" t="str">
        <f t="shared" si="1"/>
        <v>Terlambat</v>
      </c>
    </row>
    <row r="126" spans="1:12">
      <c r="A126" s="72">
        <v>44490</v>
      </c>
      <c r="B126" s="142">
        <v>8341</v>
      </c>
      <c r="C126" s="137" t="s">
        <v>1292</v>
      </c>
      <c r="D126" s="138" t="s">
        <v>1105</v>
      </c>
      <c r="E126" s="138" t="s">
        <v>2220</v>
      </c>
      <c r="F126" s="137">
        <v>1</v>
      </c>
      <c r="G126" s="142" t="s">
        <v>10</v>
      </c>
      <c r="H126" s="119" t="s">
        <v>2464</v>
      </c>
      <c r="I126" s="137">
        <v>1</v>
      </c>
      <c r="J126" s="152">
        <v>44492</v>
      </c>
      <c r="K126" s="157">
        <v>44494</v>
      </c>
      <c r="L126" s="122" t="str">
        <f t="shared" si="1"/>
        <v>Terlambat</v>
      </c>
    </row>
    <row r="127" spans="1:12">
      <c r="A127" s="167">
        <v>44490</v>
      </c>
      <c r="B127" s="163">
        <v>8342</v>
      </c>
      <c r="C127" s="128" t="s">
        <v>1292</v>
      </c>
      <c r="D127" s="164" t="s">
        <v>1105</v>
      </c>
      <c r="E127" s="164" t="s">
        <v>2221</v>
      </c>
      <c r="F127" s="128">
        <v>2</v>
      </c>
      <c r="G127" s="163" t="s">
        <v>10</v>
      </c>
      <c r="H127" s="114" t="s">
        <v>2464</v>
      </c>
      <c r="I127" s="128">
        <v>2</v>
      </c>
      <c r="J127" s="169">
        <v>44494</v>
      </c>
      <c r="K127" s="156">
        <v>44494</v>
      </c>
      <c r="L127" s="122" t="str">
        <f t="shared" si="1"/>
        <v>Tepat Waktu</v>
      </c>
    </row>
    <row r="128" spans="1:12" s="185" customFormat="1">
      <c r="A128" s="181">
        <v>44490</v>
      </c>
      <c r="B128" s="213">
        <v>8344</v>
      </c>
      <c r="C128" s="221" t="s">
        <v>8</v>
      </c>
      <c r="D128" s="213" t="s">
        <v>2031</v>
      </c>
      <c r="E128" s="213" t="s">
        <v>2222</v>
      </c>
      <c r="F128" s="221">
        <v>34</v>
      </c>
      <c r="G128" s="213" t="s">
        <v>10</v>
      </c>
      <c r="H128" s="161" t="s">
        <v>2463</v>
      </c>
      <c r="I128" s="221">
        <v>34</v>
      </c>
      <c r="J128" s="180">
        <v>44492</v>
      </c>
      <c r="K128" s="181">
        <v>44492</v>
      </c>
      <c r="L128" s="122" t="str">
        <f t="shared" si="1"/>
        <v>Tepat Waktu</v>
      </c>
    </row>
    <row r="129" spans="1:12">
      <c r="A129" s="72">
        <v>44490</v>
      </c>
      <c r="B129" s="142">
        <v>8345</v>
      </c>
      <c r="C129" s="137" t="s">
        <v>26</v>
      </c>
      <c r="D129" s="142" t="s">
        <v>17</v>
      </c>
      <c r="E129" s="142" t="s">
        <v>2223</v>
      </c>
      <c r="F129" s="137">
        <v>5</v>
      </c>
      <c r="G129" s="142" t="s">
        <v>10</v>
      </c>
      <c r="H129" s="119" t="s">
        <v>2464</v>
      </c>
      <c r="I129" s="137">
        <v>5</v>
      </c>
      <c r="J129" s="152">
        <v>44492</v>
      </c>
      <c r="K129" s="62" t="s">
        <v>2447</v>
      </c>
      <c r="L129" s="122" t="str">
        <f t="shared" si="1"/>
        <v>Terlambat</v>
      </c>
    </row>
    <row r="130" spans="1:12">
      <c r="A130" s="72">
        <v>44490</v>
      </c>
      <c r="B130" s="142">
        <v>8348</v>
      </c>
      <c r="C130" s="137" t="s">
        <v>26</v>
      </c>
      <c r="D130" s="138" t="s">
        <v>17</v>
      </c>
      <c r="E130" s="138" t="s">
        <v>2224</v>
      </c>
      <c r="F130" s="137">
        <v>5</v>
      </c>
      <c r="G130" s="142" t="s">
        <v>10</v>
      </c>
      <c r="H130" s="119" t="s">
        <v>2465</v>
      </c>
      <c r="I130" s="137">
        <v>5</v>
      </c>
      <c r="J130" s="152">
        <v>44492</v>
      </c>
      <c r="K130" s="62" t="s">
        <v>2447</v>
      </c>
      <c r="L130" s="122" t="str">
        <f t="shared" si="1"/>
        <v>Terlambat</v>
      </c>
    </row>
    <row r="131" spans="1:12">
      <c r="A131" s="167">
        <v>44491</v>
      </c>
      <c r="B131" s="163">
        <v>8353</v>
      </c>
      <c r="C131" s="128" t="s">
        <v>1745</v>
      </c>
      <c r="D131" s="163" t="s">
        <v>1508</v>
      </c>
      <c r="E131" s="163" t="s">
        <v>2225</v>
      </c>
      <c r="F131" s="128">
        <v>4</v>
      </c>
      <c r="G131" s="163" t="s">
        <v>10</v>
      </c>
      <c r="H131" s="125" t="s">
        <v>2475</v>
      </c>
      <c r="I131" s="128">
        <v>4</v>
      </c>
      <c r="J131" s="169">
        <v>44492</v>
      </c>
      <c r="K131" s="156">
        <v>44492</v>
      </c>
      <c r="L131" s="122" t="str">
        <f t="shared" si="1"/>
        <v>Tepat Waktu</v>
      </c>
    </row>
    <row r="132" spans="1:12">
      <c r="A132" s="62">
        <v>44491</v>
      </c>
      <c r="B132" s="142">
        <v>8354</v>
      </c>
      <c r="C132" s="137" t="s">
        <v>91</v>
      </c>
      <c r="D132" s="138" t="s">
        <v>2125</v>
      </c>
      <c r="E132" s="138" t="s">
        <v>2226</v>
      </c>
      <c r="F132" s="137">
        <v>6</v>
      </c>
      <c r="G132" s="142" t="s">
        <v>10</v>
      </c>
      <c r="H132" s="119" t="s">
        <v>2461</v>
      </c>
      <c r="I132" s="137">
        <v>6</v>
      </c>
      <c r="J132" s="152">
        <v>44492</v>
      </c>
      <c r="K132" s="62">
        <v>44495</v>
      </c>
      <c r="L132" s="122" t="str">
        <f t="shared" ref="L132:L159" si="2">IF(K132&lt;=J132,"Tepat Waktu","Terlambat")</f>
        <v>Terlambat</v>
      </c>
    </row>
    <row r="133" spans="1:12">
      <c r="A133" s="167">
        <v>44491</v>
      </c>
      <c r="B133" s="163">
        <v>8355</v>
      </c>
      <c r="C133" s="128" t="s">
        <v>91</v>
      </c>
      <c r="D133" s="163" t="s">
        <v>1348</v>
      </c>
      <c r="E133" s="163" t="s">
        <v>2227</v>
      </c>
      <c r="F133" s="128">
        <v>1</v>
      </c>
      <c r="G133" s="163" t="s">
        <v>10</v>
      </c>
      <c r="H133" s="114" t="s">
        <v>2461</v>
      </c>
      <c r="I133" s="128">
        <v>1</v>
      </c>
      <c r="J133" s="169">
        <v>44494</v>
      </c>
      <c r="K133" s="156">
        <v>44493</v>
      </c>
      <c r="L133" s="122" t="str">
        <f t="shared" si="2"/>
        <v>Tepat Waktu</v>
      </c>
    </row>
    <row r="134" spans="1:12">
      <c r="A134" s="166">
        <v>44491</v>
      </c>
      <c r="B134" s="163">
        <v>8356</v>
      </c>
      <c r="C134" s="128" t="s">
        <v>26</v>
      </c>
      <c r="D134" s="164" t="s">
        <v>17</v>
      </c>
      <c r="E134" s="164" t="s">
        <v>2228</v>
      </c>
      <c r="F134" s="128">
        <v>1</v>
      </c>
      <c r="G134" s="163" t="s">
        <v>10</v>
      </c>
      <c r="H134" s="125" t="s">
        <v>2463</v>
      </c>
      <c r="I134" s="128">
        <v>1</v>
      </c>
      <c r="J134" s="169">
        <v>44492</v>
      </c>
      <c r="K134" s="166">
        <v>44492</v>
      </c>
      <c r="L134" s="122" t="str">
        <f t="shared" si="2"/>
        <v>Tepat Waktu</v>
      </c>
    </row>
    <row r="135" spans="1:12">
      <c r="A135" s="72">
        <v>44491</v>
      </c>
      <c r="B135" s="142">
        <v>8358</v>
      </c>
      <c r="C135" s="137" t="s">
        <v>8</v>
      </c>
      <c r="D135" s="138" t="s">
        <v>38</v>
      </c>
      <c r="E135" s="138" t="s">
        <v>2229</v>
      </c>
      <c r="F135" s="137">
        <v>1</v>
      </c>
      <c r="G135" s="142" t="s">
        <v>10</v>
      </c>
      <c r="H135" s="119" t="s">
        <v>2465</v>
      </c>
      <c r="I135" s="137">
        <v>1</v>
      </c>
      <c r="J135" s="152">
        <v>44494</v>
      </c>
      <c r="K135" s="62">
        <v>44505</v>
      </c>
      <c r="L135" s="122" t="str">
        <f t="shared" si="2"/>
        <v>Terlambat</v>
      </c>
    </row>
    <row r="136" spans="1:12">
      <c r="A136" s="166">
        <v>44491</v>
      </c>
      <c r="B136" s="163">
        <v>8361</v>
      </c>
      <c r="C136" s="128" t="s">
        <v>91</v>
      </c>
      <c r="D136" s="163" t="s">
        <v>16</v>
      </c>
      <c r="E136" s="163" t="s">
        <v>2230</v>
      </c>
      <c r="F136" s="128">
        <v>1</v>
      </c>
      <c r="G136" s="163" t="s">
        <v>10</v>
      </c>
      <c r="H136" s="114" t="s">
        <v>2466</v>
      </c>
      <c r="I136" s="128">
        <v>1</v>
      </c>
      <c r="J136" s="169">
        <v>44496</v>
      </c>
      <c r="K136" s="156">
        <v>44496</v>
      </c>
      <c r="L136" s="122" t="str">
        <f t="shared" si="2"/>
        <v>Tepat Waktu</v>
      </c>
    </row>
    <row r="137" spans="1:12" s="185" customFormat="1">
      <c r="A137" s="181">
        <v>44491</v>
      </c>
      <c r="B137" s="213">
        <v>8362</v>
      </c>
      <c r="C137" s="221" t="s">
        <v>1589</v>
      </c>
      <c r="D137" s="213" t="s">
        <v>2231</v>
      </c>
      <c r="E137" s="213" t="s">
        <v>2232</v>
      </c>
      <c r="F137" s="221">
        <v>20</v>
      </c>
      <c r="G137" s="213" t="s">
        <v>10</v>
      </c>
      <c r="H137" s="161" t="s">
        <v>2465</v>
      </c>
      <c r="I137" s="221">
        <v>20</v>
      </c>
      <c r="J137" s="180">
        <v>44499</v>
      </c>
      <c r="K137" s="181">
        <v>44496</v>
      </c>
      <c r="L137" s="122" t="str">
        <f t="shared" si="2"/>
        <v>Tepat Waktu</v>
      </c>
    </row>
    <row r="138" spans="1:12">
      <c r="A138" s="166">
        <v>44492</v>
      </c>
      <c r="B138" s="163">
        <v>8366</v>
      </c>
      <c r="C138" s="128" t="s">
        <v>26</v>
      </c>
      <c r="D138" s="164" t="s">
        <v>17</v>
      </c>
      <c r="E138" s="164" t="s">
        <v>2233</v>
      </c>
      <c r="F138" s="128">
        <v>5</v>
      </c>
      <c r="G138" s="163" t="s">
        <v>10</v>
      </c>
      <c r="H138" s="126" t="s">
        <v>2464</v>
      </c>
      <c r="I138" s="128">
        <v>5</v>
      </c>
      <c r="J138" s="169">
        <v>44497</v>
      </c>
      <c r="K138" s="166">
        <v>44496</v>
      </c>
      <c r="L138" s="122" t="str">
        <f t="shared" si="2"/>
        <v>Tepat Waktu</v>
      </c>
    </row>
    <row r="139" spans="1:12">
      <c r="A139" s="167">
        <v>44492</v>
      </c>
      <c r="B139" s="163">
        <v>8367</v>
      </c>
      <c r="C139" s="128" t="s">
        <v>8</v>
      </c>
      <c r="D139" s="163" t="s">
        <v>12</v>
      </c>
      <c r="E139" s="163" t="s">
        <v>2234</v>
      </c>
      <c r="F139" s="128">
        <v>2</v>
      </c>
      <c r="G139" s="163" t="s">
        <v>10</v>
      </c>
      <c r="H139" s="114" t="s">
        <v>2466</v>
      </c>
      <c r="I139" s="128">
        <v>2</v>
      </c>
      <c r="J139" s="169">
        <v>44494</v>
      </c>
      <c r="K139" s="156">
        <v>44494</v>
      </c>
      <c r="L139" s="122" t="str">
        <f t="shared" si="2"/>
        <v>Tepat Waktu</v>
      </c>
    </row>
    <row r="140" spans="1:12">
      <c r="A140" s="166">
        <v>44494</v>
      </c>
      <c r="B140" s="163">
        <v>8370</v>
      </c>
      <c r="C140" s="128" t="s">
        <v>26</v>
      </c>
      <c r="D140" s="164" t="s">
        <v>17</v>
      </c>
      <c r="E140" s="164" t="s">
        <v>2235</v>
      </c>
      <c r="F140" s="128">
        <v>2</v>
      </c>
      <c r="G140" s="163" t="s">
        <v>10</v>
      </c>
      <c r="H140" s="114" t="s">
        <v>2464</v>
      </c>
      <c r="I140" s="128">
        <v>2</v>
      </c>
      <c r="J140" s="169">
        <v>44496</v>
      </c>
      <c r="K140" s="166">
        <v>44495</v>
      </c>
      <c r="L140" s="122" t="str">
        <f t="shared" si="2"/>
        <v>Tepat Waktu</v>
      </c>
    </row>
    <row r="141" spans="1:12">
      <c r="A141" s="166">
        <v>44494</v>
      </c>
      <c r="B141" s="163">
        <v>8380</v>
      </c>
      <c r="C141" s="128" t="s">
        <v>8</v>
      </c>
      <c r="D141" s="164" t="s">
        <v>2164</v>
      </c>
      <c r="E141" s="164" t="s">
        <v>2236</v>
      </c>
      <c r="F141" s="128">
        <v>3</v>
      </c>
      <c r="G141" s="163" t="s">
        <v>10</v>
      </c>
      <c r="H141" s="114" t="s">
        <v>2464</v>
      </c>
      <c r="I141" s="128">
        <v>3</v>
      </c>
      <c r="J141" s="169">
        <v>44498</v>
      </c>
      <c r="K141" s="166">
        <v>44496</v>
      </c>
      <c r="L141" s="122" t="str">
        <f t="shared" si="2"/>
        <v>Tepat Waktu</v>
      </c>
    </row>
    <row r="142" spans="1:12">
      <c r="A142" s="167">
        <v>44494</v>
      </c>
      <c r="B142" s="163">
        <v>8381</v>
      </c>
      <c r="C142" s="128" t="s">
        <v>8</v>
      </c>
      <c r="D142" s="163" t="s">
        <v>25</v>
      </c>
      <c r="E142" s="163" t="s">
        <v>2237</v>
      </c>
      <c r="F142" s="128">
        <v>1</v>
      </c>
      <c r="G142" s="163" t="s">
        <v>10</v>
      </c>
      <c r="H142" s="114" t="s">
        <v>2463</v>
      </c>
      <c r="I142" s="128">
        <v>1</v>
      </c>
      <c r="J142" s="169">
        <v>44495</v>
      </c>
      <c r="K142" s="156">
        <v>44495</v>
      </c>
      <c r="L142" s="122" t="str">
        <f t="shared" si="2"/>
        <v>Tepat Waktu</v>
      </c>
    </row>
    <row r="143" spans="1:12">
      <c r="A143" s="166">
        <v>44494</v>
      </c>
      <c r="B143" s="163">
        <v>8382</v>
      </c>
      <c r="C143" s="128" t="s">
        <v>91</v>
      </c>
      <c r="D143" s="164" t="s">
        <v>16</v>
      </c>
      <c r="E143" s="164" t="s">
        <v>2238</v>
      </c>
      <c r="F143" s="128">
        <v>2</v>
      </c>
      <c r="G143" s="163" t="s">
        <v>10</v>
      </c>
      <c r="H143" s="114" t="s">
        <v>2464</v>
      </c>
      <c r="I143" s="128">
        <v>2</v>
      </c>
      <c r="J143" s="169">
        <v>44497</v>
      </c>
      <c r="K143" s="166">
        <v>44496</v>
      </c>
      <c r="L143" s="122" t="str">
        <f t="shared" si="2"/>
        <v>Tepat Waktu</v>
      </c>
    </row>
    <row r="144" spans="1:12">
      <c r="A144" s="166">
        <v>44496</v>
      </c>
      <c r="B144" s="163">
        <v>8396</v>
      </c>
      <c r="C144" s="128" t="s">
        <v>1292</v>
      </c>
      <c r="D144" s="164" t="s">
        <v>16</v>
      </c>
      <c r="E144" s="164" t="s">
        <v>2239</v>
      </c>
      <c r="F144" s="128">
        <v>1</v>
      </c>
      <c r="G144" s="163" t="s">
        <v>10</v>
      </c>
      <c r="H144" s="114" t="s">
        <v>2465</v>
      </c>
      <c r="I144" s="128">
        <v>1</v>
      </c>
      <c r="J144" s="169">
        <v>44497</v>
      </c>
      <c r="K144" s="166">
        <v>44496</v>
      </c>
      <c r="L144" s="122" t="str">
        <f t="shared" si="2"/>
        <v>Tepat Waktu</v>
      </c>
    </row>
    <row r="145" spans="1:12">
      <c r="A145" s="167">
        <v>44496</v>
      </c>
      <c r="B145" s="163">
        <v>8397</v>
      </c>
      <c r="C145" s="128" t="s">
        <v>2240</v>
      </c>
      <c r="D145" s="163" t="s">
        <v>17</v>
      </c>
      <c r="E145" s="163" t="s">
        <v>2241</v>
      </c>
      <c r="F145" s="128">
        <v>5</v>
      </c>
      <c r="G145" s="163" t="s">
        <v>23</v>
      </c>
      <c r="H145" s="125" t="s">
        <v>2475</v>
      </c>
      <c r="I145" s="128">
        <v>5</v>
      </c>
      <c r="J145" s="169">
        <v>44498</v>
      </c>
      <c r="K145" s="166">
        <v>44497</v>
      </c>
      <c r="L145" s="122" t="str">
        <f t="shared" si="2"/>
        <v>Tepat Waktu</v>
      </c>
    </row>
    <row r="146" spans="1:12">
      <c r="A146" s="166">
        <v>44496</v>
      </c>
      <c r="B146" s="163">
        <v>8398</v>
      </c>
      <c r="C146" s="128" t="s">
        <v>2240</v>
      </c>
      <c r="D146" s="164" t="s">
        <v>17</v>
      </c>
      <c r="E146" s="164" t="s">
        <v>2242</v>
      </c>
      <c r="F146" s="128">
        <v>5</v>
      </c>
      <c r="G146" s="163" t="s">
        <v>10</v>
      </c>
      <c r="H146" s="114" t="s">
        <v>2461</v>
      </c>
      <c r="I146" s="128">
        <v>5</v>
      </c>
      <c r="J146" s="169">
        <v>44498</v>
      </c>
      <c r="K146" s="166">
        <v>44497</v>
      </c>
      <c r="L146" s="122" t="str">
        <f t="shared" si="2"/>
        <v>Tepat Waktu</v>
      </c>
    </row>
    <row r="147" spans="1:12" s="185" customFormat="1">
      <c r="A147" s="181">
        <v>44496</v>
      </c>
      <c r="B147" s="213">
        <v>8401</v>
      </c>
      <c r="C147" s="221" t="s">
        <v>91</v>
      </c>
      <c r="D147" s="213" t="s">
        <v>2243</v>
      </c>
      <c r="E147" s="213" t="s">
        <v>2244</v>
      </c>
      <c r="F147" s="221">
        <v>25</v>
      </c>
      <c r="G147" s="213" t="s">
        <v>10</v>
      </c>
      <c r="H147" s="161" t="s">
        <v>2461</v>
      </c>
      <c r="I147" s="221">
        <v>25</v>
      </c>
      <c r="J147" s="180">
        <v>44498</v>
      </c>
      <c r="K147" s="227">
        <v>44497</v>
      </c>
      <c r="L147" s="122" t="str">
        <f t="shared" si="2"/>
        <v>Tepat Waktu</v>
      </c>
    </row>
    <row r="148" spans="1:12">
      <c r="A148" s="166">
        <v>44496</v>
      </c>
      <c r="B148" s="163">
        <v>8402</v>
      </c>
      <c r="C148" s="128" t="s">
        <v>8</v>
      </c>
      <c r="D148" s="164" t="s">
        <v>2245</v>
      </c>
      <c r="E148" s="164" t="s">
        <v>2246</v>
      </c>
      <c r="F148" s="128">
        <v>4</v>
      </c>
      <c r="G148" s="163" t="s">
        <v>23</v>
      </c>
      <c r="H148" s="125" t="s">
        <v>2476</v>
      </c>
      <c r="I148" s="128">
        <v>4</v>
      </c>
      <c r="J148" s="169">
        <v>44499</v>
      </c>
      <c r="K148" s="166">
        <v>44497</v>
      </c>
      <c r="L148" s="122" t="str">
        <f t="shared" si="2"/>
        <v>Tepat Waktu</v>
      </c>
    </row>
    <row r="149" spans="1:12">
      <c r="A149" s="167">
        <v>44496</v>
      </c>
      <c r="B149" s="163">
        <v>8403</v>
      </c>
      <c r="C149" s="128" t="s">
        <v>8</v>
      </c>
      <c r="D149" s="163" t="s">
        <v>1781</v>
      </c>
      <c r="E149" s="163" t="s">
        <v>2247</v>
      </c>
      <c r="F149" s="128">
        <v>2</v>
      </c>
      <c r="G149" s="163" t="s">
        <v>10</v>
      </c>
      <c r="H149" s="114" t="s">
        <v>2465</v>
      </c>
      <c r="I149" s="128">
        <v>2</v>
      </c>
      <c r="J149" s="169">
        <v>44500</v>
      </c>
      <c r="K149" s="156">
        <v>44499</v>
      </c>
      <c r="L149" s="122" t="str">
        <f t="shared" si="2"/>
        <v>Tepat Waktu</v>
      </c>
    </row>
    <row r="150" spans="1:12" s="185" customFormat="1">
      <c r="A150" s="181">
        <v>44496</v>
      </c>
      <c r="B150" s="213">
        <v>8404</v>
      </c>
      <c r="C150" s="221" t="s">
        <v>8</v>
      </c>
      <c r="D150" s="213" t="s">
        <v>2036</v>
      </c>
      <c r="E150" s="213" t="s">
        <v>2248</v>
      </c>
      <c r="F150" s="221">
        <v>42</v>
      </c>
      <c r="G150" s="213" t="s">
        <v>10</v>
      </c>
      <c r="H150" s="161" t="s">
        <v>2466</v>
      </c>
      <c r="I150" s="221">
        <v>42</v>
      </c>
      <c r="J150" s="180">
        <v>44504</v>
      </c>
      <c r="K150" s="181">
        <v>44502</v>
      </c>
      <c r="L150" s="122" t="str">
        <f t="shared" si="2"/>
        <v>Tepat Waktu</v>
      </c>
    </row>
    <row r="151" spans="1:12">
      <c r="A151" s="167">
        <v>44496</v>
      </c>
      <c r="B151" s="163">
        <v>8409</v>
      </c>
      <c r="C151" s="128" t="s">
        <v>26</v>
      </c>
      <c r="D151" s="163" t="s">
        <v>17</v>
      </c>
      <c r="E151" s="163" t="s">
        <v>2249</v>
      </c>
      <c r="F151" s="128">
        <v>4</v>
      </c>
      <c r="G151" s="163" t="s">
        <v>10</v>
      </c>
      <c r="H151" s="114" t="s">
        <v>2465</v>
      </c>
      <c r="I151" s="128">
        <v>4</v>
      </c>
      <c r="J151" s="169">
        <v>44498</v>
      </c>
      <c r="K151" s="156">
        <v>44498</v>
      </c>
      <c r="L151" s="122" t="str">
        <f t="shared" si="2"/>
        <v>Tepat Waktu</v>
      </c>
    </row>
    <row r="152" spans="1:12">
      <c r="A152" s="62">
        <v>44496</v>
      </c>
      <c r="B152" s="142">
        <v>8410</v>
      </c>
      <c r="C152" s="137" t="s">
        <v>26</v>
      </c>
      <c r="D152" s="138" t="s">
        <v>17</v>
      </c>
      <c r="E152" s="138" t="s">
        <v>2250</v>
      </c>
      <c r="F152" s="137">
        <v>2</v>
      </c>
      <c r="G152" s="142" t="s">
        <v>10</v>
      </c>
      <c r="H152" s="141" t="s">
        <v>2464</v>
      </c>
      <c r="I152" s="137">
        <v>2</v>
      </c>
      <c r="J152" s="152">
        <v>44498</v>
      </c>
      <c r="K152" s="62">
        <v>44501</v>
      </c>
      <c r="L152" s="122" t="str">
        <f t="shared" si="2"/>
        <v>Terlambat</v>
      </c>
    </row>
    <row r="153" spans="1:12">
      <c r="A153" s="167">
        <v>44496</v>
      </c>
      <c r="B153" s="163">
        <v>8411</v>
      </c>
      <c r="C153" s="128" t="s">
        <v>26</v>
      </c>
      <c r="D153" s="163" t="s">
        <v>17</v>
      </c>
      <c r="E153" s="163" t="s">
        <v>2251</v>
      </c>
      <c r="F153" s="128">
        <v>11</v>
      </c>
      <c r="G153" s="163" t="s">
        <v>10</v>
      </c>
      <c r="H153" s="114" t="s">
        <v>2464</v>
      </c>
      <c r="I153" s="128">
        <v>11</v>
      </c>
      <c r="J153" s="169">
        <v>44502</v>
      </c>
      <c r="K153" s="156">
        <v>44498</v>
      </c>
      <c r="L153" s="122" t="str">
        <f t="shared" si="2"/>
        <v>Tepat Waktu</v>
      </c>
    </row>
    <row r="154" spans="1:12">
      <c r="A154" s="167">
        <v>44496</v>
      </c>
      <c r="B154" s="163">
        <v>8413</v>
      </c>
      <c r="C154" s="128" t="s">
        <v>26</v>
      </c>
      <c r="D154" s="163" t="s">
        <v>17</v>
      </c>
      <c r="E154" s="163" t="s">
        <v>2252</v>
      </c>
      <c r="F154" s="128">
        <v>1</v>
      </c>
      <c r="G154" s="163" t="s">
        <v>10</v>
      </c>
      <c r="H154" s="114" t="s">
        <v>2464</v>
      </c>
      <c r="I154" s="128">
        <v>1</v>
      </c>
      <c r="J154" s="169">
        <v>44498</v>
      </c>
      <c r="K154" s="156">
        <v>44498</v>
      </c>
      <c r="L154" s="122" t="str">
        <f t="shared" si="2"/>
        <v>Tepat Waktu</v>
      </c>
    </row>
    <row r="155" spans="1:12" s="185" customFormat="1">
      <c r="A155" s="181">
        <v>44497</v>
      </c>
      <c r="B155" s="213">
        <v>8419</v>
      </c>
      <c r="C155" s="221" t="s">
        <v>26</v>
      </c>
      <c r="D155" s="213" t="s">
        <v>17</v>
      </c>
      <c r="E155" s="213" t="s">
        <v>2253</v>
      </c>
      <c r="F155" s="221">
        <v>30</v>
      </c>
      <c r="G155" s="213" t="s">
        <v>10</v>
      </c>
      <c r="H155" s="161" t="s">
        <v>2464</v>
      </c>
      <c r="I155" s="221">
        <v>30</v>
      </c>
      <c r="J155" s="180">
        <v>44502</v>
      </c>
      <c r="K155" s="227">
        <v>44502</v>
      </c>
      <c r="L155" s="122" t="str">
        <f t="shared" si="2"/>
        <v>Tepat Waktu</v>
      </c>
    </row>
    <row r="156" spans="1:12">
      <c r="A156" s="167">
        <v>44497</v>
      </c>
      <c r="B156" s="163">
        <v>8421</v>
      </c>
      <c r="C156" s="128" t="s">
        <v>26</v>
      </c>
      <c r="D156" s="163" t="s">
        <v>17</v>
      </c>
      <c r="E156" s="163" t="s">
        <v>2254</v>
      </c>
      <c r="F156" s="128">
        <v>1</v>
      </c>
      <c r="G156" s="163" t="s">
        <v>10</v>
      </c>
      <c r="H156" s="114" t="s">
        <v>2464</v>
      </c>
      <c r="I156" s="128">
        <v>1</v>
      </c>
      <c r="J156" s="169">
        <v>44498</v>
      </c>
      <c r="K156" s="156">
        <v>44207</v>
      </c>
      <c r="L156" s="122" t="str">
        <f t="shared" si="2"/>
        <v>Tepat Waktu</v>
      </c>
    </row>
    <row r="157" spans="1:12">
      <c r="A157" s="167">
        <v>44499</v>
      </c>
      <c r="B157" s="163">
        <v>8433</v>
      </c>
      <c r="C157" s="128" t="s">
        <v>8</v>
      </c>
      <c r="D157" s="163" t="s">
        <v>2141</v>
      </c>
      <c r="E157" s="163" t="s">
        <v>2255</v>
      </c>
      <c r="F157" s="128">
        <v>2</v>
      </c>
      <c r="G157" s="163" t="s">
        <v>10</v>
      </c>
      <c r="H157" s="114" t="s">
        <v>2464</v>
      </c>
      <c r="I157" s="128">
        <v>2</v>
      </c>
      <c r="J157" s="169">
        <v>44499</v>
      </c>
      <c r="K157" s="156">
        <v>44501</v>
      </c>
      <c r="L157" s="122" t="str">
        <f t="shared" si="2"/>
        <v>Terlambat</v>
      </c>
    </row>
    <row r="158" spans="1:12">
      <c r="A158" s="167">
        <v>44499</v>
      </c>
      <c r="B158" s="163">
        <v>8435</v>
      </c>
      <c r="C158" s="128" t="s">
        <v>8</v>
      </c>
      <c r="D158" s="163" t="s">
        <v>2256</v>
      </c>
      <c r="E158" s="163" t="s">
        <v>2257</v>
      </c>
      <c r="F158" s="128">
        <v>2</v>
      </c>
      <c r="G158" s="163" t="s">
        <v>10</v>
      </c>
      <c r="H158" s="114" t="s">
        <v>2465</v>
      </c>
      <c r="I158" s="128">
        <v>2</v>
      </c>
      <c r="J158" s="169">
        <v>44502</v>
      </c>
      <c r="K158" s="156">
        <v>44502</v>
      </c>
      <c r="L158" s="122" t="str">
        <f t="shared" si="2"/>
        <v>Tepat Waktu</v>
      </c>
    </row>
    <row r="159" spans="1:12">
      <c r="A159" s="62">
        <v>44499</v>
      </c>
      <c r="B159" s="142">
        <v>8436</v>
      </c>
      <c r="C159" s="137" t="s">
        <v>26</v>
      </c>
      <c r="D159" s="138" t="s">
        <v>9</v>
      </c>
      <c r="E159" s="138" t="s">
        <v>2258</v>
      </c>
      <c r="F159" s="137">
        <v>4</v>
      </c>
      <c r="G159" s="142" t="s">
        <v>10</v>
      </c>
      <c r="H159" s="135" t="s">
        <v>2475</v>
      </c>
      <c r="I159" s="137">
        <v>4</v>
      </c>
      <c r="J159" s="152">
        <v>44501</v>
      </c>
      <c r="K159" s="62">
        <v>44502</v>
      </c>
      <c r="L159" s="122" t="str">
        <f t="shared" si="2"/>
        <v>Terlambat</v>
      </c>
    </row>
    <row r="160" spans="1:12">
      <c r="F160">
        <f>SUM(F3:F159)-80</f>
        <v>1382</v>
      </c>
      <c r="I160">
        <f>SUM(I3:I159)-62</f>
        <v>1400</v>
      </c>
    </row>
  </sheetData>
  <mergeCells count="1">
    <mergeCell ref="A1:K1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134"/>
  <sheetViews>
    <sheetView workbookViewId="0">
      <selection activeCell="I3" sqref="I3:I133"/>
    </sheetView>
  </sheetViews>
  <sheetFormatPr defaultRowHeight="15"/>
  <cols>
    <col min="1" max="1" width="15.42578125" style="39" bestFit="1" customWidth="1"/>
    <col min="3" max="3" width="11.140625" bestFit="1" customWidth="1"/>
    <col min="4" max="4" width="22" bestFit="1" customWidth="1"/>
    <col min="5" max="5" width="72.140625" customWidth="1"/>
    <col min="6" max="6" width="10.42578125" bestFit="1" customWidth="1"/>
    <col min="7" max="7" width="7.5703125" customWidth="1"/>
    <col min="8" max="8" width="15.28515625" bestFit="1" customWidth="1"/>
    <col min="9" max="9" width="11" bestFit="1" customWidth="1"/>
    <col min="10" max="10" width="10.7109375" style="306" bestFit="1" customWidth="1"/>
    <col min="11" max="11" width="10.7109375" style="39" bestFit="1" customWidth="1"/>
    <col min="12" max="12" width="12.140625" bestFit="1" customWidth="1"/>
  </cols>
  <sheetData>
    <row r="1" spans="1:12" ht="18.75">
      <c r="A1" s="345" t="s">
        <v>2900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</row>
    <row r="2" spans="1:12">
      <c r="A2" s="165" t="s">
        <v>0</v>
      </c>
      <c r="B2" s="162" t="s">
        <v>1</v>
      </c>
      <c r="C2" s="162" t="s">
        <v>2</v>
      </c>
      <c r="D2" s="162" t="s">
        <v>3</v>
      </c>
      <c r="E2" s="162" t="s">
        <v>4</v>
      </c>
      <c r="F2" s="162" t="s">
        <v>2494</v>
      </c>
      <c r="G2" s="162" t="s">
        <v>2450</v>
      </c>
      <c r="H2" s="162" t="s">
        <v>2449</v>
      </c>
      <c r="I2" s="162" t="s">
        <v>2493</v>
      </c>
      <c r="J2" s="315" t="s">
        <v>7</v>
      </c>
      <c r="K2" s="165" t="s">
        <v>2437</v>
      </c>
      <c r="L2" s="162" t="s">
        <v>2887</v>
      </c>
    </row>
    <row r="3" spans="1:12">
      <c r="A3" s="167">
        <v>44501</v>
      </c>
      <c r="B3" s="163">
        <v>8443</v>
      </c>
      <c r="C3" s="128" t="s">
        <v>8</v>
      </c>
      <c r="D3" s="163" t="s">
        <v>2259</v>
      </c>
      <c r="E3" s="163" t="s">
        <v>2260</v>
      </c>
      <c r="F3" s="128">
        <v>7</v>
      </c>
      <c r="G3" s="163" t="s">
        <v>10</v>
      </c>
      <c r="H3" s="114" t="s">
        <v>2464</v>
      </c>
      <c r="I3" s="128">
        <v>7</v>
      </c>
      <c r="J3" s="169">
        <v>44505</v>
      </c>
      <c r="K3" s="166">
        <v>44503</v>
      </c>
      <c r="L3" s="122" t="str">
        <f>IF(K3&lt;=J3,"Tepat Waktu","Terlambat")</f>
        <v>Tepat Waktu</v>
      </c>
    </row>
    <row r="4" spans="1:12">
      <c r="A4" s="167">
        <v>44501</v>
      </c>
      <c r="B4" s="163">
        <v>8445</v>
      </c>
      <c r="C4" s="128" t="s">
        <v>8</v>
      </c>
      <c r="D4" s="163" t="s">
        <v>25</v>
      </c>
      <c r="E4" s="163" t="s">
        <v>2261</v>
      </c>
      <c r="F4" s="128">
        <v>7</v>
      </c>
      <c r="G4" s="163" t="s">
        <v>10</v>
      </c>
      <c r="H4" s="114" t="s">
        <v>2465</v>
      </c>
      <c r="I4" s="128">
        <v>7</v>
      </c>
      <c r="J4" s="169">
        <v>44507</v>
      </c>
      <c r="K4" s="166">
        <v>44502</v>
      </c>
      <c r="L4" s="122" t="str">
        <f t="shared" ref="L4:L67" si="0">IF(K4&lt;=J4,"Tepat Waktu","Terlambat")</f>
        <v>Tepat Waktu</v>
      </c>
    </row>
    <row r="5" spans="1:12">
      <c r="A5" s="166">
        <v>44501</v>
      </c>
      <c r="B5" s="163">
        <v>8446</v>
      </c>
      <c r="C5" s="128" t="s">
        <v>8</v>
      </c>
      <c r="D5" s="164" t="s">
        <v>25</v>
      </c>
      <c r="E5" s="164" t="s">
        <v>2262</v>
      </c>
      <c r="F5" s="128">
        <v>7</v>
      </c>
      <c r="G5" s="163" t="s">
        <v>10</v>
      </c>
      <c r="H5" s="114" t="s">
        <v>2466</v>
      </c>
      <c r="I5" s="128">
        <v>7</v>
      </c>
      <c r="J5" s="169">
        <v>44504</v>
      </c>
      <c r="K5" s="156">
        <v>44504</v>
      </c>
      <c r="L5" s="122" t="str">
        <f t="shared" si="0"/>
        <v>Tepat Waktu</v>
      </c>
    </row>
    <row r="6" spans="1:12">
      <c r="A6" s="167">
        <v>44501</v>
      </c>
      <c r="B6" s="163">
        <v>8447</v>
      </c>
      <c r="C6" s="128" t="s">
        <v>1292</v>
      </c>
      <c r="D6" s="163" t="s">
        <v>2263</v>
      </c>
      <c r="E6" s="163" t="s">
        <v>2264</v>
      </c>
      <c r="F6" s="128">
        <v>3</v>
      </c>
      <c r="G6" s="163" t="s">
        <v>10</v>
      </c>
      <c r="H6" s="114" t="s">
        <v>2467</v>
      </c>
      <c r="I6" s="128">
        <v>3</v>
      </c>
      <c r="J6" s="169">
        <v>44473</v>
      </c>
      <c r="K6" s="166">
        <v>44502</v>
      </c>
      <c r="L6" s="122" t="str">
        <f t="shared" si="0"/>
        <v>Terlambat</v>
      </c>
    </row>
    <row r="7" spans="1:12" s="185" customFormat="1">
      <c r="A7" s="177">
        <v>44501</v>
      </c>
      <c r="B7" s="178">
        <v>8448</v>
      </c>
      <c r="C7" s="179" t="s">
        <v>8</v>
      </c>
      <c r="D7" s="178" t="s">
        <v>2031</v>
      </c>
      <c r="E7" s="178" t="s">
        <v>2265</v>
      </c>
      <c r="F7" s="179">
        <v>7</v>
      </c>
      <c r="G7" s="178" t="s">
        <v>10</v>
      </c>
      <c r="H7" s="199" t="s">
        <v>2470</v>
      </c>
      <c r="I7" s="179">
        <v>7</v>
      </c>
      <c r="J7" s="180">
        <v>44502</v>
      </c>
      <c r="K7" s="177">
        <v>44502</v>
      </c>
      <c r="L7" s="122" t="str">
        <f t="shared" si="0"/>
        <v>Tepat Waktu</v>
      </c>
    </row>
    <row r="8" spans="1:12">
      <c r="A8" s="72">
        <v>44501</v>
      </c>
      <c r="B8" s="142">
        <v>8449</v>
      </c>
      <c r="C8" s="137" t="s">
        <v>1589</v>
      </c>
      <c r="D8" s="142" t="s">
        <v>1380</v>
      </c>
      <c r="E8" s="142" t="s">
        <v>2266</v>
      </c>
      <c r="F8" s="137">
        <v>2</v>
      </c>
      <c r="G8" s="142" t="s">
        <v>10</v>
      </c>
      <c r="H8" s="119" t="s">
        <v>2472</v>
      </c>
      <c r="I8" s="137">
        <v>2</v>
      </c>
      <c r="J8" s="152">
        <v>44198</v>
      </c>
      <c r="K8" s="157">
        <v>44502</v>
      </c>
      <c r="L8" s="122" t="str">
        <f t="shared" si="0"/>
        <v>Terlambat</v>
      </c>
    </row>
    <row r="9" spans="1:12">
      <c r="A9" s="72">
        <v>44501</v>
      </c>
      <c r="B9" s="142">
        <v>8451</v>
      </c>
      <c r="C9" s="137" t="s">
        <v>91</v>
      </c>
      <c r="D9" s="142" t="s">
        <v>2267</v>
      </c>
      <c r="E9" s="142" t="s">
        <v>2268</v>
      </c>
      <c r="F9" s="137">
        <v>5</v>
      </c>
      <c r="G9" s="142" t="s">
        <v>10</v>
      </c>
      <c r="H9" s="118" t="s">
        <v>2477</v>
      </c>
      <c r="I9" s="137">
        <v>5</v>
      </c>
      <c r="J9" s="152">
        <v>44509</v>
      </c>
      <c r="K9" s="157">
        <v>44510</v>
      </c>
      <c r="L9" s="122" t="str">
        <f t="shared" si="0"/>
        <v>Terlambat</v>
      </c>
    </row>
    <row r="10" spans="1:12">
      <c r="A10" s="62">
        <v>44502</v>
      </c>
      <c r="B10" s="142">
        <v>8456</v>
      </c>
      <c r="C10" s="137" t="s">
        <v>26</v>
      </c>
      <c r="D10" s="138" t="s">
        <v>17</v>
      </c>
      <c r="E10" s="138" t="s">
        <v>2269</v>
      </c>
      <c r="F10" s="137">
        <v>1</v>
      </c>
      <c r="G10" s="142" t="s">
        <v>10</v>
      </c>
      <c r="H10" s="118" t="s">
        <v>2478</v>
      </c>
      <c r="I10" s="137">
        <v>1</v>
      </c>
      <c r="J10" s="152">
        <v>44502</v>
      </c>
      <c r="K10" s="62">
        <v>44503</v>
      </c>
      <c r="L10" s="122" t="str">
        <f t="shared" si="0"/>
        <v>Terlambat</v>
      </c>
    </row>
    <row r="11" spans="1:12" s="185" customFormat="1">
      <c r="A11" s="181">
        <v>44502</v>
      </c>
      <c r="B11" s="213">
        <v>8463</v>
      </c>
      <c r="C11" s="221" t="s">
        <v>8</v>
      </c>
      <c r="D11" s="213" t="s">
        <v>29</v>
      </c>
      <c r="E11" s="213" t="s">
        <v>2270</v>
      </c>
      <c r="F11" s="221">
        <v>24</v>
      </c>
      <c r="G11" s="213" t="s">
        <v>10</v>
      </c>
      <c r="H11" s="161" t="s">
        <v>2463</v>
      </c>
      <c r="I11" s="221">
        <v>24</v>
      </c>
      <c r="J11" s="180">
        <v>44504</v>
      </c>
      <c r="K11" s="227">
        <v>44504</v>
      </c>
      <c r="L11" s="122" t="str">
        <f t="shared" si="0"/>
        <v>Tepat Waktu</v>
      </c>
    </row>
    <row r="12" spans="1:12">
      <c r="A12" s="166">
        <v>44502</v>
      </c>
      <c r="B12" s="163">
        <v>8464</v>
      </c>
      <c r="C12" s="128" t="s">
        <v>8</v>
      </c>
      <c r="D12" s="164" t="s">
        <v>25</v>
      </c>
      <c r="E12" s="164" t="s">
        <v>2271</v>
      </c>
      <c r="F12" s="128">
        <v>2</v>
      </c>
      <c r="G12" s="163" t="s">
        <v>10</v>
      </c>
      <c r="H12" s="114" t="s">
        <v>2464</v>
      </c>
      <c r="I12" s="128">
        <v>2</v>
      </c>
      <c r="J12" s="169">
        <v>44503</v>
      </c>
      <c r="K12" s="166">
        <v>44503</v>
      </c>
      <c r="L12" s="122" t="str">
        <f t="shared" si="0"/>
        <v>Tepat Waktu</v>
      </c>
    </row>
    <row r="13" spans="1:12" s="185" customFormat="1">
      <c r="A13" s="181">
        <v>44503</v>
      </c>
      <c r="B13" s="213">
        <v>8470</v>
      </c>
      <c r="C13" s="213" t="s">
        <v>8</v>
      </c>
      <c r="D13" s="213" t="s">
        <v>2272</v>
      </c>
      <c r="E13" s="213" t="s">
        <v>2273</v>
      </c>
      <c r="F13" s="213">
        <v>28</v>
      </c>
      <c r="G13" s="213" t="s">
        <v>10</v>
      </c>
      <c r="H13" s="161" t="s">
        <v>2465</v>
      </c>
      <c r="I13" s="213">
        <v>28</v>
      </c>
      <c r="J13" s="180">
        <v>44504</v>
      </c>
      <c r="K13" s="227">
        <v>44504</v>
      </c>
      <c r="L13" s="122" t="str">
        <f t="shared" si="0"/>
        <v>Tepat Waktu</v>
      </c>
    </row>
    <row r="14" spans="1:12">
      <c r="A14" s="167">
        <v>44503</v>
      </c>
      <c r="B14" s="163">
        <v>8471</v>
      </c>
      <c r="C14" s="164" t="s">
        <v>8</v>
      </c>
      <c r="D14" s="163" t="s">
        <v>2274</v>
      </c>
      <c r="E14" s="163" t="s">
        <v>2275</v>
      </c>
      <c r="F14" s="128">
        <v>1</v>
      </c>
      <c r="G14" s="163" t="s">
        <v>10</v>
      </c>
      <c r="H14" s="114" t="s">
        <v>2471</v>
      </c>
      <c r="I14" s="128">
        <v>1</v>
      </c>
      <c r="J14" s="169">
        <v>44504</v>
      </c>
      <c r="K14" s="166">
        <v>44504</v>
      </c>
      <c r="L14" s="122" t="str">
        <f t="shared" si="0"/>
        <v>Tepat Waktu</v>
      </c>
    </row>
    <row r="15" spans="1:12">
      <c r="A15" s="69">
        <v>44503</v>
      </c>
      <c r="B15" s="174">
        <v>8473</v>
      </c>
      <c r="C15" s="174" t="s">
        <v>2276</v>
      </c>
      <c r="D15" s="174" t="s">
        <v>2277</v>
      </c>
      <c r="E15" s="174" t="s">
        <v>2278</v>
      </c>
      <c r="F15" s="175">
        <v>2</v>
      </c>
      <c r="G15" s="174" t="s">
        <v>10</v>
      </c>
      <c r="H15" s="120" t="s">
        <v>2472</v>
      </c>
      <c r="I15" s="175">
        <v>2</v>
      </c>
      <c r="J15" s="152">
        <v>44504</v>
      </c>
      <c r="K15" s="182" t="s">
        <v>2448</v>
      </c>
      <c r="L15" s="122" t="str">
        <f t="shared" si="0"/>
        <v>Terlambat</v>
      </c>
    </row>
    <row r="16" spans="1:12">
      <c r="A16" s="167">
        <v>44503</v>
      </c>
      <c r="B16" s="163">
        <v>8474</v>
      </c>
      <c r="C16" s="164" t="s">
        <v>26</v>
      </c>
      <c r="D16" s="164" t="s">
        <v>9</v>
      </c>
      <c r="E16" s="164" t="s">
        <v>2279</v>
      </c>
      <c r="F16" s="128">
        <v>4</v>
      </c>
      <c r="G16" s="163" t="s">
        <v>10</v>
      </c>
      <c r="H16" s="114" t="s">
        <v>2473</v>
      </c>
      <c r="I16" s="128">
        <v>4</v>
      </c>
      <c r="J16" s="169">
        <v>44504</v>
      </c>
      <c r="K16" s="166">
        <v>44503</v>
      </c>
      <c r="L16" s="122" t="str">
        <f t="shared" si="0"/>
        <v>Tepat Waktu</v>
      </c>
    </row>
    <row r="17" spans="1:12">
      <c r="A17" s="167">
        <v>44503</v>
      </c>
      <c r="B17" s="163">
        <v>8476</v>
      </c>
      <c r="C17" s="128" t="s">
        <v>26</v>
      </c>
      <c r="D17" s="164" t="s">
        <v>17</v>
      </c>
      <c r="E17" s="164" t="s">
        <v>2280</v>
      </c>
      <c r="F17" s="128">
        <v>11</v>
      </c>
      <c r="G17" s="163" t="s">
        <v>10</v>
      </c>
      <c r="H17" s="115" t="s">
        <v>2477</v>
      </c>
      <c r="I17" s="128">
        <v>11</v>
      </c>
      <c r="J17" s="169">
        <v>44507</v>
      </c>
      <c r="K17" s="166">
        <v>44504</v>
      </c>
      <c r="L17" s="122" t="str">
        <f t="shared" si="0"/>
        <v>Tepat Waktu</v>
      </c>
    </row>
    <row r="18" spans="1:12">
      <c r="A18" s="72">
        <v>44503</v>
      </c>
      <c r="B18" s="142">
        <v>8477</v>
      </c>
      <c r="C18" s="137" t="s">
        <v>91</v>
      </c>
      <c r="D18" s="142" t="s">
        <v>2281</v>
      </c>
      <c r="E18" s="142" t="s">
        <v>2282</v>
      </c>
      <c r="F18" s="137">
        <v>1</v>
      </c>
      <c r="G18" s="142" t="s">
        <v>10</v>
      </c>
      <c r="H18" s="118" t="s">
        <v>2478</v>
      </c>
      <c r="I18" s="137">
        <v>1</v>
      </c>
      <c r="J18" s="152">
        <v>44504</v>
      </c>
      <c r="K18" s="62">
        <v>44505</v>
      </c>
      <c r="L18" s="122" t="str">
        <f t="shared" si="0"/>
        <v>Terlambat</v>
      </c>
    </row>
    <row r="19" spans="1:12">
      <c r="A19" s="167">
        <v>44503</v>
      </c>
      <c r="B19" s="163">
        <v>8478</v>
      </c>
      <c r="C19" s="128" t="s">
        <v>8</v>
      </c>
      <c r="D19" s="164" t="s">
        <v>2283</v>
      </c>
      <c r="E19" s="164" t="s">
        <v>2284</v>
      </c>
      <c r="F19" s="128">
        <v>1</v>
      </c>
      <c r="G19" s="163" t="s">
        <v>10</v>
      </c>
      <c r="H19" s="114" t="s">
        <v>2495</v>
      </c>
      <c r="I19" s="128">
        <v>1</v>
      </c>
      <c r="J19" s="169">
        <v>44507</v>
      </c>
      <c r="K19" s="166">
        <v>44506</v>
      </c>
      <c r="L19" s="122" t="str">
        <f t="shared" si="0"/>
        <v>Tepat Waktu</v>
      </c>
    </row>
    <row r="20" spans="1:12" s="185" customFormat="1">
      <c r="A20" s="181">
        <v>44504</v>
      </c>
      <c r="B20" s="213">
        <v>8480</v>
      </c>
      <c r="C20" s="221" t="s">
        <v>8</v>
      </c>
      <c r="D20" s="213" t="s">
        <v>1306</v>
      </c>
      <c r="E20" s="213" t="s">
        <v>2285</v>
      </c>
      <c r="F20" s="221">
        <v>18</v>
      </c>
      <c r="G20" s="213" t="s">
        <v>10</v>
      </c>
      <c r="H20" s="161" t="s">
        <v>2462</v>
      </c>
      <c r="I20" s="221">
        <v>18</v>
      </c>
      <c r="J20" s="180">
        <v>44506</v>
      </c>
      <c r="K20" s="181">
        <v>44506</v>
      </c>
      <c r="L20" s="122" t="str">
        <f t="shared" si="0"/>
        <v>Tepat Waktu</v>
      </c>
    </row>
    <row r="21" spans="1:12">
      <c r="A21" s="166">
        <v>44504</v>
      </c>
      <c r="B21" s="163">
        <v>8482</v>
      </c>
      <c r="C21" s="128" t="s">
        <v>8</v>
      </c>
      <c r="D21" s="164" t="s">
        <v>2286</v>
      </c>
      <c r="E21" s="164" t="s">
        <v>2287</v>
      </c>
      <c r="F21" s="128">
        <v>1</v>
      </c>
      <c r="G21" s="163" t="s">
        <v>10</v>
      </c>
      <c r="H21" s="114" t="s">
        <v>2463</v>
      </c>
      <c r="I21" s="128">
        <v>1</v>
      </c>
      <c r="J21" s="169">
        <v>44504</v>
      </c>
      <c r="K21" s="166">
        <v>44504</v>
      </c>
      <c r="L21" s="122" t="str">
        <f t="shared" si="0"/>
        <v>Tepat Waktu</v>
      </c>
    </row>
    <row r="22" spans="1:12">
      <c r="A22" s="167">
        <v>44504</v>
      </c>
      <c r="B22" s="163">
        <v>8483</v>
      </c>
      <c r="C22" s="128" t="s">
        <v>91</v>
      </c>
      <c r="D22" s="163" t="s">
        <v>31</v>
      </c>
      <c r="E22" s="163" t="s">
        <v>2288</v>
      </c>
      <c r="F22" s="128">
        <v>1</v>
      </c>
      <c r="G22" s="163" t="s">
        <v>10</v>
      </c>
      <c r="H22" s="114" t="s">
        <v>2466</v>
      </c>
      <c r="I22" s="128">
        <v>1</v>
      </c>
      <c r="J22" s="169">
        <v>44504</v>
      </c>
      <c r="K22" s="156">
        <v>44504</v>
      </c>
      <c r="L22" s="122" t="str">
        <f t="shared" si="0"/>
        <v>Tepat Waktu</v>
      </c>
    </row>
    <row r="23" spans="1:12">
      <c r="A23" s="166">
        <v>44506</v>
      </c>
      <c r="B23" s="163">
        <v>8490</v>
      </c>
      <c r="C23" s="128" t="s">
        <v>8</v>
      </c>
      <c r="D23" s="164" t="s">
        <v>42</v>
      </c>
      <c r="E23" s="164" t="s">
        <v>2289</v>
      </c>
      <c r="F23" s="128">
        <v>2</v>
      </c>
      <c r="G23" s="163" t="s">
        <v>10</v>
      </c>
      <c r="H23" s="114" t="s">
        <v>2469</v>
      </c>
      <c r="I23" s="128">
        <v>2</v>
      </c>
      <c r="J23" s="169">
        <v>44506</v>
      </c>
      <c r="K23" s="166">
        <v>44506</v>
      </c>
      <c r="L23" s="122" t="str">
        <f t="shared" si="0"/>
        <v>Tepat Waktu</v>
      </c>
    </row>
    <row r="24" spans="1:12">
      <c r="A24" s="69">
        <v>44506</v>
      </c>
      <c r="B24" s="174">
        <v>8491</v>
      </c>
      <c r="C24" s="175" t="s">
        <v>91</v>
      </c>
      <c r="D24" s="174" t="s">
        <v>78</v>
      </c>
      <c r="E24" s="174" t="s">
        <v>2290</v>
      </c>
      <c r="F24" s="175">
        <v>21</v>
      </c>
      <c r="G24" s="174" t="s">
        <v>10</v>
      </c>
      <c r="H24" s="120" t="s">
        <v>2470</v>
      </c>
      <c r="I24" s="175">
        <v>21</v>
      </c>
      <c r="J24" s="152">
        <v>44511</v>
      </c>
      <c r="K24" s="182">
        <v>44512</v>
      </c>
      <c r="L24" s="122" t="str">
        <f t="shared" si="0"/>
        <v>Terlambat</v>
      </c>
    </row>
    <row r="25" spans="1:12" s="185" customFormat="1">
      <c r="A25" s="181">
        <v>44506</v>
      </c>
      <c r="B25" s="213">
        <v>8492</v>
      </c>
      <c r="C25" s="221" t="s">
        <v>91</v>
      </c>
      <c r="D25" s="213" t="s">
        <v>2291</v>
      </c>
      <c r="E25" s="213" t="s">
        <v>2292</v>
      </c>
      <c r="F25" s="221">
        <v>21</v>
      </c>
      <c r="G25" s="213" t="s">
        <v>10</v>
      </c>
      <c r="H25" s="161" t="s">
        <v>2466</v>
      </c>
      <c r="I25" s="221">
        <v>21</v>
      </c>
      <c r="J25" s="180">
        <v>44509</v>
      </c>
      <c r="K25" s="181">
        <v>44509</v>
      </c>
      <c r="L25" s="122" t="str">
        <f t="shared" si="0"/>
        <v>Tepat Waktu</v>
      </c>
    </row>
    <row r="26" spans="1:12">
      <c r="A26" s="62">
        <v>44506</v>
      </c>
      <c r="B26" s="142">
        <v>8494</v>
      </c>
      <c r="C26" s="137"/>
      <c r="D26" s="138" t="s">
        <v>25</v>
      </c>
      <c r="E26" s="138" t="s">
        <v>2293</v>
      </c>
      <c r="F26" s="137">
        <v>2</v>
      </c>
      <c r="G26" s="142" t="s">
        <v>10</v>
      </c>
      <c r="H26" s="119" t="s">
        <v>2461</v>
      </c>
      <c r="I26" s="137">
        <v>2</v>
      </c>
      <c r="J26" s="152">
        <v>44509</v>
      </c>
      <c r="K26" s="62">
        <v>44510</v>
      </c>
      <c r="L26" s="122" t="str">
        <f t="shared" si="0"/>
        <v>Terlambat</v>
      </c>
    </row>
    <row r="27" spans="1:12">
      <c r="A27" s="62">
        <v>44506</v>
      </c>
      <c r="B27" s="142">
        <v>8496</v>
      </c>
      <c r="C27" s="137" t="s">
        <v>8</v>
      </c>
      <c r="D27" s="138" t="s">
        <v>340</v>
      </c>
      <c r="E27" s="138" t="s">
        <v>2294</v>
      </c>
      <c r="F27" s="137">
        <v>26</v>
      </c>
      <c r="G27" s="142" t="s">
        <v>10</v>
      </c>
      <c r="H27" s="119" t="s">
        <v>2464</v>
      </c>
      <c r="I27" s="137">
        <v>26</v>
      </c>
      <c r="J27" s="152">
        <v>44507</v>
      </c>
      <c r="K27" s="62">
        <v>44509</v>
      </c>
      <c r="L27" s="122" t="str">
        <f t="shared" si="0"/>
        <v>Terlambat</v>
      </c>
    </row>
    <row r="28" spans="1:12">
      <c r="A28" s="72">
        <v>44506</v>
      </c>
      <c r="B28" s="142">
        <v>8499</v>
      </c>
      <c r="C28" s="137" t="s">
        <v>8</v>
      </c>
      <c r="D28" s="142" t="s">
        <v>134</v>
      </c>
      <c r="E28" s="142" t="s">
        <v>2295</v>
      </c>
      <c r="F28" s="137">
        <v>3</v>
      </c>
      <c r="G28" s="142" t="s">
        <v>10</v>
      </c>
      <c r="H28" s="119" t="s">
        <v>2463</v>
      </c>
      <c r="I28" s="137">
        <v>3</v>
      </c>
      <c r="J28" s="152">
        <v>44508</v>
      </c>
      <c r="K28" s="62">
        <v>44509</v>
      </c>
      <c r="L28" s="122" t="str">
        <f t="shared" si="0"/>
        <v>Terlambat</v>
      </c>
    </row>
    <row r="29" spans="1:12">
      <c r="A29" s="62">
        <v>44506</v>
      </c>
      <c r="B29" s="142">
        <v>8500</v>
      </c>
      <c r="C29" s="137" t="s">
        <v>26</v>
      </c>
      <c r="D29" s="138" t="s">
        <v>55</v>
      </c>
      <c r="E29" s="138" t="s">
        <v>2296</v>
      </c>
      <c r="F29" s="137">
        <v>2</v>
      </c>
      <c r="G29" s="142" t="s">
        <v>10</v>
      </c>
      <c r="H29" s="119" t="s">
        <v>2464</v>
      </c>
      <c r="I29" s="137">
        <v>2</v>
      </c>
      <c r="J29" s="152">
        <v>44507</v>
      </c>
      <c r="K29" s="62">
        <v>44508</v>
      </c>
      <c r="L29" s="122" t="str">
        <f t="shared" si="0"/>
        <v>Terlambat</v>
      </c>
    </row>
    <row r="30" spans="1:12" s="185" customFormat="1">
      <c r="A30" s="181">
        <v>44506</v>
      </c>
      <c r="B30" s="213">
        <v>8502</v>
      </c>
      <c r="C30" s="221" t="s">
        <v>8</v>
      </c>
      <c r="D30" s="213" t="s">
        <v>2036</v>
      </c>
      <c r="E30" s="213" t="s">
        <v>2297</v>
      </c>
      <c r="F30" s="221">
        <v>24</v>
      </c>
      <c r="G30" s="213" t="s">
        <v>10</v>
      </c>
      <c r="H30" s="161" t="s">
        <v>2465</v>
      </c>
      <c r="I30" s="221">
        <v>24</v>
      </c>
      <c r="J30" s="180">
        <v>44509</v>
      </c>
      <c r="K30" s="181">
        <v>44509</v>
      </c>
      <c r="L30" s="122" t="str">
        <f t="shared" si="0"/>
        <v>Tepat Waktu</v>
      </c>
    </row>
    <row r="31" spans="1:12">
      <c r="A31" s="167">
        <v>44506</v>
      </c>
      <c r="B31" s="163">
        <v>8503</v>
      </c>
      <c r="C31" s="128" t="s">
        <v>8</v>
      </c>
      <c r="D31" s="163" t="s">
        <v>2298</v>
      </c>
      <c r="E31" s="163" t="s">
        <v>2299</v>
      </c>
      <c r="F31" s="128">
        <v>3</v>
      </c>
      <c r="G31" s="163" t="s">
        <v>10</v>
      </c>
      <c r="H31" s="114" t="s">
        <v>2466</v>
      </c>
      <c r="I31" s="128">
        <v>3</v>
      </c>
      <c r="J31" s="169">
        <v>44510</v>
      </c>
      <c r="K31" s="166">
        <v>44508</v>
      </c>
      <c r="L31" s="122" t="str">
        <f t="shared" si="0"/>
        <v>Tepat Waktu</v>
      </c>
    </row>
    <row r="32" spans="1:12" s="185" customFormat="1">
      <c r="A32" s="181">
        <v>44506</v>
      </c>
      <c r="B32" s="213">
        <v>8505</v>
      </c>
      <c r="C32" s="221" t="s">
        <v>8</v>
      </c>
      <c r="D32" s="213" t="s">
        <v>2300</v>
      </c>
      <c r="E32" s="226" t="s">
        <v>2301</v>
      </c>
      <c r="F32" s="213">
        <v>12</v>
      </c>
      <c r="G32" s="213" t="s">
        <v>10</v>
      </c>
      <c r="H32" s="161" t="s">
        <v>2464</v>
      </c>
      <c r="I32" s="213">
        <v>12</v>
      </c>
      <c r="J32" s="180">
        <v>44510</v>
      </c>
      <c r="K32" s="181">
        <v>44509</v>
      </c>
      <c r="L32" s="122" t="str">
        <f t="shared" si="0"/>
        <v>Tepat Waktu</v>
      </c>
    </row>
    <row r="33" spans="1:12">
      <c r="A33" s="166">
        <v>44508</v>
      </c>
      <c r="B33" s="163">
        <v>8506</v>
      </c>
      <c r="C33" s="128" t="s">
        <v>26</v>
      </c>
      <c r="D33" s="164" t="s">
        <v>9</v>
      </c>
      <c r="E33" s="164" t="s">
        <v>2302</v>
      </c>
      <c r="F33" s="128">
        <v>6</v>
      </c>
      <c r="G33" s="163" t="s">
        <v>10</v>
      </c>
      <c r="H33" s="114" t="s">
        <v>2464</v>
      </c>
      <c r="I33" s="128">
        <v>6</v>
      </c>
      <c r="J33" s="169">
        <v>44516</v>
      </c>
      <c r="K33" s="166">
        <v>44513</v>
      </c>
      <c r="L33" s="122" t="str">
        <f t="shared" si="0"/>
        <v>Tepat Waktu</v>
      </c>
    </row>
    <row r="34" spans="1:12" s="185" customFormat="1">
      <c r="A34" s="181">
        <v>44508</v>
      </c>
      <c r="B34" s="213">
        <v>8508</v>
      </c>
      <c r="C34" s="213" t="s">
        <v>26</v>
      </c>
      <c r="D34" s="213" t="s">
        <v>432</v>
      </c>
      <c r="E34" s="213" t="s">
        <v>2303</v>
      </c>
      <c r="F34" s="213">
        <v>12</v>
      </c>
      <c r="G34" s="213" t="s">
        <v>10</v>
      </c>
      <c r="H34" s="161" t="s">
        <v>2465</v>
      </c>
      <c r="I34" s="213">
        <v>12</v>
      </c>
      <c r="J34" s="180">
        <v>44513</v>
      </c>
      <c r="K34" s="181">
        <v>44511</v>
      </c>
      <c r="L34" s="122" t="str">
        <f t="shared" si="0"/>
        <v>Tepat Waktu</v>
      </c>
    </row>
    <row r="35" spans="1:12">
      <c r="A35" s="72">
        <v>44508</v>
      </c>
      <c r="B35" s="142">
        <v>8509</v>
      </c>
      <c r="C35" s="138" t="s">
        <v>8</v>
      </c>
      <c r="D35" s="142" t="s">
        <v>2304</v>
      </c>
      <c r="E35" s="142" t="s">
        <v>2305</v>
      </c>
      <c r="F35" s="137">
        <v>1</v>
      </c>
      <c r="G35" s="142" t="s">
        <v>10</v>
      </c>
      <c r="H35" s="119" t="s">
        <v>2467</v>
      </c>
      <c r="I35" s="137">
        <v>1</v>
      </c>
      <c r="J35" s="152">
        <v>44510</v>
      </c>
      <c r="K35" s="62">
        <v>44511</v>
      </c>
      <c r="L35" s="122" t="str">
        <f t="shared" si="0"/>
        <v>Terlambat</v>
      </c>
    </row>
    <row r="36" spans="1:12">
      <c r="A36" s="167">
        <v>44508</v>
      </c>
      <c r="B36" s="163">
        <v>8511</v>
      </c>
      <c r="C36" s="128" t="s">
        <v>8</v>
      </c>
      <c r="D36" s="163" t="s">
        <v>2306</v>
      </c>
      <c r="E36" s="163" t="s">
        <v>2307</v>
      </c>
      <c r="F36" s="128">
        <v>1</v>
      </c>
      <c r="G36" s="163" t="s">
        <v>10</v>
      </c>
      <c r="H36" s="114" t="s">
        <v>2461</v>
      </c>
      <c r="I36" s="128">
        <v>1</v>
      </c>
      <c r="J36" s="169">
        <v>44509</v>
      </c>
      <c r="K36" s="166">
        <v>44508</v>
      </c>
      <c r="L36" s="122" t="str">
        <f t="shared" si="0"/>
        <v>Tepat Waktu</v>
      </c>
    </row>
    <row r="37" spans="1:12">
      <c r="A37" s="166">
        <v>44508</v>
      </c>
      <c r="B37" s="163">
        <v>8513</v>
      </c>
      <c r="C37" s="128" t="s">
        <v>26</v>
      </c>
      <c r="D37" s="163" t="s">
        <v>17</v>
      </c>
      <c r="E37" s="163" t="s">
        <v>2308</v>
      </c>
      <c r="F37" s="128">
        <v>5</v>
      </c>
      <c r="G37" s="163" t="s">
        <v>10</v>
      </c>
      <c r="H37" s="114" t="s">
        <v>2463</v>
      </c>
      <c r="I37" s="128">
        <v>5</v>
      </c>
      <c r="J37" s="169">
        <v>44510</v>
      </c>
      <c r="K37" s="166">
        <v>44510</v>
      </c>
      <c r="L37" s="122" t="str">
        <f t="shared" si="0"/>
        <v>Tepat Waktu</v>
      </c>
    </row>
    <row r="38" spans="1:12" s="185" customFormat="1">
      <c r="A38" s="181">
        <v>44508</v>
      </c>
      <c r="B38" s="213">
        <v>8515</v>
      </c>
      <c r="C38" s="221" t="s">
        <v>26</v>
      </c>
      <c r="D38" s="213" t="s">
        <v>9</v>
      </c>
      <c r="E38" s="213" t="s">
        <v>2309</v>
      </c>
      <c r="F38" s="221">
        <v>24</v>
      </c>
      <c r="G38" s="213" t="s">
        <v>10</v>
      </c>
      <c r="H38" s="161" t="s">
        <v>2464</v>
      </c>
      <c r="I38" s="221">
        <v>24</v>
      </c>
      <c r="J38" s="180">
        <v>44510</v>
      </c>
      <c r="K38" s="181">
        <v>44510</v>
      </c>
      <c r="L38" s="122" t="str">
        <f t="shared" si="0"/>
        <v>Tepat Waktu</v>
      </c>
    </row>
    <row r="39" spans="1:12" s="185" customFormat="1">
      <c r="A39" s="181">
        <v>44509</v>
      </c>
      <c r="B39" s="213">
        <v>8516</v>
      </c>
      <c r="C39" s="221" t="s">
        <v>8</v>
      </c>
      <c r="D39" s="213" t="s">
        <v>2310</v>
      </c>
      <c r="E39" s="213" t="s">
        <v>2311</v>
      </c>
      <c r="F39" s="221">
        <v>13</v>
      </c>
      <c r="G39" s="213" t="s">
        <v>10</v>
      </c>
      <c r="H39" s="161" t="s">
        <v>2470</v>
      </c>
      <c r="I39" s="221">
        <v>13</v>
      </c>
      <c r="J39" s="180">
        <v>44510</v>
      </c>
      <c r="K39" s="181">
        <v>44510</v>
      </c>
      <c r="L39" s="122" t="str">
        <f t="shared" si="0"/>
        <v>Tepat Waktu</v>
      </c>
    </row>
    <row r="40" spans="1:12">
      <c r="A40" s="166">
        <v>44509</v>
      </c>
      <c r="B40" s="163">
        <v>8518</v>
      </c>
      <c r="C40" s="163" t="s">
        <v>8</v>
      </c>
      <c r="D40" s="164" t="s">
        <v>2312</v>
      </c>
      <c r="E40" s="164" t="s">
        <v>2313</v>
      </c>
      <c r="F40" s="128">
        <v>10</v>
      </c>
      <c r="G40" s="163" t="s">
        <v>10</v>
      </c>
      <c r="H40" s="115" t="s">
        <v>2477</v>
      </c>
      <c r="I40" s="128">
        <v>10</v>
      </c>
      <c r="J40" s="169">
        <v>44514</v>
      </c>
      <c r="K40" s="166">
        <v>44512</v>
      </c>
      <c r="L40" s="122" t="str">
        <f t="shared" si="0"/>
        <v>Tepat Waktu</v>
      </c>
    </row>
    <row r="41" spans="1:12" s="185" customFormat="1">
      <c r="A41" s="181">
        <v>44509</v>
      </c>
      <c r="B41" s="213">
        <v>8519</v>
      </c>
      <c r="C41" s="213" t="s">
        <v>91</v>
      </c>
      <c r="D41" s="213" t="s">
        <v>2314</v>
      </c>
      <c r="E41" s="213" t="s">
        <v>2315</v>
      </c>
      <c r="F41" s="221">
        <v>31</v>
      </c>
      <c r="G41" s="213" t="s">
        <v>10</v>
      </c>
      <c r="H41" s="200" t="s">
        <v>2478</v>
      </c>
      <c r="I41" s="221">
        <v>31</v>
      </c>
      <c r="J41" s="180">
        <v>44512</v>
      </c>
      <c r="K41" s="181">
        <v>44512</v>
      </c>
      <c r="L41" s="122" t="str">
        <f t="shared" si="0"/>
        <v>Tepat Waktu</v>
      </c>
    </row>
    <row r="42" spans="1:12" s="185" customFormat="1">
      <c r="A42" s="181">
        <v>44509</v>
      </c>
      <c r="B42" s="213">
        <v>8521</v>
      </c>
      <c r="C42" s="221" t="s">
        <v>8</v>
      </c>
      <c r="D42" s="213" t="s">
        <v>20</v>
      </c>
      <c r="E42" s="213" t="s">
        <v>2316</v>
      </c>
      <c r="F42" s="221">
        <v>35</v>
      </c>
      <c r="G42" s="213" t="s">
        <v>10</v>
      </c>
      <c r="H42" s="161" t="s">
        <v>2461</v>
      </c>
      <c r="I42" s="221">
        <v>35</v>
      </c>
      <c r="J42" s="180">
        <v>44512</v>
      </c>
      <c r="K42" s="181">
        <v>44512</v>
      </c>
      <c r="L42" s="122" t="str">
        <f t="shared" si="0"/>
        <v>Tepat Waktu</v>
      </c>
    </row>
    <row r="43" spans="1:12">
      <c r="A43" s="167">
        <v>44509</v>
      </c>
      <c r="B43" s="163">
        <v>8523</v>
      </c>
      <c r="C43" s="128" t="s">
        <v>8</v>
      </c>
      <c r="D43" s="163" t="s">
        <v>25</v>
      </c>
      <c r="E43" s="163" t="s">
        <v>2317</v>
      </c>
      <c r="F43" s="128">
        <v>1</v>
      </c>
      <c r="G43" s="163" t="s">
        <v>10</v>
      </c>
      <c r="H43" s="114" t="s">
        <v>2463</v>
      </c>
      <c r="I43" s="128">
        <v>1</v>
      </c>
      <c r="J43" s="169">
        <v>44512</v>
      </c>
      <c r="K43" s="166">
        <v>44512</v>
      </c>
      <c r="L43" s="122" t="str">
        <f t="shared" si="0"/>
        <v>Tepat Waktu</v>
      </c>
    </row>
    <row r="44" spans="1:12">
      <c r="A44" s="167">
        <v>44510</v>
      </c>
      <c r="B44" s="163">
        <v>8527</v>
      </c>
      <c r="C44" s="128" t="s">
        <v>1589</v>
      </c>
      <c r="D44" s="163" t="s">
        <v>2036</v>
      </c>
      <c r="E44" s="163" t="s">
        <v>2662</v>
      </c>
      <c r="F44" s="128">
        <v>3</v>
      </c>
      <c r="G44" s="163" t="s">
        <v>23</v>
      </c>
      <c r="H44" s="114" t="s">
        <v>2475</v>
      </c>
      <c r="I44" s="128">
        <v>3</v>
      </c>
      <c r="J44" s="169">
        <v>44512</v>
      </c>
      <c r="K44" s="166">
        <v>44512</v>
      </c>
      <c r="L44" s="122" t="str">
        <f t="shared" si="0"/>
        <v>Tepat Waktu</v>
      </c>
    </row>
    <row r="45" spans="1:12">
      <c r="A45" s="167">
        <v>44510</v>
      </c>
      <c r="B45" s="163">
        <v>8529</v>
      </c>
      <c r="C45" s="128" t="s">
        <v>8</v>
      </c>
      <c r="D45" s="163" t="s">
        <v>12</v>
      </c>
      <c r="E45" s="163" t="s">
        <v>2318</v>
      </c>
      <c r="F45" s="128">
        <v>3</v>
      </c>
      <c r="G45" s="163" t="s">
        <v>10</v>
      </c>
      <c r="H45" s="114" t="s">
        <v>2465</v>
      </c>
      <c r="I45" s="128">
        <v>3</v>
      </c>
      <c r="J45" s="169">
        <v>44511</v>
      </c>
      <c r="K45" s="166">
        <v>44511</v>
      </c>
      <c r="L45" s="122" t="str">
        <f t="shared" si="0"/>
        <v>Tepat Waktu</v>
      </c>
    </row>
    <row r="46" spans="1:12">
      <c r="A46" s="62">
        <v>44510</v>
      </c>
      <c r="B46" s="142">
        <v>8530</v>
      </c>
      <c r="C46" s="137" t="s">
        <v>8</v>
      </c>
      <c r="D46" s="138" t="s">
        <v>2319</v>
      </c>
      <c r="E46" s="138" t="s">
        <v>2320</v>
      </c>
      <c r="F46" s="137">
        <v>9</v>
      </c>
      <c r="G46" s="142" t="s">
        <v>10</v>
      </c>
      <c r="H46" s="119" t="s">
        <v>2467</v>
      </c>
      <c r="I46" s="137">
        <v>9</v>
      </c>
      <c r="J46" s="152">
        <v>44513</v>
      </c>
      <c r="K46" s="62">
        <v>44514</v>
      </c>
      <c r="L46" s="122" t="str">
        <f t="shared" si="0"/>
        <v>Terlambat</v>
      </c>
    </row>
    <row r="47" spans="1:12" s="185" customFormat="1">
      <c r="A47" s="181">
        <v>44510</v>
      </c>
      <c r="B47" s="213">
        <v>8532</v>
      </c>
      <c r="C47" s="221" t="s">
        <v>8</v>
      </c>
      <c r="D47" s="213" t="s">
        <v>2321</v>
      </c>
      <c r="E47" s="213" t="s">
        <v>2322</v>
      </c>
      <c r="F47" s="221">
        <v>35</v>
      </c>
      <c r="G47" s="213" t="s">
        <v>10</v>
      </c>
      <c r="H47" s="161" t="s">
        <v>2467</v>
      </c>
      <c r="I47" s="221">
        <v>35</v>
      </c>
      <c r="J47" s="180">
        <v>44513</v>
      </c>
      <c r="K47" s="181">
        <v>44513</v>
      </c>
      <c r="L47" s="122" t="str">
        <f t="shared" si="0"/>
        <v>Tepat Waktu</v>
      </c>
    </row>
    <row r="48" spans="1:12">
      <c r="A48" s="167">
        <v>44511</v>
      </c>
      <c r="B48" s="163">
        <v>8533</v>
      </c>
      <c r="C48" s="128" t="s">
        <v>8</v>
      </c>
      <c r="D48" s="163" t="s">
        <v>9</v>
      </c>
      <c r="E48" s="163" t="s">
        <v>2323</v>
      </c>
      <c r="F48" s="128">
        <v>2</v>
      </c>
      <c r="G48" s="163" t="s">
        <v>10</v>
      </c>
      <c r="H48" s="114" t="s">
        <v>2467</v>
      </c>
      <c r="I48" s="128">
        <v>2</v>
      </c>
      <c r="J48" s="169">
        <v>44513</v>
      </c>
      <c r="K48" s="166">
        <v>44512</v>
      </c>
      <c r="L48" s="122" t="str">
        <f t="shared" si="0"/>
        <v>Tepat Waktu</v>
      </c>
    </row>
    <row r="49" spans="1:12">
      <c r="A49" s="62">
        <v>44511</v>
      </c>
      <c r="B49" s="142">
        <v>8534</v>
      </c>
      <c r="C49" s="137" t="s">
        <v>8</v>
      </c>
      <c r="D49" s="138" t="s">
        <v>340</v>
      </c>
      <c r="E49" s="138" t="s">
        <v>2324</v>
      </c>
      <c r="F49" s="137">
        <v>39</v>
      </c>
      <c r="G49" s="142" t="s">
        <v>10</v>
      </c>
      <c r="H49" s="119" t="s">
        <v>2467</v>
      </c>
      <c r="I49" s="137">
        <v>39</v>
      </c>
      <c r="J49" s="152">
        <v>44515</v>
      </c>
      <c r="K49" s="62">
        <v>44517</v>
      </c>
      <c r="L49" s="122" t="str">
        <f t="shared" si="0"/>
        <v>Terlambat</v>
      </c>
    </row>
    <row r="50" spans="1:12">
      <c r="A50" s="167">
        <v>44511</v>
      </c>
      <c r="B50" s="163">
        <v>8535</v>
      </c>
      <c r="C50" s="128" t="s">
        <v>8</v>
      </c>
      <c r="D50" s="163" t="s">
        <v>21</v>
      </c>
      <c r="E50" s="163" t="s">
        <v>2325</v>
      </c>
      <c r="F50" s="128">
        <v>1</v>
      </c>
      <c r="G50" s="163" t="s">
        <v>10</v>
      </c>
      <c r="H50" s="114" t="s">
        <v>2467</v>
      </c>
      <c r="I50" s="128">
        <v>1</v>
      </c>
      <c r="J50" s="169">
        <v>44517</v>
      </c>
      <c r="K50" s="166">
        <v>44515</v>
      </c>
      <c r="L50" s="122" t="str">
        <f t="shared" si="0"/>
        <v>Tepat Waktu</v>
      </c>
    </row>
    <row r="51" spans="1:12">
      <c r="A51" s="167">
        <v>44511</v>
      </c>
      <c r="B51" s="163">
        <v>8536</v>
      </c>
      <c r="C51" s="128" t="s">
        <v>8</v>
      </c>
      <c r="D51" s="164" t="s">
        <v>21</v>
      </c>
      <c r="E51" s="164" t="s">
        <v>2326</v>
      </c>
      <c r="F51" s="128">
        <v>2</v>
      </c>
      <c r="G51" s="163" t="s">
        <v>10</v>
      </c>
      <c r="H51" s="114" t="s">
        <v>2466</v>
      </c>
      <c r="I51" s="128">
        <v>2</v>
      </c>
      <c r="J51" s="169">
        <v>44517</v>
      </c>
      <c r="K51" s="166">
        <v>44515</v>
      </c>
      <c r="L51" s="122" t="str">
        <f t="shared" si="0"/>
        <v>Tepat Waktu</v>
      </c>
    </row>
    <row r="52" spans="1:12" s="185" customFormat="1">
      <c r="A52" s="181">
        <v>44511</v>
      </c>
      <c r="B52" s="213">
        <v>8537</v>
      </c>
      <c r="C52" s="221" t="s">
        <v>1752</v>
      </c>
      <c r="D52" s="213" t="s">
        <v>1105</v>
      </c>
      <c r="E52" s="213" t="s">
        <v>2327</v>
      </c>
      <c r="F52" s="221">
        <v>15</v>
      </c>
      <c r="G52" s="213" t="s">
        <v>10</v>
      </c>
      <c r="H52" s="161" t="s">
        <v>2466</v>
      </c>
      <c r="I52" s="221">
        <v>15</v>
      </c>
      <c r="J52" s="180">
        <v>44512</v>
      </c>
      <c r="K52" s="181">
        <v>44512</v>
      </c>
      <c r="L52" s="122" t="str">
        <f t="shared" si="0"/>
        <v>Tepat Waktu</v>
      </c>
    </row>
    <row r="53" spans="1:12">
      <c r="A53" s="166">
        <v>44511</v>
      </c>
      <c r="B53" s="163">
        <v>8538</v>
      </c>
      <c r="C53" s="128" t="s">
        <v>1752</v>
      </c>
      <c r="D53" s="164" t="s">
        <v>1105</v>
      </c>
      <c r="E53" s="164" t="s">
        <v>2328</v>
      </c>
      <c r="F53" s="128">
        <v>1</v>
      </c>
      <c r="G53" s="163" t="s">
        <v>10</v>
      </c>
      <c r="H53" s="114" t="s">
        <v>2466</v>
      </c>
      <c r="I53" s="128">
        <v>1</v>
      </c>
      <c r="J53" s="169">
        <v>44520</v>
      </c>
      <c r="K53" s="166">
        <v>44513</v>
      </c>
      <c r="L53" s="122" t="str">
        <f t="shared" si="0"/>
        <v>Tepat Waktu</v>
      </c>
    </row>
    <row r="54" spans="1:12">
      <c r="A54" s="167">
        <v>44511</v>
      </c>
      <c r="B54" s="163">
        <v>8539</v>
      </c>
      <c r="C54" s="128" t="s">
        <v>1752</v>
      </c>
      <c r="D54" s="163" t="s">
        <v>1105</v>
      </c>
      <c r="E54" s="163" t="s">
        <v>2329</v>
      </c>
      <c r="F54" s="128">
        <v>5</v>
      </c>
      <c r="G54" s="163" t="s">
        <v>10</v>
      </c>
      <c r="H54" s="114" t="s">
        <v>2464</v>
      </c>
      <c r="I54" s="128">
        <v>5</v>
      </c>
      <c r="J54" s="169">
        <v>44511</v>
      </c>
      <c r="K54" s="166">
        <v>44511</v>
      </c>
      <c r="L54" s="122" t="str">
        <f t="shared" si="0"/>
        <v>Tepat Waktu</v>
      </c>
    </row>
    <row r="55" spans="1:12">
      <c r="A55" s="166">
        <v>44511</v>
      </c>
      <c r="B55" s="163">
        <v>8540</v>
      </c>
      <c r="C55" s="128" t="s">
        <v>1752</v>
      </c>
      <c r="D55" s="164" t="s">
        <v>1105</v>
      </c>
      <c r="E55" s="164" t="s">
        <v>2330</v>
      </c>
      <c r="F55" s="128">
        <v>5</v>
      </c>
      <c r="G55" s="163" t="s">
        <v>10</v>
      </c>
      <c r="H55" s="114" t="s">
        <v>2464</v>
      </c>
      <c r="I55" s="128">
        <v>5</v>
      </c>
      <c r="J55" s="169">
        <v>44520</v>
      </c>
      <c r="K55" s="166">
        <v>44514</v>
      </c>
      <c r="L55" s="122" t="str">
        <f t="shared" si="0"/>
        <v>Tepat Waktu</v>
      </c>
    </row>
    <row r="56" spans="1:12" s="185" customFormat="1">
      <c r="A56" s="177">
        <v>44511</v>
      </c>
      <c r="B56" s="178">
        <v>8541</v>
      </c>
      <c r="C56" s="179" t="s">
        <v>1589</v>
      </c>
      <c r="D56" s="178" t="s">
        <v>2036</v>
      </c>
      <c r="E56" s="178" t="s">
        <v>2331</v>
      </c>
      <c r="F56" s="179">
        <v>12</v>
      </c>
      <c r="G56" s="178" t="s">
        <v>10</v>
      </c>
      <c r="H56" s="199" t="s">
        <v>2463</v>
      </c>
      <c r="I56" s="179">
        <v>12</v>
      </c>
      <c r="J56" s="180">
        <v>44512</v>
      </c>
      <c r="K56" s="177">
        <v>44512</v>
      </c>
      <c r="L56" s="122" t="str">
        <f t="shared" si="0"/>
        <v>Tepat Waktu</v>
      </c>
    </row>
    <row r="57" spans="1:12">
      <c r="A57" s="167">
        <v>44511</v>
      </c>
      <c r="B57" s="163">
        <v>8543</v>
      </c>
      <c r="C57" s="128" t="s">
        <v>1589</v>
      </c>
      <c r="D57" s="163" t="s">
        <v>2332</v>
      </c>
      <c r="E57" s="163" t="s">
        <v>2333</v>
      </c>
      <c r="F57" s="128">
        <v>2</v>
      </c>
      <c r="G57" s="163" t="s">
        <v>10</v>
      </c>
      <c r="H57" s="114" t="s">
        <v>2463</v>
      </c>
      <c r="I57" s="128">
        <v>2</v>
      </c>
      <c r="J57" s="169">
        <v>44515</v>
      </c>
      <c r="K57" s="166">
        <v>44515</v>
      </c>
      <c r="L57" s="122" t="str">
        <f t="shared" si="0"/>
        <v>Tepat Waktu</v>
      </c>
    </row>
    <row r="58" spans="1:12">
      <c r="A58" s="166">
        <v>44511</v>
      </c>
      <c r="B58" s="163">
        <v>8544</v>
      </c>
      <c r="C58" s="128" t="s">
        <v>8</v>
      </c>
      <c r="D58" s="164" t="s">
        <v>2031</v>
      </c>
      <c r="E58" s="164" t="s">
        <v>2334</v>
      </c>
      <c r="F58" s="128">
        <v>2</v>
      </c>
      <c r="G58" s="163" t="s">
        <v>10</v>
      </c>
      <c r="H58" s="114" t="s">
        <v>2467</v>
      </c>
      <c r="I58" s="128">
        <v>2</v>
      </c>
      <c r="J58" s="169">
        <v>44512</v>
      </c>
      <c r="K58" s="166">
        <v>44512</v>
      </c>
      <c r="L58" s="122" t="str">
        <f t="shared" si="0"/>
        <v>Tepat Waktu</v>
      </c>
    </row>
    <row r="59" spans="1:12">
      <c r="A59" s="167">
        <v>44511</v>
      </c>
      <c r="B59" s="163">
        <v>8545</v>
      </c>
      <c r="C59" s="128" t="s">
        <v>8</v>
      </c>
      <c r="D59" s="163" t="s">
        <v>2335</v>
      </c>
      <c r="E59" s="163" t="s">
        <v>2336</v>
      </c>
      <c r="F59" s="163">
        <v>1</v>
      </c>
      <c r="G59" s="163" t="s">
        <v>10</v>
      </c>
      <c r="H59" s="114" t="s">
        <v>2468</v>
      </c>
      <c r="I59" s="163">
        <v>1</v>
      </c>
      <c r="J59" s="169">
        <v>44513</v>
      </c>
      <c r="K59" s="166">
        <v>44513</v>
      </c>
      <c r="L59" s="122" t="str">
        <f t="shared" si="0"/>
        <v>Tepat Waktu</v>
      </c>
    </row>
    <row r="60" spans="1:12">
      <c r="A60" s="166">
        <v>44512</v>
      </c>
      <c r="B60" s="163">
        <v>8550</v>
      </c>
      <c r="C60" s="128" t="s">
        <v>8</v>
      </c>
      <c r="D60" s="164" t="s">
        <v>340</v>
      </c>
      <c r="E60" s="164" t="s">
        <v>2337</v>
      </c>
      <c r="F60" s="163">
        <v>1</v>
      </c>
      <c r="G60" s="163" t="s">
        <v>10</v>
      </c>
      <c r="H60" s="115" t="s">
        <v>2477</v>
      </c>
      <c r="I60" s="163">
        <v>1</v>
      </c>
      <c r="J60" s="169">
        <v>44515</v>
      </c>
      <c r="K60" s="166">
        <v>44515</v>
      </c>
      <c r="L60" s="122" t="str">
        <f t="shared" si="0"/>
        <v>Tepat Waktu</v>
      </c>
    </row>
    <row r="61" spans="1:12" s="185" customFormat="1">
      <c r="A61" s="181">
        <v>44512</v>
      </c>
      <c r="B61" s="213">
        <v>8552</v>
      </c>
      <c r="C61" s="221" t="s">
        <v>1292</v>
      </c>
      <c r="D61" s="213" t="s">
        <v>2338</v>
      </c>
      <c r="E61" s="213" t="s">
        <v>2339</v>
      </c>
      <c r="F61" s="213">
        <v>16</v>
      </c>
      <c r="G61" s="213" t="s">
        <v>10</v>
      </c>
      <c r="H61" s="200" t="s">
        <v>2478</v>
      </c>
      <c r="I61" s="213">
        <v>16</v>
      </c>
      <c r="J61" s="180">
        <v>44518</v>
      </c>
      <c r="K61" s="181">
        <v>44515</v>
      </c>
      <c r="L61" s="122" t="str">
        <f t="shared" si="0"/>
        <v>Tepat Waktu</v>
      </c>
    </row>
    <row r="62" spans="1:12" s="185" customFormat="1">
      <c r="A62" s="181">
        <v>44512</v>
      </c>
      <c r="B62" s="213">
        <v>8556</v>
      </c>
      <c r="C62" s="221" t="s">
        <v>1752</v>
      </c>
      <c r="D62" s="213" t="s">
        <v>17</v>
      </c>
      <c r="E62" s="213" t="s">
        <v>2340</v>
      </c>
      <c r="F62" s="213">
        <v>4</v>
      </c>
      <c r="G62" s="213" t="s">
        <v>10</v>
      </c>
      <c r="H62" s="161" t="s">
        <v>2473</v>
      </c>
      <c r="I62" s="213">
        <v>4</v>
      </c>
      <c r="J62" s="180">
        <v>44515</v>
      </c>
      <c r="K62" s="181">
        <v>44515</v>
      </c>
      <c r="L62" s="122" t="str">
        <f t="shared" si="0"/>
        <v>Tepat Waktu</v>
      </c>
    </row>
    <row r="63" spans="1:12">
      <c r="A63" s="167">
        <v>44512</v>
      </c>
      <c r="B63" s="163">
        <v>8559</v>
      </c>
      <c r="C63" s="128" t="s">
        <v>1589</v>
      </c>
      <c r="D63" s="163" t="s">
        <v>21</v>
      </c>
      <c r="E63" s="163" t="s">
        <v>2341</v>
      </c>
      <c r="F63" s="163">
        <v>2</v>
      </c>
      <c r="G63" s="163" t="s">
        <v>10</v>
      </c>
      <c r="H63" s="114" t="s">
        <v>2464</v>
      </c>
      <c r="I63" s="163">
        <v>2</v>
      </c>
      <c r="J63" s="169">
        <v>44517</v>
      </c>
      <c r="K63" s="166">
        <v>44515</v>
      </c>
      <c r="L63" s="122" t="str">
        <f t="shared" si="0"/>
        <v>Tepat Waktu</v>
      </c>
    </row>
    <row r="64" spans="1:12">
      <c r="A64" s="166">
        <v>44512</v>
      </c>
      <c r="B64" s="163">
        <v>8560</v>
      </c>
      <c r="C64" s="128" t="s">
        <v>1589</v>
      </c>
      <c r="D64" s="164" t="s">
        <v>21</v>
      </c>
      <c r="E64" s="164" t="s">
        <v>2342</v>
      </c>
      <c r="F64" s="164">
        <v>1</v>
      </c>
      <c r="G64" s="163" t="s">
        <v>10</v>
      </c>
      <c r="H64" s="114" t="s">
        <v>2465</v>
      </c>
      <c r="I64" s="164">
        <v>1</v>
      </c>
      <c r="J64" s="169">
        <v>44517</v>
      </c>
      <c r="K64" s="166">
        <v>44515</v>
      </c>
      <c r="L64" s="122" t="str">
        <f t="shared" si="0"/>
        <v>Tepat Waktu</v>
      </c>
    </row>
    <row r="65" spans="1:12">
      <c r="A65" s="167">
        <v>44512</v>
      </c>
      <c r="B65" s="163">
        <v>8561</v>
      </c>
      <c r="C65" s="128" t="s">
        <v>1589</v>
      </c>
      <c r="D65" s="163" t="s">
        <v>21</v>
      </c>
      <c r="E65" s="163" t="s">
        <v>2343</v>
      </c>
      <c r="F65" s="163">
        <v>1</v>
      </c>
      <c r="G65" s="163" t="s">
        <v>10</v>
      </c>
      <c r="H65" s="114" t="s">
        <v>2466</v>
      </c>
      <c r="I65" s="163">
        <v>1</v>
      </c>
      <c r="J65" s="169">
        <v>44517</v>
      </c>
      <c r="K65" s="166">
        <v>44515</v>
      </c>
      <c r="L65" s="122" t="str">
        <f t="shared" si="0"/>
        <v>Tepat Waktu</v>
      </c>
    </row>
    <row r="66" spans="1:12">
      <c r="A66" s="166">
        <v>44512</v>
      </c>
      <c r="B66" s="163">
        <v>8562</v>
      </c>
      <c r="C66" s="128" t="s">
        <v>1589</v>
      </c>
      <c r="D66" s="164" t="s">
        <v>21</v>
      </c>
      <c r="E66" s="164" t="s">
        <v>2344</v>
      </c>
      <c r="F66" s="164">
        <v>1</v>
      </c>
      <c r="G66" s="163" t="s">
        <v>10</v>
      </c>
      <c r="H66" s="114" t="s">
        <v>2464</v>
      </c>
      <c r="I66" s="164">
        <v>1</v>
      </c>
      <c r="J66" s="169">
        <v>44517</v>
      </c>
      <c r="K66" s="166">
        <v>44515</v>
      </c>
      <c r="L66" s="122" t="str">
        <f t="shared" si="0"/>
        <v>Tepat Waktu</v>
      </c>
    </row>
    <row r="67" spans="1:12" s="185" customFormat="1">
      <c r="A67" s="181">
        <v>44513</v>
      </c>
      <c r="B67" s="213">
        <v>8564</v>
      </c>
      <c r="C67" s="221" t="s">
        <v>8</v>
      </c>
      <c r="D67" s="213" t="s">
        <v>1306</v>
      </c>
      <c r="E67" s="213" t="s">
        <v>2345</v>
      </c>
      <c r="F67" s="213">
        <v>48</v>
      </c>
      <c r="G67" s="213" t="s">
        <v>10</v>
      </c>
      <c r="H67" s="161" t="s">
        <v>2465</v>
      </c>
      <c r="I67" s="213">
        <v>48</v>
      </c>
      <c r="J67" s="180">
        <v>44514</v>
      </c>
      <c r="K67" s="181">
        <v>44514</v>
      </c>
      <c r="L67" s="122" t="str">
        <f t="shared" si="0"/>
        <v>Tepat Waktu</v>
      </c>
    </row>
    <row r="68" spans="1:12">
      <c r="A68" s="167">
        <v>44513</v>
      </c>
      <c r="B68" s="163">
        <v>8565</v>
      </c>
      <c r="C68" s="128" t="s">
        <v>8</v>
      </c>
      <c r="D68" s="163" t="s">
        <v>12</v>
      </c>
      <c r="E68" s="163" t="s">
        <v>2346</v>
      </c>
      <c r="F68" s="163">
        <v>4</v>
      </c>
      <c r="G68" s="163" t="s">
        <v>10</v>
      </c>
      <c r="H68" s="114" t="s">
        <v>2466</v>
      </c>
      <c r="I68" s="163">
        <v>4</v>
      </c>
      <c r="J68" s="169">
        <v>44520</v>
      </c>
      <c r="K68" s="166">
        <v>44516</v>
      </c>
      <c r="L68" s="122" t="str">
        <f t="shared" ref="L68:L131" si="1">IF(K68&lt;=J68,"Tepat Waktu","Terlambat")</f>
        <v>Tepat Waktu</v>
      </c>
    </row>
    <row r="69" spans="1:12">
      <c r="A69" s="166">
        <v>44513</v>
      </c>
      <c r="B69" s="163">
        <v>8566</v>
      </c>
      <c r="C69" s="128" t="s">
        <v>8</v>
      </c>
      <c r="D69" s="164" t="s">
        <v>20</v>
      </c>
      <c r="E69" s="164" t="s">
        <v>2347</v>
      </c>
      <c r="F69" s="163">
        <v>6</v>
      </c>
      <c r="G69" s="163" t="s">
        <v>10</v>
      </c>
      <c r="H69" s="114" t="s">
        <v>2467</v>
      </c>
      <c r="I69" s="163">
        <v>6</v>
      </c>
      <c r="J69" s="169">
        <v>44519</v>
      </c>
      <c r="K69" s="166">
        <v>44516</v>
      </c>
      <c r="L69" s="122" t="str">
        <f t="shared" si="1"/>
        <v>Tepat Waktu</v>
      </c>
    </row>
    <row r="70" spans="1:12" s="185" customFormat="1">
      <c r="A70" s="181">
        <v>44515</v>
      </c>
      <c r="B70" s="213">
        <v>8569</v>
      </c>
      <c r="C70" s="213" t="s">
        <v>8</v>
      </c>
      <c r="D70" s="213" t="s">
        <v>2348</v>
      </c>
      <c r="E70" s="213" t="s">
        <v>2349</v>
      </c>
      <c r="F70" s="213">
        <v>10</v>
      </c>
      <c r="G70" s="213" t="s">
        <v>10</v>
      </c>
      <c r="H70" s="161" t="s">
        <v>2470</v>
      </c>
      <c r="I70" s="213">
        <v>10</v>
      </c>
      <c r="J70" s="180">
        <v>44522</v>
      </c>
      <c r="K70" s="181">
        <v>44520</v>
      </c>
      <c r="L70" s="122" t="str">
        <f t="shared" si="1"/>
        <v>Tepat Waktu</v>
      </c>
    </row>
    <row r="71" spans="1:12">
      <c r="A71" s="166">
        <v>44515</v>
      </c>
      <c r="B71" s="163">
        <v>8570</v>
      </c>
      <c r="C71" s="128" t="s">
        <v>8</v>
      </c>
      <c r="D71" s="164" t="s">
        <v>2350</v>
      </c>
      <c r="E71" s="164" t="s">
        <v>2351</v>
      </c>
      <c r="F71" s="163">
        <v>6</v>
      </c>
      <c r="G71" s="163" t="s">
        <v>10</v>
      </c>
      <c r="H71" s="114" t="s">
        <v>2472</v>
      </c>
      <c r="I71" s="163">
        <v>6</v>
      </c>
      <c r="J71" s="169">
        <v>44518</v>
      </c>
      <c r="K71" s="166">
        <v>44516</v>
      </c>
      <c r="L71" s="122" t="str">
        <f t="shared" si="1"/>
        <v>Tepat Waktu</v>
      </c>
    </row>
    <row r="72" spans="1:12">
      <c r="A72" s="167">
        <v>44515</v>
      </c>
      <c r="B72" s="163">
        <v>8571</v>
      </c>
      <c r="C72" s="128" t="s">
        <v>1752</v>
      </c>
      <c r="D72" s="163" t="s">
        <v>17</v>
      </c>
      <c r="E72" s="163" t="s">
        <v>2352</v>
      </c>
      <c r="F72" s="163">
        <v>10</v>
      </c>
      <c r="G72" s="163" t="s">
        <v>10</v>
      </c>
      <c r="H72" s="115" t="s">
        <v>2477</v>
      </c>
      <c r="I72" s="163">
        <v>10</v>
      </c>
      <c r="J72" s="169">
        <v>44518</v>
      </c>
      <c r="K72" s="166">
        <v>44517</v>
      </c>
      <c r="L72" s="122" t="str">
        <f t="shared" si="1"/>
        <v>Tepat Waktu</v>
      </c>
    </row>
    <row r="73" spans="1:12" s="185" customFormat="1">
      <c r="A73" s="181">
        <v>44515</v>
      </c>
      <c r="B73" s="213">
        <v>8572</v>
      </c>
      <c r="C73" s="221" t="s">
        <v>1589</v>
      </c>
      <c r="D73" s="213" t="s">
        <v>87</v>
      </c>
      <c r="E73" s="213" t="s">
        <v>2353</v>
      </c>
      <c r="F73" s="213">
        <v>14</v>
      </c>
      <c r="G73" s="213" t="s">
        <v>10</v>
      </c>
      <c r="H73" s="200" t="s">
        <v>2478</v>
      </c>
      <c r="I73" s="213">
        <v>14</v>
      </c>
      <c r="J73" s="180">
        <v>44516</v>
      </c>
      <c r="K73" s="181">
        <v>44516</v>
      </c>
      <c r="L73" s="122" t="str">
        <f t="shared" si="1"/>
        <v>Tepat Waktu</v>
      </c>
    </row>
    <row r="74" spans="1:12">
      <c r="A74" s="167">
        <v>44515</v>
      </c>
      <c r="B74" s="163">
        <v>8573</v>
      </c>
      <c r="C74" s="128" t="s">
        <v>1292</v>
      </c>
      <c r="D74" s="163" t="s">
        <v>340</v>
      </c>
      <c r="E74" s="163" t="s">
        <v>2354</v>
      </c>
      <c r="F74" s="163">
        <v>1</v>
      </c>
      <c r="G74" s="163" t="s">
        <v>10</v>
      </c>
      <c r="H74" s="114" t="s">
        <v>2463</v>
      </c>
      <c r="I74" s="163">
        <v>1</v>
      </c>
      <c r="J74" s="169">
        <v>44517</v>
      </c>
      <c r="K74" s="166">
        <v>44517</v>
      </c>
      <c r="L74" s="122" t="str">
        <f t="shared" si="1"/>
        <v>Tepat Waktu</v>
      </c>
    </row>
    <row r="75" spans="1:12">
      <c r="A75" s="62">
        <v>44515</v>
      </c>
      <c r="B75" s="142">
        <v>8574</v>
      </c>
      <c r="C75" s="137" t="s">
        <v>1589</v>
      </c>
      <c r="D75" s="138" t="s">
        <v>1306</v>
      </c>
      <c r="E75" s="138" t="s">
        <v>2355</v>
      </c>
      <c r="F75" s="142">
        <v>6</v>
      </c>
      <c r="G75" s="142" t="s">
        <v>10</v>
      </c>
      <c r="H75" s="119" t="s">
        <v>2464</v>
      </c>
      <c r="I75" s="142">
        <v>6</v>
      </c>
      <c r="J75" s="152">
        <v>44516</v>
      </c>
      <c r="K75" s="62">
        <v>44517</v>
      </c>
      <c r="L75" s="122" t="str">
        <f t="shared" si="1"/>
        <v>Terlambat</v>
      </c>
    </row>
    <row r="76" spans="1:12">
      <c r="A76" s="72">
        <v>44515</v>
      </c>
      <c r="B76" s="142">
        <v>8575</v>
      </c>
      <c r="C76" s="137" t="s">
        <v>1589</v>
      </c>
      <c r="D76" s="142" t="s">
        <v>1306</v>
      </c>
      <c r="E76" s="142" t="s">
        <v>2356</v>
      </c>
      <c r="F76" s="142">
        <v>13</v>
      </c>
      <c r="G76" s="142" t="s">
        <v>10</v>
      </c>
      <c r="H76" s="119" t="s">
        <v>2465</v>
      </c>
      <c r="I76" s="142">
        <v>13</v>
      </c>
      <c r="J76" s="152">
        <v>44516</v>
      </c>
      <c r="K76" s="62">
        <v>44517</v>
      </c>
      <c r="L76" s="122" t="str">
        <f t="shared" si="1"/>
        <v>Terlambat</v>
      </c>
    </row>
    <row r="77" spans="1:12">
      <c r="A77" s="166">
        <v>44515</v>
      </c>
      <c r="B77" s="163">
        <v>8576</v>
      </c>
      <c r="C77" s="128" t="s">
        <v>1589</v>
      </c>
      <c r="D77" s="164" t="s">
        <v>2357</v>
      </c>
      <c r="E77" s="164" t="s">
        <v>2358</v>
      </c>
      <c r="F77" s="163">
        <v>1</v>
      </c>
      <c r="G77" s="163" t="s">
        <v>10</v>
      </c>
      <c r="H77" s="114" t="s">
        <v>2471</v>
      </c>
      <c r="I77" s="163">
        <v>1</v>
      </c>
      <c r="J77" s="169">
        <v>44517</v>
      </c>
      <c r="K77" s="166">
        <v>44517</v>
      </c>
      <c r="L77" s="122" t="str">
        <f t="shared" si="1"/>
        <v>Tepat Waktu</v>
      </c>
    </row>
    <row r="78" spans="1:12">
      <c r="A78" s="72">
        <v>44515</v>
      </c>
      <c r="B78" s="142">
        <v>8577</v>
      </c>
      <c r="C78" s="142" t="s">
        <v>8</v>
      </c>
      <c r="D78" s="142" t="s">
        <v>1818</v>
      </c>
      <c r="E78" s="142" t="s">
        <v>2359</v>
      </c>
      <c r="F78" s="142">
        <v>3</v>
      </c>
      <c r="G78" s="142" t="s">
        <v>10</v>
      </c>
      <c r="H78" s="119" t="s">
        <v>2472</v>
      </c>
      <c r="I78" s="142">
        <v>3</v>
      </c>
      <c r="J78" s="152">
        <v>44520</v>
      </c>
      <c r="K78" s="62">
        <v>44522</v>
      </c>
      <c r="L78" s="122" t="str">
        <f t="shared" si="1"/>
        <v>Terlambat</v>
      </c>
    </row>
    <row r="79" spans="1:12">
      <c r="A79" s="62">
        <v>44515</v>
      </c>
      <c r="B79" s="142">
        <v>8578</v>
      </c>
      <c r="C79" s="137" t="s">
        <v>26</v>
      </c>
      <c r="D79" s="138" t="s">
        <v>9</v>
      </c>
      <c r="E79" s="138" t="s">
        <v>2360</v>
      </c>
      <c r="F79" s="142">
        <v>160</v>
      </c>
      <c r="G79" s="142" t="s">
        <v>10</v>
      </c>
      <c r="H79" s="119" t="s">
        <v>2473</v>
      </c>
      <c r="I79" s="142">
        <v>160</v>
      </c>
      <c r="J79" s="152">
        <v>44519</v>
      </c>
      <c r="K79" s="62">
        <v>44530</v>
      </c>
      <c r="L79" s="122" t="str">
        <f t="shared" si="1"/>
        <v>Terlambat</v>
      </c>
    </row>
    <row r="80" spans="1:12">
      <c r="A80" s="167">
        <v>44515</v>
      </c>
      <c r="B80" s="163">
        <v>8581</v>
      </c>
      <c r="C80" s="128" t="s">
        <v>1752</v>
      </c>
      <c r="D80" s="163" t="s">
        <v>17</v>
      </c>
      <c r="E80" s="163" t="s">
        <v>2361</v>
      </c>
      <c r="F80" s="163">
        <v>1</v>
      </c>
      <c r="G80" s="163" t="s">
        <v>23</v>
      </c>
      <c r="H80" s="115" t="s">
        <v>2477</v>
      </c>
      <c r="I80" s="163">
        <v>1</v>
      </c>
      <c r="J80" s="169">
        <v>44519</v>
      </c>
      <c r="K80" s="166">
        <v>44516</v>
      </c>
      <c r="L80" s="122" t="str">
        <f t="shared" si="1"/>
        <v>Tepat Waktu</v>
      </c>
    </row>
    <row r="81" spans="1:12">
      <c r="A81" s="166">
        <v>44516</v>
      </c>
      <c r="B81" s="163">
        <v>8582</v>
      </c>
      <c r="C81" s="128" t="s">
        <v>1589</v>
      </c>
      <c r="D81" s="164" t="s">
        <v>47</v>
      </c>
      <c r="E81" s="164" t="s">
        <v>2362</v>
      </c>
      <c r="F81" s="163">
        <v>1</v>
      </c>
      <c r="G81" s="163" t="s">
        <v>10</v>
      </c>
      <c r="H81" s="115" t="s">
        <v>2478</v>
      </c>
      <c r="I81" s="163">
        <v>1</v>
      </c>
      <c r="J81" s="169">
        <v>44519</v>
      </c>
      <c r="K81" s="166">
        <v>44519</v>
      </c>
      <c r="L81" s="122" t="str">
        <f t="shared" si="1"/>
        <v>Tepat Waktu</v>
      </c>
    </row>
    <row r="82" spans="1:12">
      <c r="A82" s="166">
        <v>44517</v>
      </c>
      <c r="B82" s="163" t="s">
        <v>2363</v>
      </c>
      <c r="C82" s="128" t="s">
        <v>1589</v>
      </c>
      <c r="D82" s="164" t="s">
        <v>47</v>
      </c>
      <c r="E82" s="164" t="s">
        <v>2364</v>
      </c>
      <c r="F82" s="163">
        <v>2</v>
      </c>
      <c r="G82" s="163" t="s">
        <v>10</v>
      </c>
      <c r="H82" s="114" t="s">
        <v>2495</v>
      </c>
      <c r="I82" s="163">
        <v>2</v>
      </c>
      <c r="J82" s="169">
        <v>44519</v>
      </c>
      <c r="K82" s="166">
        <v>44519</v>
      </c>
      <c r="L82" s="122" t="str">
        <f t="shared" si="1"/>
        <v>Tepat Waktu</v>
      </c>
    </row>
    <row r="83" spans="1:12">
      <c r="A83" s="167">
        <v>44516</v>
      </c>
      <c r="B83" s="163">
        <v>8585</v>
      </c>
      <c r="C83" s="128" t="s">
        <v>1589</v>
      </c>
      <c r="D83" s="163" t="s">
        <v>2306</v>
      </c>
      <c r="E83" s="163" t="s">
        <v>2365</v>
      </c>
      <c r="F83" s="163">
        <v>7</v>
      </c>
      <c r="G83" s="163" t="s">
        <v>10</v>
      </c>
      <c r="H83" s="114" t="s">
        <v>2462</v>
      </c>
      <c r="I83" s="163">
        <v>7</v>
      </c>
      <c r="J83" s="169">
        <v>44520</v>
      </c>
      <c r="K83" s="166">
        <v>44519</v>
      </c>
      <c r="L83" s="122" t="str">
        <f t="shared" si="1"/>
        <v>Tepat Waktu</v>
      </c>
    </row>
    <row r="84" spans="1:12">
      <c r="A84" s="166">
        <v>44516</v>
      </c>
      <c r="B84" s="163">
        <v>8586</v>
      </c>
      <c r="C84" s="128" t="s">
        <v>1589</v>
      </c>
      <c r="D84" s="164" t="s">
        <v>2366</v>
      </c>
      <c r="E84" s="164" t="s">
        <v>2367</v>
      </c>
      <c r="F84" s="163">
        <v>2</v>
      </c>
      <c r="G84" s="163" t="s">
        <v>10</v>
      </c>
      <c r="H84" s="114" t="s">
        <v>2463</v>
      </c>
      <c r="I84" s="163">
        <v>2</v>
      </c>
      <c r="J84" s="169">
        <v>44517</v>
      </c>
      <c r="K84" s="166">
        <v>44517</v>
      </c>
      <c r="L84" s="122" t="str">
        <f t="shared" si="1"/>
        <v>Tepat Waktu</v>
      </c>
    </row>
    <row r="85" spans="1:12" s="185" customFormat="1">
      <c r="A85" s="181">
        <v>44517</v>
      </c>
      <c r="B85" s="213">
        <v>8590</v>
      </c>
      <c r="C85" s="221" t="s">
        <v>1752</v>
      </c>
      <c r="D85" s="213" t="s">
        <v>17</v>
      </c>
      <c r="E85" s="213" t="s">
        <v>2368</v>
      </c>
      <c r="F85" s="213">
        <v>19</v>
      </c>
      <c r="G85" s="213" t="s">
        <v>10</v>
      </c>
      <c r="H85" s="161" t="s">
        <v>2466</v>
      </c>
      <c r="I85" s="213">
        <v>19</v>
      </c>
      <c r="J85" s="180">
        <v>44518</v>
      </c>
      <c r="K85" s="181">
        <v>44518</v>
      </c>
      <c r="L85" s="122" t="str">
        <f t="shared" si="1"/>
        <v>Tepat Waktu</v>
      </c>
    </row>
    <row r="86" spans="1:12" s="185" customFormat="1">
      <c r="A86" s="181">
        <v>44517</v>
      </c>
      <c r="B86" s="213">
        <v>8595</v>
      </c>
      <c r="C86" s="221" t="s">
        <v>1589</v>
      </c>
      <c r="D86" s="213" t="s">
        <v>659</v>
      </c>
      <c r="E86" s="213" t="s">
        <v>2496</v>
      </c>
      <c r="F86" s="213">
        <v>12</v>
      </c>
      <c r="G86" s="213" t="s">
        <v>23</v>
      </c>
      <c r="H86" s="161" t="s">
        <v>2475</v>
      </c>
      <c r="I86" s="213">
        <v>12</v>
      </c>
      <c r="J86" s="180">
        <v>44518</v>
      </c>
      <c r="K86" s="181">
        <v>44518</v>
      </c>
      <c r="L86" s="122" t="str">
        <f t="shared" si="1"/>
        <v>Tepat Waktu</v>
      </c>
    </row>
    <row r="87" spans="1:12">
      <c r="A87" s="166">
        <v>44517</v>
      </c>
      <c r="B87" s="163">
        <v>8596</v>
      </c>
      <c r="C87" s="128" t="s">
        <v>1589</v>
      </c>
      <c r="D87" s="164" t="s">
        <v>1346</v>
      </c>
      <c r="E87" s="164" t="s">
        <v>2369</v>
      </c>
      <c r="F87" s="163">
        <v>9</v>
      </c>
      <c r="G87" s="163" t="s">
        <v>23</v>
      </c>
      <c r="H87" s="114" t="s">
        <v>2470</v>
      </c>
      <c r="I87" s="163">
        <v>9</v>
      </c>
      <c r="J87" s="169">
        <v>44521</v>
      </c>
      <c r="K87" s="166">
        <v>44520</v>
      </c>
      <c r="L87" s="122" t="str">
        <f t="shared" si="1"/>
        <v>Tepat Waktu</v>
      </c>
    </row>
    <row r="88" spans="1:12">
      <c r="A88" s="167">
        <v>44517</v>
      </c>
      <c r="B88" s="163">
        <v>8597</v>
      </c>
      <c r="C88" s="128" t="s">
        <v>1752</v>
      </c>
      <c r="D88" s="163" t="s">
        <v>17</v>
      </c>
      <c r="E88" s="163" t="s">
        <v>2370</v>
      </c>
      <c r="F88" s="163">
        <v>7</v>
      </c>
      <c r="G88" s="163" t="s">
        <v>10</v>
      </c>
      <c r="H88" s="114" t="s">
        <v>2466</v>
      </c>
      <c r="I88" s="163">
        <v>7</v>
      </c>
      <c r="J88" s="169">
        <v>44520</v>
      </c>
      <c r="K88" s="166">
        <v>44519</v>
      </c>
      <c r="L88" s="122" t="str">
        <f t="shared" si="1"/>
        <v>Tepat Waktu</v>
      </c>
    </row>
    <row r="89" spans="1:12" s="185" customFormat="1">
      <c r="A89" s="181">
        <v>44517</v>
      </c>
      <c r="B89" s="213">
        <v>8600</v>
      </c>
      <c r="C89" s="221" t="s">
        <v>1589</v>
      </c>
      <c r="D89" s="213" t="s">
        <v>2263</v>
      </c>
      <c r="E89" s="213" t="s">
        <v>2371</v>
      </c>
      <c r="F89" s="213">
        <v>19</v>
      </c>
      <c r="G89" s="213" t="s">
        <v>10</v>
      </c>
      <c r="H89" s="161" t="s">
        <v>2461</v>
      </c>
      <c r="I89" s="213">
        <v>19</v>
      </c>
      <c r="J89" s="180">
        <v>44519</v>
      </c>
      <c r="K89" s="181">
        <v>44518</v>
      </c>
      <c r="L89" s="122" t="str">
        <f t="shared" si="1"/>
        <v>Tepat Waktu</v>
      </c>
    </row>
    <row r="90" spans="1:12" s="185" customFormat="1">
      <c r="A90" s="181">
        <v>44517</v>
      </c>
      <c r="B90" s="213">
        <v>8602</v>
      </c>
      <c r="C90" s="221" t="s">
        <v>1292</v>
      </c>
      <c r="D90" s="213" t="s">
        <v>21</v>
      </c>
      <c r="E90" s="213" t="s">
        <v>2372</v>
      </c>
      <c r="F90" s="213">
        <v>35</v>
      </c>
      <c r="G90" s="213" t="s">
        <v>10</v>
      </c>
      <c r="H90" s="161" t="s">
        <v>2475</v>
      </c>
      <c r="I90" s="213">
        <v>35</v>
      </c>
      <c r="J90" s="180">
        <v>44519</v>
      </c>
      <c r="K90" s="181">
        <v>44519</v>
      </c>
      <c r="L90" s="122" t="str">
        <f t="shared" si="1"/>
        <v>Tepat Waktu</v>
      </c>
    </row>
    <row r="91" spans="1:12">
      <c r="A91" s="167">
        <v>44517</v>
      </c>
      <c r="B91" s="163">
        <v>8603</v>
      </c>
      <c r="C91" s="128" t="s">
        <v>8</v>
      </c>
      <c r="D91" s="163" t="s">
        <v>2286</v>
      </c>
      <c r="E91" s="163" t="s">
        <v>2373</v>
      </c>
      <c r="F91" s="163">
        <v>5</v>
      </c>
      <c r="G91" s="163" t="s">
        <v>10</v>
      </c>
      <c r="H91" s="114" t="s">
        <v>2463</v>
      </c>
      <c r="I91" s="163">
        <v>5</v>
      </c>
      <c r="J91" s="169">
        <v>44518</v>
      </c>
      <c r="K91" s="166">
        <v>44518</v>
      </c>
      <c r="L91" s="122" t="str">
        <f t="shared" si="1"/>
        <v>Tepat Waktu</v>
      </c>
    </row>
    <row r="92" spans="1:12">
      <c r="A92" s="166">
        <v>44518</v>
      </c>
      <c r="B92" s="163">
        <v>8604</v>
      </c>
      <c r="C92" s="164" t="s">
        <v>91</v>
      </c>
      <c r="D92" s="164" t="s">
        <v>17</v>
      </c>
      <c r="E92" s="164" t="s">
        <v>2374</v>
      </c>
      <c r="F92" s="164">
        <v>7</v>
      </c>
      <c r="G92" s="163" t="s">
        <v>10</v>
      </c>
      <c r="H92" s="114" t="s">
        <v>2464</v>
      </c>
      <c r="I92" s="164">
        <v>7</v>
      </c>
      <c r="J92" s="169">
        <v>44520</v>
      </c>
      <c r="K92" s="166">
        <v>44519</v>
      </c>
      <c r="L92" s="122" t="str">
        <f t="shared" si="1"/>
        <v>Tepat Waktu</v>
      </c>
    </row>
    <row r="93" spans="1:12">
      <c r="A93" s="167">
        <v>44516</v>
      </c>
      <c r="B93" s="163">
        <v>8605</v>
      </c>
      <c r="C93" s="128" t="s">
        <v>8</v>
      </c>
      <c r="D93" s="163" t="s">
        <v>2036</v>
      </c>
      <c r="E93" s="163" t="s">
        <v>2375</v>
      </c>
      <c r="F93" s="163">
        <v>14</v>
      </c>
      <c r="G93" s="163" t="s">
        <v>10</v>
      </c>
      <c r="H93" s="114" t="s">
        <v>2465</v>
      </c>
      <c r="I93" s="163">
        <v>14</v>
      </c>
      <c r="J93" s="169">
        <v>44517</v>
      </c>
      <c r="K93" s="166">
        <v>44516</v>
      </c>
      <c r="L93" s="122" t="str">
        <f t="shared" si="1"/>
        <v>Tepat Waktu</v>
      </c>
    </row>
    <row r="94" spans="1:12" s="185" customFormat="1">
      <c r="A94" s="181">
        <v>44518</v>
      </c>
      <c r="B94" s="213">
        <v>8606</v>
      </c>
      <c r="C94" s="213" t="s">
        <v>1292</v>
      </c>
      <c r="D94" s="213" t="s">
        <v>2256</v>
      </c>
      <c r="E94" s="213" t="s">
        <v>2376</v>
      </c>
      <c r="F94" s="213">
        <v>91</v>
      </c>
      <c r="G94" s="213" t="s">
        <v>10</v>
      </c>
      <c r="H94" s="161" t="s">
        <v>2466</v>
      </c>
      <c r="I94" s="213">
        <v>91</v>
      </c>
      <c r="J94" s="180">
        <v>44523</v>
      </c>
      <c r="K94" s="181">
        <v>44523</v>
      </c>
      <c r="L94" s="122" t="str">
        <f t="shared" si="1"/>
        <v>Tepat Waktu</v>
      </c>
    </row>
    <row r="95" spans="1:12">
      <c r="A95" s="62">
        <v>44525</v>
      </c>
      <c r="B95" s="142">
        <v>8608</v>
      </c>
      <c r="C95" s="138" t="s">
        <v>8</v>
      </c>
      <c r="D95" s="138" t="s">
        <v>2310</v>
      </c>
      <c r="E95" s="138" t="s">
        <v>2377</v>
      </c>
      <c r="F95" s="142">
        <v>9</v>
      </c>
      <c r="G95" s="142" t="s">
        <v>10</v>
      </c>
      <c r="H95" s="119" t="s">
        <v>2464</v>
      </c>
      <c r="I95" s="142">
        <v>9</v>
      </c>
      <c r="J95" s="152">
        <v>44530</v>
      </c>
      <c r="K95" s="62">
        <v>44534</v>
      </c>
      <c r="L95" s="122" t="str">
        <f t="shared" si="1"/>
        <v>Terlambat</v>
      </c>
    </row>
    <row r="96" spans="1:12">
      <c r="A96" s="72">
        <v>44518</v>
      </c>
      <c r="B96" s="142">
        <v>8613</v>
      </c>
      <c r="C96" s="137"/>
      <c r="D96" s="142" t="s">
        <v>1105</v>
      </c>
      <c r="E96" s="142" t="s">
        <v>2378</v>
      </c>
      <c r="F96" s="142">
        <v>16</v>
      </c>
      <c r="G96" s="142" t="s">
        <v>10</v>
      </c>
      <c r="H96" s="119" t="s">
        <v>2464</v>
      </c>
      <c r="I96" s="142">
        <v>16</v>
      </c>
      <c r="J96" s="152">
        <v>44519</v>
      </c>
      <c r="K96" s="62">
        <v>44520</v>
      </c>
      <c r="L96" s="122" t="str">
        <f t="shared" si="1"/>
        <v>Terlambat</v>
      </c>
    </row>
    <row r="97" spans="1:12">
      <c r="A97" s="166">
        <v>44519</v>
      </c>
      <c r="B97" s="163">
        <v>8618</v>
      </c>
      <c r="C97" s="164" t="s">
        <v>1589</v>
      </c>
      <c r="D97" s="164" t="s">
        <v>2379</v>
      </c>
      <c r="E97" s="164" t="s">
        <v>2380</v>
      </c>
      <c r="F97" s="164">
        <v>11</v>
      </c>
      <c r="G97" s="163" t="s">
        <v>10</v>
      </c>
      <c r="H97" s="114" t="s">
        <v>2465</v>
      </c>
      <c r="I97" s="164">
        <v>11</v>
      </c>
      <c r="J97" s="169">
        <v>44520</v>
      </c>
      <c r="K97" s="166">
        <v>44520</v>
      </c>
      <c r="L97" s="122" t="str">
        <f t="shared" si="1"/>
        <v>Tepat Waktu</v>
      </c>
    </row>
    <row r="98" spans="1:12" s="185" customFormat="1">
      <c r="A98" s="181">
        <v>44519</v>
      </c>
      <c r="B98" s="213">
        <v>8619</v>
      </c>
      <c r="C98" s="213" t="s">
        <v>1589</v>
      </c>
      <c r="D98" s="213" t="s">
        <v>2036</v>
      </c>
      <c r="E98" s="213" t="s">
        <v>2381</v>
      </c>
      <c r="F98" s="213">
        <v>21</v>
      </c>
      <c r="G98" s="213" t="s">
        <v>10</v>
      </c>
      <c r="H98" s="161" t="s">
        <v>2467</v>
      </c>
      <c r="I98" s="213">
        <v>21</v>
      </c>
      <c r="J98" s="180">
        <v>44520</v>
      </c>
      <c r="K98" s="181">
        <v>44520</v>
      </c>
      <c r="L98" s="122" t="str">
        <f t="shared" si="1"/>
        <v>Tepat Waktu</v>
      </c>
    </row>
    <row r="99" spans="1:12">
      <c r="A99" s="166">
        <v>44519</v>
      </c>
      <c r="B99" s="163">
        <v>8621</v>
      </c>
      <c r="C99" s="128" t="s">
        <v>8</v>
      </c>
      <c r="D99" s="163" t="s">
        <v>2382</v>
      </c>
      <c r="E99" s="163" t="s">
        <v>2383</v>
      </c>
      <c r="F99" s="163">
        <v>1</v>
      </c>
      <c r="G99" s="163" t="s">
        <v>10</v>
      </c>
      <c r="H99" s="114" t="s">
        <v>2461</v>
      </c>
      <c r="I99" s="163">
        <v>1</v>
      </c>
      <c r="J99" s="169">
        <v>44520</v>
      </c>
      <c r="K99" s="166">
        <v>44520</v>
      </c>
      <c r="L99" s="122" t="str">
        <f t="shared" si="1"/>
        <v>Tepat Waktu</v>
      </c>
    </row>
    <row r="100" spans="1:12">
      <c r="A100" s="166">
        <v>44519</v>
      </c>
      <c r="B100" s="163">
        <v>8623</v>
      </c>
      <c r="C100" s="128" t="s">
        <v>26</v>
      </c>
      <c r="D100" s="163" t="s">
        <v>9</v>
      </c>
      <c r="E100" s="163" t="s">
        <v>2384</v>
      </c>
      <c r="F100" s="163">
        <v>5</v>
      </c>
      <c r="G100" s="163" t="s">
        <v>10</v>
      </c>
      <c r="H100" s="114" t="s">
        <v>2463</v>
      </c>
      <c r="I100" s="163">
        <v>5</v>
      </c>
      <c r="J100" s="169">
        <v>44522</v>
      </c>
      <c r="K100" s="166">
        <v>44521</v>
      </c>
      <c r="L100" s="122" t="str">
        <f t="shared" si="1"/>
        <v>Tepat Waktu</v>
      </c>
    </row>
    <row r="101" spans="1:12">
      <c r="A101" s="62">
        <v>44519</v>
      </c>
      <c r="B101" s="142">
        <v>8624</v>
      </c>
      <c r="C101" s="137" t="s">
        <v>1589</v>
      </c>
      <c r="D101" s="138" t="s">
        <v>2385</v>
      </c>
      <c r="E101" s="138" t="s">
        <v>2386</v>
      </c>
      <c r="F101" s="142">
        <v>73</v>
      </c>
      <c r="G101" s="142" t="s">
        <v>10</v>
      </c>
      <c r="H101" s="119" t="s">
        <v>2464</v>
      </c>
      <c r="I101" s="142">
        <v>73</v>
      </c>
      <c r="J101" s="152">
        <v>44533</v>
      </c>
      <c r="K101" s="62">
        <v>44539</v>
      </c>
      <c r="L101" s="122" t="str">
        <f t="shared" si="1"/>
        <v>Terlambat</v>
      </c>
    </row>
    <row r="102" spans="1:12" s="185" customFormat="1">
      <c r="A102" s="181">
        <v>44520</v>
      </c>
      <c r="B102" s="213">
        <v>8631</v>
      </c>
      <c r="C102" s="221" t="s">
        <v>1589</v>
      </c>
      <c r="D102" s="213" t="s">
        <v>2036</v>
      </c>
      <c r="E102" s="213" t="s">
        <v>2387</v>
      </c>
      <c r="F102" s="213">
        <v>22</v>
      </c>
      <c r="G102" s="213" t="s">
        <v>10</v>
      </c>
      <c r="H102" s="161" t="s">
        <v>2470</v>
      </c>
      <c r="I102" s="213">
        <v>22</v>
      </c>
      <c r="J102" s="180">
        <v>44526</v>
      </c>
      <c r="K102" s="181">
        <v>44525</v>
      </c>
      <c r="L102" s="122" t="str">
        <f t="shared" si="1"/>
        <v>Tepat Waktu</v>
      </c>
    </row>
    <row r="103" spans="1:12" s="185" customFormat="1">
      <c r="A103" s="181">
        <v>44520</v>
      </c>
      <c r="B103" s="213">
        <v>8638</v>
      </c>
      <c r="C103" s="221" t="s">
        <v>1292</v>
      </c>
      <c r="D103" s="213" t="s">
        <v>2388</v>
      </c>
      <c r="E103" s="213" t="s">
        <v>2389</v>
      </c>
      <c r="F103" s="213">
        <v>16</v>
      </c>
      <c r="G103" s="213" t="s">
        <v>10</v>
      </c>
      <c r="H103" s="200" t="s">
        <v>2477</v>
      </c>
      <c r="I103" s="213">
        <v>16</v>
      </c>
      <c r="J103" s="180">
        <v>44531</v>
      </c>
      <c r="K103" s="181">
        <v>44530</v>
      </c>
      <c r="L103" s="122" t="str">
        <f t="shared" si="1"/>
        <v>Tepat Waktu</v>
      </c>
    </row>
    <row r="104" spans="1:12">
      <c r="A104" s="167">
        <v>44522</v>
      </c>
      <c r="B104" s="163">
        <v>8641</v>
      </c>
      <c r="C104" s="128" t="s">
        <v>1589</v>
      </c>
      <c r="D104" s="163" t="s">
        <v>2321</v>
      </c>
      <c r="E104" s="163" t="s">
        <v>2390</v>
      </c>
      <c r="F104" s="163">
        <v>4</v>
      </c>
      <c r="G104" s="163" t="s">
        <v>10</v>
      </c>
      <c r="H104" s="115" t="s">
        <v>2478</v>
      </c>
      <c r="I104" s="163">
        <v>4</v>
      </c>
      <c r="J104" s="169">
        <v>44524</v>
      </c>
      <c r="K104" s="166">
        <v>44524</v>
      </c>
      <c r="L104" s="122" t="str">
        <f t="shared" si="1"/>
        <v>Tepat Waktu</v>
      </c>
    </row>
    <row r="105" spans="1:12">
      <c r="A105" s="166">
        <v>44522</v>
      </c>
      <c r="B105" s="163">
        <v>8642</v>
      </c>
      <c r="C105" s="128" t="s">
        <v>1589</v>
      </c>
      <c r="D105" s="164" t="s">
        <v>2036</v>
      </c>
      <c r="E105" s="164" t="s">
        <v>2391</v>
      </c>
      <c r="F105" s="163">
        <v>1</v>
      </c>
      <c r="G105" s="163" t="s">
        <v>10</v>
      </c>
      <c r="H105" s="114" t="s">
        <v>2461</v>
      </c>
      <c r="I105" s="163">
        <v>1</v>
      </c>
      <c r="J105" s="169">
        <v>44522</v>
      </c>
      <c r="K105" s="166">
        <v>44522</v>
      </c>
      <c r="L105" s="122" t="str">
        <f t="shared" si="1"/>
        <v>Tepat Waktu</v>
      </c>
    </row>
    <row r="106" spans="1:12">
      <c r="A106" s="167">
        <v>44522</v>
      </c>
      <c r="B106" s="163">
        <v>8643</v>
      </c>
      <c r="C106" s="128" t="s">
        <v>1589</v>
      </c>
      <c r="D106" s="163" t="s">
        <v>2036</v>
      </c>
      <c r="E106" s="163" t="s">
        <v>2392</v>
      </c>
      <c r="F106" s="163">
        <v>4</v>
      </c>
      <c r="G106" s="163" t="s">
        <v>10</v>
      </c>
      <c r="H106" s="114" t="s">
        <v>2463</v>
      </c>
      <c r="I106" s="163">
        <v>4</v>
      </c>
      <c r="J106" s="169">
        <v>44532</v>
      </c>
      <c r="K106" s="166">
        <v>44532</v>
      </c>
      <c r="L106" s="122" t="str">
        <f t="shared" si="1"/>
        <v>Tepat Waktu</v>
      </c>
    </row>
    <row r="107" spans="1:12">
      <c r="A107" s="167">
        <v>44523</v>
      </c>
      <c r="B107" s="163">
        <v>8647</v>
      </c>
      <c r="C107" s="128" t="s">
        <v>1589</v>
      </c>
      <c r="D107" s="163" t="s">
        <v>25</v>
      </c>
      <c r="E107" s="163" t="s">
        <v>2393</v>
      </c>
      <c r="F107" s="163">
        <v>6</v>
      </c>
      <c r="G107" s="163" t="s">
        <v>10</v>
      </c>
      <c r="H107" s="114" t="s">
        <v>2464</v>
      </c>
      <c r="I107" s="163">
        <v>6</v>
      </c>
      <c r="J107" s="169">
        <v>44530</v>
      </c>
      <c r="K107" s="166">
        <v>44526</v>
      </c>
      <c r="L107" s="122" t="str">
        <f t="shared" si="1"/>
        <v>Tepat Waktu</v>
      </c>
    </row>
    <row r="108" spans="1:12">
      <c r="A108" s="167">
        <v>44523</v>
      </c>
      <c r="B108" s="163">
        <v>8649</v>
      </c>
      <c r="C108" s="128" t="s">
        <v>1589</v>
      </c>
      <c r="D108" s="163" t="s">
        <v>2394</v>
      </c>
      <c r="E108" s="163" t="s">
        <v>2395</v>
      </c>
      <c r="F108" s="163">
        <v>1</v>
      </c>
      <c r="G108" s="163" t="s">
        <v>10</v>
      </c>
      <c r="H108" s="114" t="s">
        <v>2465</v>
      </c>
      <c r="I108" s="163">
        <v>1</v>
      </c>
      <c r="J108" s="169">
        <v>44524</v>
      </c>
      <c r="K108" s="166">
        <v>44524</v>
      </c>
      <c r="L108" s="122" t="str">
        <f t="shared" si="1"/>
        <v>Tepat Waktu</v>
      </c>
    </row>
    <row r="109" spans="1:12" s="185" customFormat="1">
      <c r="A109" s="181">
        <v>44523</v>
      </c>
      <c r="B109" s="213">
        <v>8651</v>
      </c>
      <c r="C109" s="221" t="s">
        <v>1589</v>
      </c>
      <c r="D109" s="213" t="s">
        <v>2300</v>
      </c>
      <c r="E109" s="213" t="s">
        <v>2396</v>
      </c>
      <c r="F109" s="213">
        <v>33</v>
      </c>
      <c r="G109" s="213" t="s">
        <v>10</v>
      </c>
      <c r="H109" s="161" t="s">
        <v>2467</v>
      </c>
      <c r="I109" s="213">
        <v>33</v>
      </c>
      <c r="J109" s="180">
        <v>44527</v>
      </c>
      <c r="K109" s="181">
        <v>44525</v>
      </c>
      <c r="L109" s="122" t="str">
        <f t="shared" si="1"/>
        <v>Tepat Waktu</v>
      </c>
    </row>
    <row r="110" spans="1:12">
      <c r="A110" s="166">
        <v>44523</v>
      </c>
      <c r="B110" s="163">
        <v>8654</v>
      </c>
      <c r="C110" s="128" t="s">
        <v>1589</v>
      </c>
      <c r="D110" s="164" t="s">
        <v>2397</v>
      </c>
      <c r="E110" s="164" t="s">
        <v>2398</v>
      </c>
      <c r="F110" s="163">
        <v>1</v>
      </c>
      <c r="G110" s="163" t="s">
        <v>10</v>
      </c>
      <c r="H110" s="114" t="s">
        <v>2467</v>
      </c>
      <c r="I110" s="163">
        <v>1</v>
      </c>
      <c r="J110" s="169">
        <v>44526</v>
      </c>
      <c r="K110" s="166">
        <v>44526</v>
      </c>
      <c r="L110" s="122" t="str">
        <f t="shared" si="1"/>
        <v>Tepat Waktu</v>
      </c>
    </row>
    <row r="111" spans="1:12" s="185" customFormat="1">
      <c r="A111" s="181">
        <v>44523</v>
      </c>
      <c r="B111" s="213">
        <v>8655</v>
      </c>
      <c r="C111" s="221" t="s">
        <v>8</v>
      </c>
      <c r="D111" s="213" t="s">
        <v>2399</v>
      </c>
      <c r="E111" s="213" t="s">
        <v>2400</v>
      </c>
      <c r="F111" s="213">
        <v>121</v>
      </c>
      <c r="G111" s="213" t="s">
        <v>10</v>
      </c>
      <c r="H111" s="161" t="s">
        <v>2467</v>
      </c>
      <c r="I111" s="213">
        <v>121</v>
      </c>
      <c r="J111" s="180">
        <v>44525</v>
      </c>
      <c r="K111" s="181">
        <v>44525</v>
      </c>
      <c r="L111" s="122" t="str">
        <f t="shared" si="1"/>
        <v>Tepat Waktu</v>
      </c>
    </row>
    <row r="112" spans="1:12">
      <c r="A112" s="166">
        <v>44523</v>
      </c>
      <c r="B112" s="163">
        <v>8656</v>
      </c>
      <c r="C112" s="128" t="s">
        <v>1589</v>
      </c>
      <c r="D112" s="164" t="s">
        <v>2401</v>
      </c>
      <c r="E112" s="164" t="s">
        <v>2402</v>
      </c>
      <c r="F112" s="163">
        <v>6</v>
      </c>
      <c r="G112" s="163" t="s">
        <v>10</v>
      </c>
      <c r="H112" s="114" t="s">
        <v>2467</v>
      </c>
      <c r="I112" s="163">
        <v>6</v>
      </c>
      <c r="J112" s="169">
        <v>44527</v>
      </c>
      <c r="K112" s="166">
        <v>44525</v>
      </c>
      <c r="L112" s="122" t="str">
        <f t="shared" si="1"/>
        <v>Tepat Waktu</v>
      </c>
    </row>
    <row r="113" spans="1:12">
      <c r="A113" s="167">
        <v>44523</v>
      </c>
      <c r="B113" s="163">
        <v>8657</v>
      </c>
      <c r="C113" s="128" t="s">
        <v>1589</v>
      </c>
      <c r="D113" s="163" t="s">
        <v>25</v>
      </c>
      <c r="E113" s="163" t="s">
        <v>2403</v>
      </c>
      <c r="F113" s="163">
        <v>3</v>
      </c>
      <c r="G113" s="163" t="s">
        <v>10</v>
      </c>
      <c r="H113" s="114" t="s">
        <v>2467</v>
      </c>
      <c r="I113" s="163">
        <v>3</v>
      </c>
      <c r="J113" s="169">
        <v>44530</v>
      </c>
      <c r="K113" s="166">
        <v>44530</v>
      </c>
      <c r="L113" s="122" t="str">
        <f t="shared" si="1"/>
        <v>Tepat Waktu</v>
      </c>
    </row>
    <row r="114" spans="1:12">
      <c r="A114" s="166">
        <v>44523</v>
      </c>
      <c r="B114" s="163">
        <v>8658</v>
      </c>
      <c r="C114" s="128" t="s">
        <v>1589</v>
      </c>
      <c r="D114" s="164" t="s">
        <v>2404</v>
      </c>
      <c r="E114" s="164" t="s">
        <v>2405</v>
      </c>
      <c r="F114" s="163">
        <v>1</v>
      </c>
      <c r="G114" s="163" t="s">
        <v>10</v>
      </c>
      <c r="H114" s="114" t="s">
        <v>2466</v>
      </c>
      <c r="I114" s="163">
        <v>1</v>
      </c>
      <c r="J114" s="169">
        <v>44532</v>
      </c>
      <c r="K114" s="166">
        <v>44531</v>
      </c>
      <c r="L114" s="122" t="str">
        <f t="shared" si="1"/>
        <v>Tepat Waktu</v>
      </c>
    </row>
    <row r="115" spans="1:12" s="185" customFormat="1">
      <c r="A115" s="181">
        <v>44524</v>
      </c>
      <c r="B115" s="213">
        <v>8659</v>
      </c>
      <c r="C115" s="221" t="s">
        <v>8</v>
      </c>
      <c r="D115" s="213" t="s">
        <v>29</v>
      </c>
      <c r="E115" s="213" t="s">
        <v>2406</v>
      </c>
      <c r="F115" s="213">
        <v>26</v>
      </c>
      <c r="G115" s="213" t="s">
        <v>10</v>
      </c>
      <c r="H115" s="161" t="s">
        <v>2466</v>
      </c>
      <c r="I115" s="213">
        <v>26</v>
      </c>
      <c r="J115" s="180">
        <v>44524</v>
      </c>
      <c r="K115" s="181">
        <v>44524</v>
      </c>
      <c r="L115" s="122" t="str">
        <f t="shared" si="1"/>
        <v>Tepat Waktu</v>
      </c>
    </row>
    <row r="116" spans="1:12">
      <c r="A116" s="72">
        <v>44525</v>
      </c>
      <c r="B116" s="142">
        <v>8665</v>
      </c>
      <c r="C116" s="137" t="s">
        <v>8</v>
      </c>
      <c r="D116" s="142" t="s">
        <v>1958</v>
      </c>
      <c r="E116" s="142" t="s">
        <v>2407</v>
      </c>
      <c r="F116" s="142">
        <v>41</v>
      </c>
      <c r="G116" s="142" t="s">
        <v>10</v>
      </c>
      <c r="H116" s="119" t="s">
        <v>2466</v>
      </c>
      <c r="I116" s="142">
        <v>41</v>
      </c>
      <c r="J116" s="152">
        <v>44533</v>
      </c>
      <c r="K116" s="62">
        <v>44537</v>
      </c>
      <c r="L116" s="122" t="str">
        <f t="shared" si="1"/>
        <v>Terlambat</v>
      </c>
    </row>
    <row r="117" spans="1:12" s="185" customFormat="1">
      <c r="A117" s="181">
        <v>44525</v>
      </c>
      <c r="B117" s="213">
        <v>8667</v>
      </c>
      <c r="C117" s="221" t="s">
        <v>91</v>
      </c>
      <c r="D117" s="213" t="s">
        <v>2408</v>
      </c>
      <c r="E117" s="213" t="s">
        <v>2409</v>
      </c>
      <c r="F117" s="213">
        <v>20</v>
      </c>
      <c r="G117" s="213" t="s">
        <v>10</v>
      </c>
      <c r="H117" s="161" t="s">
        <v>2464</v>
      </c>
      <c r="I117" s="213">
        <v>20</v>
      </c>
      <c r="J117" s="180">
        <v>44530</v>
      </c>
      <c r="K117" s="181">
        <v>44527</v>
      </c>
      <c r="L117" s="122" t="str">
        <f t="shared" si="1"/>
        <v>Tepat Waktu</v>
      </c>
    </row>
    <row r="118" spans="1:12" s="185" customFormat="1">
      <c r="A118" s="181">
        <v>44525</v>
      </c>
      <c r="B118" s="213">
        <v>8668</v>
      </c>
      <c r="C118" s="221" t="s">
        <v>26</v>
      </c>
      <c r="D118" s="213" t="s">
        <v>9</v>
      </c>
      <c r="E118" s="213" t="s">
        <v>2410</v>
      </c>
      <c r="F118" s="213">
        <v>50</v>
      </c>
      <c r="G118" s="213" t="s">
        <v>10</v>
      </c>
      <c r="H118" s="161" t="s">
        <v>2464</v>
      </c>
      <c r="I118" s="213">
        <v>50</v>
      </c>
      <c r="J118" s="180">
        <v>44525</v>
      </c>
      <c r="K118" s="181">
        <v>44525</v>
      </c>
      <c r="L118" s="122" t="str">
        <f t="shared" si="1"/>
        <v>Tepat Waktu</v>
      </c>
    </row>
    <row r="119" spans="1:12">
      <c r="A119" s="72">
        <v>44526</v>
      </c>
      <c r="B119" s="142">
        <v>8673</v>
      </c>
      <c r="C119" s="137" t="s">
        <v>26</v>
      </c>
      <c r="D119" s="142" t="s">
        <v>17</v>
      </c>
      <c r="E119" s="142" t="s">
        <v>2411</v>
      </c>
      <c r="F119" s="142">
        <v>17</v>
      </c>
      <c r="G119" s="142" t="s">
        <v>10</v>
      </c>
      <c r="H119" s="119" t="s">
        <v>2463</v>
      </c>
      <c r="I119" s="142">
        <v>17</v>
      </c>
      <c r="J119" s="152">
        <v>44529</v>
      </c>
      <c r="K119" s="62">
        <v>44530</v>
      </c>
      <c r="L119" s="122" t="str">
        <f t="shared" si="1"/>
        <v>Terlambat</v>
      </c>
    </row>
    <row r="120" spans="1:12">
      <c r="A120" s="167">
        <v>44527</v>
      </c>
      <c r="B120" s="163">
        <v>8677</v>
      </c>
      <c r="C120" s="128" t="s">
        <v>1292</v>
      </c>
      <c r="D120" s="163" t="s">
        <v>19</v>
      </c>
      <c r="E120" s="163" t="s">
        <v>2412</v>
      </c>
      <c r="F120" s="163">
        <v>2</v>
      </c>
      <c r="G120" s="163" t="s">
        <v>10</v>
      </c>
      <c r="H120" s="114" t="s">
        <v>2463</v>
      </c>
      <c r="I120" s="163">
        <v>2</v>
      </c>
      <c r="J120" s="169">
        <v>44527</v>
      </c>
      <c r="K120" s="166">
        <v>44527</v>
      </c>
      <c r="L120" s="122" t="str">
        <f t="shared" si="1"/>
        <v>Tepat Waktu</v>
      </c>
    </row>
    <row r="121" spans="1:12">
      <c r="A121" s="72">
        <v>44527</v>
      </c>
      <c r="B121" s="142">
        <v>8679</v>
      </c>
      <c r="C121" s="137" t="s">
        <v>8</v>
      </c>
      <c r="D121" s="142" t="s">
        <v>2413</v>
      </c>
      <c r="E121" s="142" t="s">
        <v>2414</v>
      </c>
      <c r="F121" s="142">
        <v>8</v>
      </c>
      <c r="G121" s="142" t="s">
        <v>10</v>
      </c>
      <c r="H121" s="119" t="s">
        <v>2467</v>
      </c>
      <c r="I121" s="142">
        <v>8</v>
      </c>
      <c r="J121" s="152">
        <v>44531</v>
      </c>
      <c r="K121" s="62">
        <v>44532</v>
      </c>
      <c r="L121" s="122" t="str">
        <f t="shared" si="1"/>
        <v>Terlambat</v>
      </c>
    </row>
    <row r="122" spans="1:12">
      <c r="A122" s="72">
        <v>44527</v>
      </c>
      <c r="B122" s="142" t="s">
        <v>2415</v>
      </c>
      <c r="C122" s="137" t="s">
        <v>8</v>
      </c>
      <c r="D122" s="142" t="s">
        <v>2413</v>
      </c>
      <c r="E122" s="142" t="s">
        <v>2416</v>
      </c>
      <c r="F122" s="142">
        <v>2</v>
      </c>
      <c r="G122" s="142" t="s">
        <v>10</v>
      </c>
      <c r="H122" s="119" t="s">
        <v>2468</v>
      </c>
      <c r="I122" s="142">
        <v>2</v>
      </c>
      <c r="J122" s="152">
        <v>44531</v>
      </c>
      <c r="K122" s="62">
        <v>44532</v>
      </c>
      <c r="L122" s="122" t="str">
        <f t="shared" si="1"/>
        <v>Terlambat</v>
      </c>
    </row>
    <row r="123" spans="1:12">
      <c r="A123" s="62">
        <v>44527</v>
      </c>
      <c r="B123" s="142">
        <v>8682</v>
      </c>
      <c r="C123" s="137" t="s">
        <v>1589</v>
      </c>
      <c r="D123" s="138" t="s">
        <v>2417</v>
      </c>
      <c r="E123" s="138" t="s">
        <v>2418</v>
      </c>
      <c r="F123" s="142">
        <v>13</v>
      </c>
      <c r="G123" s="142" t="s">
        <v>10</v>
      </c>
      <c r="H123" s="118" t="s">
        <v>2477</v>
      </c>
      <c r="I123" s="142">
        <v>13</v>
      </c>
      <c r="J123" s="152">
        <v>44529</v>
      </c>
      <c r="K123" s="62">
        <v>44531</v>
      </c>
      <c r="L123" s="122" t="str">
        <f t="shared" si="1"/>
        <v>Terlambat</v>
      </c>
    </row>
    <row r="124" spans="1:12">
      <c r="A124" s="72">
        <v>44527</v>
      </c>
      <c r="B124" s="142">
        <v>8683</v>
      </c>
      <c r="C124" s="137" t="s">
        <v>1589</v>
      </c>
      <c r="D124" s="142" t="s">
        <v>2419</v>
      </c>
      <c r="E124" s="142" t="s">
        <v>2420</v>
      </c>
      <c r="F124" s="142">
        <v>11</v>
      </c>
      <c r="G124" s="142" t="s">
        <v>10</v>
      </c>
      <c r="H124" s="118" t="s">
        <v>2478</v>
      </c>
      <c r="I124" s="142">
        <v>11</v>
      </c>
      <c r="J124" s="152">
        <v>44531</v>
      </c>
      <c r="K124" s="62">
        <v>44532</v>
      </c>
      <c r="L124" s="122" t="str">
        <f t="shared" si="1"/>
        <v>Terlambat</v>
      </c>
    </row>
    <row r="125" spans="1:12">
      <c r="A125" s="167">
        <v>44529</v>
      </c>
      <c r="B125" s="163">
        <v>8687</v>
      </c>
      <c r="C125" s="128" t="s">
        <v>26</v>
      </c>
      <c r="D125" s="163" t="s">
        <v>9</v>
      </c>
      <c r="E125" s="163" t="s">
        <v>2421</v>
      </c>
      <c r="F125" s="163">
        <v>12</v>
      </c>
      <c r="G125" s="163" t="s">
        <v>10</v>
      </c>
      <c r="H125" s="114" t="s">
        <v>2473</v>
      </c>
      <c r="I125" s="163">
        <v>12</v>
      </c>
      <c r="J125" s="169">
        <v>44533</v>
      </c>
      <c r="K125" s="166">
        <v>44532</v>
      </c>
      <c r="L125" s="122" t="str">
        <f t="shared" si="1"/>
        <v>Tepat Waktu</v>
      </c>
    </row>
    <row r="126" spans="1:12" s="185" customFormat="1">
      <c r="A126" s="181">
        <v>44529</v>
      </c>
      <c r="B126" s="213">
        <v>8688</v>
      </c>
      <c r="C126" s="221" t="s">
        <v>1752</v>
      </c>
      <c r="D126" s="213" t="s">
        <v>17</v>
      </c>
      <c r="E126" s="213" t="s">
        <v>2422</v>
      </c>
      <c r="F126" s="213">
        <v>13</v>
      </c>
      <c r="G126" s="213" t="s">
        <v>10</v>
      </c>
      <c r="H126" s="161" t="s">
        <v>2475</v>
      </c>
      <c r="I126" s="213">
        <v>13</v>
      </c>
      <c r="J126" s="180">
        <v>44531</v>
      </c>
      <c r="K126" s="181">
        <v>44531</v>
      </c>
      <c r="L126" s="122" t="str">
        <f t="shared" si="1"/>
        <v>Tepat Waktu</v>
      </c>
    </row>
    <row r="127" spans="1:12">
      <c r="A127" s="167">
        <v>44529</v>
      </c>
      <c r="B127" s="163">
        <v>8689</v>
      </c>
      <c r="C127" s="128" t="s">
        <v>1589</v>
      </c>
      <c r="D127" s="163" t="s">
        <v>2036</v>
      </c>
      <c r="E127" s="163" t="s">
        <v>2423</v>
      </c>
      <c r="F127" s="163">
        <v>2</v>
      </c>
      <c r="G127" s="163" t="s">
        <v>10</v>
      </c>
      <c r="H127" s="114" t="s">
        <v>2463</v>
      </c>
      <c r="I127" s="163">
        <v>2</v>
      </c>
      <c r="J127" s="169">
        <v>44530</v>
      </c>
      <c r="K127" s="166">
        <v>44530</v>
      </c>
      <c r="L127" s="122" t="str">
        <f t="shared" si="1"/>
        <v>Tepat Waktu</v>
      </c>
    </row>
    <row r="128" spans="1:12">
      <c r="A128" s="167" t="s">
        <v>2424</v>
      </c>
      <c r="B128" s="163">
        <v>8691</v>
      </c>
      <c r="C128" s="128" t="s">
        <v>1589</v>
      </c>
      <c r="D128" s="163" t="s">
        <v>2425</v>
      </c>
      <c r="E128" s="163" t="s">
        <v>2426</v>
      </c>
      <c r="F128" s="163">
        <v>3</v>
      </c>
      <c r="G128" s="163" t="s">
        <v>10</v>
      </c>
      <c r="H128" s="114" t="s">
        <v>2464</v>
      </c>
      <c r="I128" s="163">
        <v>3</v>
      </c>
      <c r="J128" s="169">
        <v>44533</v>
      </c>
      <c r="K128" s="166">
        <v>44532</v>
      </c>
      <c r="L128" s="122" t="str">
        <f t="shared" si="1"/>
        <v>Tepat Waktu</v>
      </c>
    </row>
    <row r="129" spans="1:12">
      <c r="A129" s="166">
        <v>44529</v>
      </c>
      <c r="B129" s="163">
        <v>8692</v>
      </c>
      <c r="C129" s="128" t="s">
        <v>1589</v>
      </c>
      <c r="D129" s="164" t="s">
        <v>2036</v>
      </c>
      <c r="E129" s="164" t="s">
        <v>2427</v>
      </c>
      <c r="F129" s="163">
        <v>2</v>
      </c>
      <c r="G129" s="163" t="s">
        <v>10</v>
      </c>
      <c r="H129" s="114" t="s">
        <v>2465</v>
      </c>
      <c r="I129" s="163">
        <v>2</v>
      </c>
      <c r="J129" s="169">
        <v>44531</v>
      </c>
      <c r="K129" s="166">
        <v>44531</v>
      </c>
      <c r="L129" s="122" t="str">
        <f t="shared" si="1"/>
        <v>Tepat Waktu</v>
      </c>
    </row>
    <row r="130" spans="1:12">
      <c r="A130" s="62">
        <v>44530</v>
      </c>
      <c r="B130" s="142">
        <v>8694</v>
      </c>
      <c r="C130" s="137" t="s">
        <v>8</v>
      </c>
      <c r="D130" s="138" t="s">
        <v>58</v>
      </c>
      <c r="E130" s="138" t="s">
        <v>2428</v>
      </c>
      <c r="F130" s="142">
        <v>20</v>
      </c>
      <c r="G130" s="142" t="s">
        <v>10</v>
      </c>
      <c r="H130" s="119" t="s">
        <v>2464</v>
      </c>
      <c r="I130" s="142">
        <v>20</v>
      </c>
      <c r="J130" s="152">
        <v>44502</v>
      </c>
      <c r="K130" s="62">
        <v>44534</v>
      </c>
      <c r="L130" s="122" t="str">
        <f t="shared" si="1"/>
        <v>Terlambat</v>
      </c>
    </row>
    <row r="131" spans="1:12">
      <c r="A131" s="72">
        <v>44530</v>
      </c>
      <c r="B131" s="142">
        <v>8695</v>
      </c>
      <c r="C131" s="137" t="s">
        <v>1292</v>
      </c>
      <c r="D131" s="142" t="s">
        <v>2429</v>
      </c>
      <c r="E131" s="142" t="s">
        <v>2430</v>
      </c>
      <c r="F131" s="142">
        <v>17</v>
      </c>
      <c r="G131" s="142" t="s">
        <v>10</v>
      </c>
      <c r="H131" s="119" t="s">
        <v>2465</v>
      </c>
      <c r="I131" s="142">
        <v>17</v>
      </c>
      <c r="J131" s="152">
        <v>44533</v>
      </c>
      <c r="K131" s="62">
        <v>44534</v>
      </c>
      <c r="L131" s="122" t="str">
        <f t="shared" si="1"/>
        <v>Terlambat</v>
      </c>
    </row>
    <row r="132" spans="1:12">
      <c r="A132" s="166">
        <v>44530</v>
      </c>
      <c r="B132" s="163">
        <v>8696</v>
      </c>
      <c r="C132" s="128" t="s">
        <v>1589</v>
      </c>
      <c r="D132" s="164" t="s">
        <v>1231</v>
      </c>
      <c r="E132" s="164" t="s">
        <v>2431</v>
      </c>
      <c r="F132" s="163">
        <v>1</v>
      </c>
      <c r="G132" s="163" t="s">
        <v>10</v>
      </c>
      <c r="H132" s="114" t="s">
        <v>2466</v>
      </c>
      <c r="I132" s="163">
        <v>1</v>
      </c>
      <c r="J132" s="169">
        <v>44533</v>
      </c>
      <c r="K132" s="166">
        <v>44533</v>
      </c>
      <c r="L132" s="122" t="str">
        <f t="shared" ref="L132:L133" si="2">IF(K132&lt;=J132,"Tepat Waktu","Terlambat")</f>
        <v>Tepat Waktu</v>
      </c>
    </row>
    <row r="133" spans="1:12">
      <c r="A133" s="167">
        <v>44530</v>
      </c>
      <c r="B133" s="163">
        <v>8697</v>
      </c>
      <c r="C133" s="128" t="s">
        <v>26</v>
      </c>
      <c r="D133" s="163" t="s">
        <v>17</v>
      </c>
      <c r="E133" s="163" t="s">
        <v>2432</v>
      </c>
      <c r="F133" s="163">
        <v>14</v>
      </c>
      <c r="G133" s="163" t="s">
        <v>10</v>
      </c>
      <c r="H133" s="114" t="s">
        <v>2470</v>
      </c>
      <c r="I133" s="163">
        <v>14</v>
      </c>
      <c r="J133" s="169">
        <v>44532</v>
      </c>
      <c r="K133" s="166">
        <v>44532</v>
      </c>
      <c r="L133" s="122" t="str">
        <f t="shared" si="2"/>
        <v>Tepat Waktu</v>
      </c>
    </row>
    <row r="134" spans="1:12">
      <c r="F134">
        <f>SUM(F3:F133)-25</f>
        <v>1668</v>
      </c>
      <c r="I134">
        <f>SUM(I3:I133)-21</f>
        <v>1672</v>
      </c>
    </row>
  </sheetData>
  <mergeCells count="1">
    <mergeCell ref="A1:K1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L99"/>
  <sheetViews>
    <sheetView workbookViewId="0">
      <selection activeCell="P21" sqref="P21"/>
    </sheetView>
  </sheetViews>
  <sheetFormatPr defaultRowHeight="15"/>
  <cols>
    <col min="1" max="1" width="15.42578125" style="39" bestFit="1" customWidth="1"/>
    <col min="2" max="2" width="6.7109375" bestFit="1" customWidth="1"/>
    <col min="3" max="3" width="11" bestFit="1" customWidth="1"/>
    <col min="4" max="4" width="23.7109375" bestFit="1" customWidth="1"/>
    <col min="5" max="5" width="60.5703125" bestFit="1" customWidth="1"/>
    <col min="6" max="6" width="10.42578125" style="170" bestFit="1" customWidth="1"/>
    <col min="7" max="7" width="8.28515625" bestFit="1" customWidth="1"/>
    <col min="8" max="8" width="10.140625" bestFit="1" customWidth="1"/>
    <col min="9" max="9" width="11" bestFit="1" customWidth="1"/>
    <col min="10" max="10" width="10.7109375" style="306" customWidth="1"/>
    <col min="11" max="11" width="11.28515625" style="168" customWidth="1"/>
    <col min="12" max="12" width="12.140625" bestFit="1" customWidth="1"/>
  </cols>
  <sheetData>
    <row r="1" spans="1:12" ht="18.75">
      <c r="A1" s="345" t="s">
        <v>2901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</row>
    <row r="2" spans="1:12">
      <c r="A2" s="165" t="s">
        <v>0</v>
      </c>
      <c r="B2" s="162" t="s">
        <v>1</v>
      </c>
      <c r="C2" s="162" t="s">
        <v>2</v>
      </c>
      <c r="D2" s="162" t="s">
        <v>3</v>
      </c>
      <c r="E2" s="162" t="s">
        <v>4</v>
      </c>
      <c r="F2" s="162" t="s">
        <v>2494</v>
      </c>
      <c r="G2" s="162" t="s">
        <v>5</v>
      </c>
      <c r="H2" s="162" t="s">
        <v>2451</v>
      </c>
      <c r="I2" s="162" t="s">
        <v>2493</v>
      </c>
      <c r="J2" s="315" t="s">
        <v>7</v>
      </c>
      <c r="K2" s="165" t="s">
        <v>2437</v>
      </c>
      <c r="L2" s="162" t="s">
        <v>2887</v>
      </c>
    </row>
    <row r="3" spans="1:12">
      <c r="A3" s="166">
        <v>44531</v>
      </c>
      <c r="B3" s="163">
        <v>8706</v>
      </c>
      <c r="C3" s="128" t="s">
        <v>1589</v>
      </c>
      <c r="D3" s="164" t="s">
        <v>1781</v>
      </c>
      <c r="E3" s="164" t="s">
        <v>2535</v>
      </c>
      <c r="F3" s="163">
        <v>1</v>
      </c>
      <c r="G3" s="164" t="s">
        <v>10</v>
      </c>
      <c r="H3" s="114" t="s">
        <v>2464</v>
      </c>
      <c r="I3" s="163">
        <v>1</v>
      </c>
      <c r="J3" s="169">
        <v>44532</v>
      </c>
      <c r="K3" s="166">
        <v>44531</v>
      </c>
      <c r="L3" s="122" t="str">
        <f>IF(K3&lt;=J3,"Tepat Waktu","Terlambat")</f>
        <v>Tepat Waktu</v>
      </c>
    </row>
    <row r="4" spans="1:12">
      <c r="A4" s="72">
        <v>44531</v>
      </c>
      <c r="B4" s="142">
        <v>8707</v>
      </c>
      <c r="C4" s="137" t="s">
        <v>1589</v>
      </c>
      <c r="D4" s="142" t="s">
        <v>2256</v>
      </c>
      <c r="E4" s="142" t="s">
        <v>2433</v>
      </c>
      <c r="F4" s="142">
        <v>56</v>
      </c>
      <c r="G4" s="138" t="s">
        <v>10</v>
      </c>
      <c r="H4" s="119" t="s">
        <v>2465</v>
      </c>
      <c r="I4" s="142">
        <v>56</v>
      </c>
      <c r="J4" s="152">
        <v>44535</v>
      </c>
      <c r="K4" s="62">
        <v>44536</v>
      </c>
      <c r="L4" s="122" t="str">
        <f t="shared" ref="L4:L67" si="0">IF(K4&lt;=J4,"Tepat Waktu","Terlambat")</f>
        <v>Terlambat</v>
      </c>
    </row>
    <row r="5" spans="1:12">
      <c r="A5" s="166">
        <v>44531</v>
      </c>
      <c r="B5" s="163">
        <v>8708</v>
      </c>
      <c r="C5" s="128" t="s">
        <v>26</v>
      </c>
      <c r="D5" s="164" t="s">
        <v>17</v>
      </c>
      <c r="E5" s="164" t="s">
        <v>2536</v>
      </c>
      <c r="F5" s="163">
        <v>1</v>
      </c>
      <c r="G5" s="164" t="s">
        <v>10</v>
      </c>
      <c r="H5" s="114" t="s">
        <v>2466</v>
      </c>
      <c r="I5" s="163">
        <v>1</v>
      </c>
      <c r="J5" s="169">
        <v>44537</v>
      </c>
      <c r="K5" s="166">
        <v>44536</v>
      </c>
      <c r="L5" s="122" t="str">
        <f t="shared" si="0"/>
        <v>Tepat Waktu</v>
      </c>
    </row>
    <row r="6" spans="1:12" ht="15.75" thickBot="1">
      <c r="A6" s="167">
        <v>44531</v>
      </c>
      <c r="B6" s="163">
        <v>8709</v>
      </c>
      <c r="C6" s="128" t="s">
        <v>1589</v>
      </c>
      <c r="D6" s="163" t="s">
        <v>2537</v>
      </c>
      <c r="E6" s="163" t="s">
        <v>2538</v>
      </c>
      <c r="F6" s="163">
        <v>2</v>
      </c>
      <c r="G6" s="164" t="s">
        <v>10</v>
      </c>
      <c r="H6" s="114" t="s">
        <v>2464</v>
      </c>
      <c r="I6" s="163">
        <v>2</v>
      </c>
      <c r="J6" s="169">
        <v>44538</v>
      </c>
      <c r="K6" s="166">
        <v>44539</v>
      </c>
      <c r="L6" s="122" t="str">
        <f t="shared" si="0"/>
        <v>Terlambat</v>
      </c>
    </row>
    <row r="7" spans="1:12" s="185" customFormat="1" ht="15.75" thickBot="1">
      <c r="A7" s="181">
        <v>44532</v>
      </c>
      <c r="B7" s="213">
        <v>8712</v>
      </c>
      <c r="C7" s="221" t="s">
        <v>1589</v>
      </c>
      <c r="D7" s="213" t="s">
        <v>2397</v>
      </c>
      <c r="E7" s="213" t="s">
        <v>2658</v>
      </c>
      <c r="F7" s="213">
        <v>40</v>
      </c>
      <c r="G7" s="213" t="s">
        <v>10</v>
      </c>
      <c r="H7" s="187" t="s">
        <v>2464</v>
      </c>
      <c r="I7" s="213">
        <v>40</v>
      </c>
      <c r="J7" s="180">
        <v>44535</v>
      </c>
      <c r="K7" s="225">
        <v>44535</v>
      </c>
      <c r="L7" s="122" t="str">
        <f t="shared" si="0"/>
        <v>Tepat Waktu</v>
      </c>
    </row>
    <row r="8" spans="1:12" ht="15.75" thickBot="1">
      <c r="A8" s="167">
        <v>44532</v>
      </c>
      <c r="B8" s="163">
        <v>8713</v>
      </c>
      <c r="C8" s="128" t="s">
        <v>1752</v>
      </c>
      <c r="D8" s="163" t="s">
        <v>2539</v>
      </c>
      <c r="E8" s="163" t="s">
        <v>2540</v>
      </c>
      <c r="F8" s="163">
        <v>2</v>
      </c>
      <c r="G8" s="164" t="s">
        <v>10</v>
      </c>
      <c r="H8" s="101" t="s">
        <v>2465</v>
      </c>
      <c r="I8" s="163">
        <v>2</v>
      </c>
      <c r="J8" s="169">
        <v>44534</v>
      </c>
      <c r="K8" s="45">
        <v>44534</v>
      </c>
      <c r="L8" s="122" t="str">
        <f t="shared" si="0"/>
        <v>Tepat Waktu</v>
      </c>
    </row>
    <row r="9" spans="1:12" ht="15.75" thickBot="1">
      <c r="A9" s="166">
        <v>44532</v>
      </c>
      <c r="B9" s="163">
        <v>8714</v>
      </c>
      <c r="C9" s="128" t="s">
        <v>1752</v>
      </c>
      <c r="D9" s="164" t="s">
        <v>2539</v>
      </c>
      <c r="E9" s="164" t="s">
        <v>2541</v>
      </c>
      <c r="F9" s="163">
        <v>2</v>
      </c>
      <c r="G9" s="164" t="s">
        <v>10</v>
      </c>
      <c r="H9" s="101" t="s">
        <v>2471</v>
      </c>
      <c r="I9" s="163">
        <v>2</v>
      </c>
      <c r="J9" s="169">
        <v>44534</v>
      </c>
      <c r="K9" s="45">
        <v>44534</v>
      </c>
      <c r="L9" s="122" t="str">
        <f t="shared" si="0"/>
        <v>Tepat Waktu</v>
      </c>
    </row>
    <row r="10" spans="1:12" ht="15.75" thickBot="1">
      <c r="A10" s="167">
        <v>44532</v>
      </c>
      <c r="B10" s="163">
        <v>8715</v>
      </c>
      <c r="C10" s="128" t="s">
        <v>1752</v>
      </c>
      <c r="D10" s="163" t="s">
        <v>2542</v>
      </c>
      <c r="E10" s="163" t="s">
        <v>2543</v>
      </c>
      <c r="F10" s="163">
        <v>2</v>
      </c>
      <c r="G10" s="164" t="s">
        <v>10</v>
      </c>
      <c r="H10" s="101" t="s">
        <v>2472</v>
      </c>
      <c r="I10" s="163">
        <v>2</v>
      </c>
      <c r="J10" s="169">
        <v>44534</v>
      </c>
      <c r="K10" s="45">
        <v>44534</v>
      </c>
      <c r="L10" s="122" t="str">
        <f t="shared" si="0"/>
        <v>Tepat Waktu</v>
      </c>
    </row>
    <row r="11" spans="1:12" s="185" customFormat="1" ht="15.75" thickBot="1">
      <c r="A11" s="177">
        <v>44532</v>
      </c>
      <c r="B11" s="178">
        <v>8716</v>
      </c>
      <c r="C11" s="179" t="s">
        <v>8</v>
      </c>
      <c r="D11" s="178" t="s">
        <v>2036</v>
      </c>
      <c r="E11" s="178" t="s">
        <v>2544</v>
      </c>
      <c r="F11" s="178">
        <v>16</v>
      </c>
      <c r="G11" s="178" t="s">
        <v>10</v>
      </c>
      <c r="H11" s="101" t="s">
        <v>2473</v>
      </c>
      <c r="I11" s="178">
        <v>16</v>
      </c>
      <c r="J11" s="180">
        <v>44534</v>
      </c>
      <c r="K11" s="181">
        <v>44534</v>
      </c>
      <c r="L11" s="122" t="str">
        <f t="shared" si="0"/>
        <v>Tepat Waktu</v>
      </c>
    </row>
    <row r="12" spans="1:12" ht="15.75" thickBot="1">
      <c r="A12" s="167">
        <v>44532</v>
      </c>
      <c r="B12" s="163">
        <v>8717</v>
      </c>
      <c r="C12" s="128" t="s">
        <v>1589</v>
      </c>
      <c r="D12" s="160" t="s">
        <v>2310</v>
      </c>
      <c r="E12" s="163" t="s">
        <v>2545</v>
      </c>
      <c r="F12" s="163">
        <v>1</v>
      </c>
      <c r="G12" s="164" t="s">
        <v>10</v>
      </c>
      <c r="H12" s="43" t="s">
        <v>2477</v>
      </c>
      <c r="I12" s="163">
        <v>1</v>
      </c>
      <c r="J12" s="169">
        <v>44533</v>
      </c>
      <c r="K12" s="45">
        <v>44533</v>
      </c>
      <c r="L12" s="122" t="str">
        <f t="shared" si="0"/>
        <v>Tepat Waktu</v>
      </c>
    </row>
    <row r="13" spans="1:12" ht="15.75" thickBot="1">
      <c r="A13" s="166">
        <v>44532</v>
      </c>
      <c r="B13" s="163">
        <v>8718</v>
      </c>
      <c r="C13" s="128" t="s">
        <v>1589</v>
      </c>
      <c r="D13" s="164" t="s">
        <v>2300</v>
      </c>
      <c r="E13" s="164" t="s">
        <v>2546</v>
      </c>
      <c r="F13" s="163">
        <v>10</v>
      </c>
      <c r="G13" s="164" t="s">
        <v>10</v>
      </c>
      <c r="H13" s="43" t="s">
        <v>2478</v>
      </c>
      <c r="I13" s="163">
        <v>10</v>
      </c>
      <c r="J13" s="169">
        <v>44536</v>
      </c>
      <c r="K13" s="45">
        <v>44535</v>
      </c>
      <c r="L13" s="122" t="str">
        <f t="shared" si="0"/>
        <v>Tepat Waktu</v>
      </c>
    </row>
    <row r="14" spans="1:12" s="185" customFormat="1" ht="15.75" thickBot="1">
      <c r="A14" s="181">
        <v>44532</v>
      </c>
      <c r="B14" s="213">
        <v>8719</v>
      </c>
      <c r="C14" s="221" t="s">
        <v>8</v>
      </c>
      <c r="D14" s="213" t="s">
        <v>2547</v>
      </c>
      <c r="E14" s="213" t="s">
        <v>2548</v>
      </c>
      <c r="F14" s="213">
        <v>6</v>
      </c>
      <c r="G14" s="213" t="s">
        <v>10</v>
      </c>
      <c r="H14" s="187" t="s">
        <v>2495</v>
      </c>
      <c r="I14" s="213">
        <v>6</v>
      </c>
      <c r="J14" s="180">
        <v>44534</v>
      </c>
      <c r="K14" s="181">
        <v>44534</v>
      </c>
      <c r="L14" s="122" t="str">
        <f t="shared" si="0"/>
        <v>Tepat Waktu</v>
      </c>
    </row>
    <row r="15" spans="1:12" s="185" customFormat="1" ht="15.75" thickBot="1">
      <c r="A15" s="181">
        <v>44532</v>
      </c>
      <c r="B15" s="213">
        <v>8720</v>
      </c>
      <c r="C15" s="221" t="s">
        <v>1292</v>
      </c>
      <c r="D15" s="213" t="s">
        <v>2338</v>
      </c>
      <c r="E15" s="213" t="s">
        <v>2549</v>
      </c>
      <c r="F15" s="213">
        <v>10</v>
      </c>
      <c r="G15" s="213" t="s">
        <v>10</v>
      </c>
      <c r="H15" s="187" t="s">
        <v>2462</v>
      </c>
      <c r="I15" s="213">
        <v>10</v>
      </c>
      <c r="J15" s="180">
        <v>44533</v>
      </c>
      <c r="K15" s="181">
        <v>44533</v>
      </c>
      <c r="L15" s="122" t="str">
        <f t="shared" si="0"/>
        <v>Tepat Waktu</v>
      </c>
    </row>
    <row r="16" spans="1:12" s="185" customFormat="1" ht="15.75" thickBot="1">
      <c r="A16" s="223">
        <v>44533</v>
      </c>
      <c r="B16" s="224">
        <v>8721</v>
      </c>
      <c r="C16" s="179" t="s">
        <v>8</v>
      </c>
      <c r="D16" s="224" t="s">
        <v>775</v>
      </c>
      <c r="E16" s="224" t="s">
        <v>2550</v>
      </c>
      <c r="F16" s="178">
        <v>14</v>
      </c>
      <c r="G16" s="178" t="s">
        <v>10</v>
      </c>
      <c r="H16" s="101" t="s">
        <v>2463</v>
      </c>
      <c r="I16" s="178">
        <v>14</v>
      </c>
      <c r="J16" s="180">
        <v>44536</v>
      </c>
      <c r="K16" s="181">
        <v>44536</v>
      </c>
      <c r="L16" s="122" t="str">
        <f t="shared" si="0"/>
        <v>Tepat Waktu</v>
      </c>
    </row>
    <row r="17" spans="1:12">
      <c r="A17" s="166">
        <v>44533</v>
      </c>
      <c r="B17" s="163">
        <v>8724</v>
      </c>
      <c r="C17" s="128" t="s">
        <v>1589</v>
      </c>
      <c r="D17" s="164" t="s">
        <v>2552</v>
      </c>
      <c r="E17" s="164" t="s">
        <v>2553</v>
      </c>
      <c r="F17" s="163">
        <v>2</v>
      </c>
      <c r="G17" s="164" t="s">
        <v>10</v>
      </c>
      <c r="H17" s="114" t="s">
        <v>2465</v>
      </c>
      <c r="I17" s="163">
        <v>2</v>
      </c>
      <c r="J17" s="169">
        <v>44533</v>
      </c>
      <c r="K17" s="45">
        <v>44533</v>
      </c>
      <c r="L17" s="122" t="str">
        <f t="shared" si="0"/>
        <v>Tepat Waktu</v>
      </c>
    </row>
    <row r="18" spans="1:12">
      <c r="A18" s="167">
        <v>44533</v>
      </c>
      <c r="B18" s="163">
        <v>8725</v>
      </c>
      <c r="C18" s="128" t="s">
        <v>8</v>
      </c>
      <c r="D18" s="163" t="s">
        <v>2554</v>
      </c>
      <c r="E18" s="163" t="s">
        <v>2555</v>
      </c>
      <c r="F18" s="163">
        <v>2</v>
      </c>
      <c r="G18" s="164" t="s">
        <v>10</v>
      </c>
      <c r="H18" s="114" t="s">
        <v>2466</v>
      </c>
      <c r="I18" s="163">
        <v>2</v>
      </c>
      <c r="J18" s="169">
        <v>44535</v>
      </c>
      <c r="K18" s="45">
        <v>44535</v>
      </c>
      <c r="L18" s="122" t="str">
        <f t="shared" si="0"/>
        <v>Tepat Waktu</v>
      </c>
    </row>
    <row r="19" spans="1:12">
      <c r="A19" s="171">
        <v>44533</v>
      </c>
      <c r="B19" s="172" t="s">
        <v>2556</v>
      </c>
      <c r="C19" s="137" t="s">
        <v>8</v>
      </c>
      <c r="D19" s="172" t="s">
        <v>2554</v>
      </c>
      <c r="E19" s="172" t="s">
        <v>2557</v>
      </c>
      <c r="F19" s="142">
        <v>2</v>
      </c>
      <c r="G19" s="138" t="s">
        <v>10</v>
      </c>
      <c r="H19" s="119" t="s">
        <v>2464</v>
      </c>
      <c r="I19" s="142">
        <v>2</v>
      </c>
      <c r="J19" s="152">
        <v>44535</v>
      </c>
      <c r="K19" s="173">
        <v>44536</v>
      </c>
      <c r="L19" s="122" t="str">
        <f t="shared" si="0"/>
        <v>Terlambat</v>
      </c>
    </row>
    <row r="20" spans="1:12">
      <c r="A20" s="166">
        <v>44533</v>
      </c>
      <c r="B20" s="163">
        <v>8726</v>
      </c>
      <c r="C20" s="128" t="s">
        <v>8</v>
      </c>
      <c r="D20" s="164" t="s">
        <v>2144</v>
      </c>
      <c r="E20" s="164" t="s">
        <v>2558</v>
      </c>
      <c r="F20" s="163">
        <v>2</v>
      </c>
      <c r="G20" s="164" t="s">
        <v>10</v>
      </c>
      <c r="H20" s="115" t="s">
        <v>2477</v>
      </c>
      <c r="I20" s="163">
        <v>2</v>
      </c>
      <c r="J20" s="169">
        <v>44533</v>
      </c>
      <c r="K20" s="45">
        <v>44533</v>
      </c>
      <c r="L20" s="122" t="str">
        <f t="shared" si="0"/>
        <v>Tepat Waktu</v>
      </c>
    </row>
    <row r="21" spans="1:12">
      <c r="A21" s="72">
        <v>44533</v>
      </c>
      <c r="B21" s="142">
        <v>8727</v>
      </c>
      <c r="C21" s="137" t="s">
        <v>1589</v>
      </c>
      <c r="D21" s="142" t="s">
        <v>2559</v>
      </c>
      <c r="E21" s="142" t="s">
        <v>2560</v>
      </c>
      <c r="F21" s="142">
        <v>1</v>
      </c>
      <c r="G21" s="138" t="s">
        <v>10</v>
      </c>
      <c r="H21" s="119" t="s">
        <v>2469</v>
      </c>
      <c r="I21" s="142">
        <v>1</v>
      </c>
      <c r="J21" s="152">
        <v>44533</v>
      </c>
      <c r="K21" s="65">
        <v>44534</v>
      </c>
      <c r="L21" s="122" t="str">
        <f t="shared" si="0"/>
        <v>Terlambat</v>
      </c>
    </row>
    <row r="22" spans="1:12">
      <c r="A22" s="166">
        <v>44534</v>
      </c>
      <c r="B22" s="163">
        <v>8738</v>
      </c>
      <c r="C22" s="128" t="s">
        <v>1589</v>
      </c>
      <c r="D22" s="164" t="s">
        <v>2561</v>
      </c>
      <c r="E22" s="164" t="s">
        <v>2562</v>
      </c>
      <c r="F22" s="163">
        <v>1</v>
      </c>
      <c r="G22" s="164" t="s">
        <v>10</v>
      </c>
      <c r="H22" s="114" t="s">
        <v>2468</v>
      </c>
      <c r="I22" s="163">
        <v>1</v>
      </c>
      <c r="J22" s="169">
        <v>44538</v>
      </c>
      <c r="K22" s="45">
        <v>44534</v>
      </c>
      <c r="L22" s="122" t="str">
        <f t="shared" si="0"/>
        <v>Tepat Waktu</v>
      </c>
    </row>
    <row r="23" spans="1:12" s="185" customFormat="1">
      <c r="A23" s="181">
        <v>44534</v>
      </c>
      <c r="B23" s="213">
        <v>8739</v>
      </c>
      <c r="C23" s="221" t="s">
        <v>1589</v>
      </c>
      <c r="D23" s="213" t="s">
        <v>21</v>
      </c>
      <c r="E23" s="213" t="s">
        <v>2563</v>
      </c>
      <c r="F23" s="213">
        <v>24</v>
      </c>
      <c r="G23" s="213" t="s">
        <v>10</v>
      </c>
      <c r="H23" s="200" t="s">
        <v>2478</v>
      </c>
      <c r="I23" s="213">
        <v>24</v>
      </c>
      <c r="J23" s="180">
        <v>44536</v>
      </c>
      <c r="K23" s="181">
        <v>44536</v>
      </c>
      <c r="L23" s="122" t="str">
        <f t="shared" si="0"/>
        <v>Tepat Waktu</v>
      </c>
    </row>
    <row r="24" spans="1:12">
      <c r="A24" s="166">
        <v>44534</v>
      </c>
      <c r="B24" s="163">
        <v>8740</v>
      </c>
      <c r="C24" s="128" t="s">
        <v>1589</v>
      </c>
      <c r="D24" s="164" t="s">
        <v>2564</v>
      </c>
      <c r="E24" s="164" t="s">
        <v>2565</v>
      </c>
      <c r="F24" s="163">
        <v>1</v>
      </c>
      <c r="G24" s="164" t="s">
        <v>10</v>
      </c>
      <c r="H24" s="115" t="s">
        <v>2478</v>
      </c>
      <c r="I24" s="163">
        <v>1</v>
      </c>
      <c r="J24" s="169">
        <v>44536</v>
      </c>
      <c r="K24" s="45">
        <v>44535</v>
      </c>
      <c r="L24" s="122" t="str">
        <f t="shared" si="0"/>
        <v>Tepat Waktu</v>
      </c>
    </row>
    <row r="25" spans="1:12">
      <c r="A25" s="167">
        <v>44534</v>
      </c>
      <c r="B25" s="163" t="s">
        <v>2566</v>
      </c>
      <c r="C25" s="128" t="s">
        <v>1589</v>
      </c>
      <c r="D25" s="164" t="s">
        <v>21</v>
      </c>
      <c r="E25" s="164" t="s">
        <v>2567</v>
      </c>
      <c r="F25" s="163">
        <v>1</v>
      </c>
      <c r="G25" s="164" t="s">
        <v>10</v>
      </c>
      <c r="H25" s="161" t="s">
        <v>2473</v>
      </c>
      <c r="I25" s="163">
        <v>1</v>
      </c>
      <c r="J25" s="169">
        <v>44536</v>
      </c>
      <c r="K25" s="45">
        <v>44536</v>
      </c>
      <c r="L25" s="122" t="str">
        <f t="shared" si="0"/>
        <v>Tepat Waktu</v>
      </c>
    </row>
    <row r="26" spans="1:12">
      <c r="A26" s="167">
        <v>44534</v>
      </c>
      <c r="B26" s="163">
        <v>8741</v>
      </c>
      <c r="C26" s="128" t="s">
        <v>1589</v>
      </c>
      <c r="D26" s="163" t="s">
        <v>21</v>
      </c>
      <c r="E26" s="163" t="s">
        <v>2568</v>
      </c>
      <c r="F26" s="163">
        <v>1</v>
      </c>
      <c r="G26" s="164" t="s">
        <v>10</v>
      </c>
      <c r="H26" s="114" t="s">
        <v>2461</v>
      </c>
      <c r="I26" s="163">
        <v>1</v>
      </c>
      <c r="J26" s="169">
        <v>44536</v>
      </c>
      <c r="K26" s="45">
        <v>44536</v>
      </c>
      <c r="L26" s="122" t="str">
        <f t="shared" si="0"/>
        <v>Tepat Waktu</v>
      </c>
    </row>
    <row r="27" spans="1:12">
      <c r="A27" s="167">
        <v>44536</v>
      </c>
      <c r="B27" s="163">
        <v>8745</v>
      </c>
      <c r="C27" s="128" t="s">
        <v>1589</v>
      </c>
      <c r="D27" s="163" t="s">
        <v>21</v>
      </c>
      <c r="E27" s="163" t="s">
        <v>2569</v>
      </c>
      <c r="F27" s="163">
        <v>2</v>
      </c>
      <c r="G27" s="164" t="s">
        <v>10</v>
      </c>
      <c r="H27" s="114" t="s">
        <v>2462</v>
      </c>
      <c r="I27" s="163">
        <v>2</v>
      </c>
      <c r="J27" s="169">
        <v>44537</v>
      </c>
      <c r="K27" s="45">
        <v>44537</v>
      </c>
      <c r="L27" s="122" t="str">
        <f t="shared" si="0"/>
        <v>Tepat Waktu</v>
      </c>
    </row>
    <row r="28" spans="1:12">
      <c r="A28" s="166">
        <v>44536</v>
      </c>
      <c r="B28" s="163">
        <v>8746</v>
      </c>
      <c r="C28" s="128" t="s">
        <v>1589</v>
      </c>
      <c r="D28" s="164" t="s">
        <v>2554</v>
      </c>
      <c r="E28" s="164" t="s">
        <v>2570</v>
      </c>
      <c r="F28" s="163">
        <v>2</v>
      </c>
      <c r="G28" s="164" t="s">
        <v>10</v>
      </c>
      <c r="H28" s="114" t="s">
        <v>2464</v>
      </c>
      <c r="I28" s="163">
        <v>2</v>
      </c>
      <c r="J28" s="169">
        <v>44537</v>
      </c>
      <c r="K28" s="45">
        <v>44537</v>
      </c>
      <c r="L28" s="122" t="str">
        <f t="shared" si="0"/>
        <v>Tepat Waktu</v>
      </c>
    </row>
    <row r="29" spans="1:12">
      <c r="A29" s="167">
        <v>44536</v>
      </c>
      <c r="B29" s="163">
        <v>8747</v>
      </c>
      <c r="C29" s="128" t="s">
        <v>1778</v>
      </c>
      <c r="D29" s="163" t="s">
        <v>493</v>
      </c>
      <c r="E29" s="163" t="s">
        <v>2434</v>
      </c>
      <c r="F29" s="163">
        <v>2</v>
      </c>
      <c r="G29" s="164" t="s">
        <v>10</v>
      </c>
      <c r="H29" s="114" t="s">
        <v>2467</v>
      </c>
      <c r="I29" s="163">
        <v>2</v>
      </c>
      <c r="J29" s="169">
        <v>44538</v>
      </c>
      <c r="K29" s="45">
        <v>44538</v>
      </c>
      <c r="L29" s="122" t="str">
        <f t="shared" si="0"/>
        <v>Tepat Waktu</v>
      </c>
    </row>
    <row r="30" spans="1:12">
      <c r="A30" s="72">
        <v>44536</v>
      </c>
      <c r="B30" s="142">
        <v>8749</v>
      </c>
      <c r="C30" s="137" t="s">
        <v>1589</v>
      </c>
      <c r="D30" s="142" t="s">
        <v>2036</v>
      </c>
      <c r="E30" s="142" t="s">
        <v>2571</v>
      </c>
      <c r="F30" s="142">
        <v>3</v>
      </c>
      <c r="G30" s="138" t="s">
        <v>10</v>
      </c>
      <c r="H30" s="119" t="s">
        <v>2463</v>
      </c>
      <c r="I30" s="142">
        <v>3</v>
      </c>
      <c r="J30" s="152">
        <v>44536</v>
      </c>
      <c r="K30" s="65">
        <v>44537</v>
      </c>
      <c r="L30" s="122" t="str">
        <f t="shared" si="0"/>
        <v>Terlambat</v>
      </c>
    </row>
    <row r="31" spans="1:12">
      <c r="A31" s="166">
        <v>44536</v>
      </c>
      <c r="B31" s="163">
        <v>8750</v>
      </c>
      <c r="C31" s="128" t="s">
        <v>1589</v>
      </c>
      <c r="D31" s="164" t="s">
        <v>2036</v>
      </c>
      <c r="E31" s="164" t="s">
        <v>2572</v>
      </c>
      <c r="F31" s="163">
        <v>1</v>
      </c>
      <c r="G31" s="164" t="s">
        <v>10</v>
      </c>
      <c r="H31" s="114" t="s">
        <v>2464</v>
      </c>
      <c r="I31" s="163">
        <v>1</v>
      </c>
      <c r="J31" s="169">
        <v>44540</v>
      </c>
      <c r="K31" s="45">
        <v>44538</v>
      </c>
      <c r="L31" s="122" t="str">
        <f t="shared" si="0"/>
        <v>Tepat Waktu</v>
      </c>
    </row>
    <row r="32" spans="1:12">
      <c r="A32" s="167">
        <v>44536</v>
      </c>
      <c r="B32" s="163">
        <v>8751</v>
      </c>
      <c r="C32" s="128" t="s">
        <v>1589</v>
      </c>
      <c r="D32" s="163" t="s">
        <v>2036</v>
      </c>
      <c r="E32" s="163" t="s">
        <v>2573</v>
      </c>
      <c r="F32" s="163">
        <v>1</v>
      </c>
      <c r="G32" s="164" t="s">
        <v>10</v>
      </c>
      <c r="H32" s="114" t="s">
        <v>2464</v>
      </c>
      <c r="I32" s="163">
        <v>1</v>
      </c>
      <c r="J32" s="169">
        <v>44538</v>
      </c>
      <c r="K32" s="45">
        <v>44538</v>
      </c>
      <c r="L32" s="122" t="str">
        <f t="shared" si="0"/>
        <v>Tepat Waktu</v>
      </c>
    </row>
    <row r="33" spans="1:12">
      <c r="A33" s="166">
        <v>44538</v>
      </c>
      <c r="B33" s="163">
        <v>8758</v>
      </c>
      <c r="C33" s="128" t="s">
        <v>8</v>
      </c>
      <c r="D33" s="164" t="s">
        <v>775</v>
      </c>
      <c r="E33" s="164" t="s">
        <v>2574</v>
      </c>
      <c r="F33" s="163">
        <v>1</v>
      </c>
      <c r="G33" s="164" t="s">
        <v>10</v>
      </c>
      <c r="H33" s="114" t="s">
        <v>2465</v>
      </c>
      <c r="I33" s="163">
        <v>1</v>
      </c>
      <c r="J33" s="169">
        <v>44542</v>
      </c>
      <c r="K33" s="45">
        <v>44540</v>
      </c>
      <c r="L33" s="122" t="str">
        <f t="shared" si="0"/>
        <v>Tepat Waktu</v>
      </c>
    </row>
    <row r="34" spans="1:12">
      <c r="A34" s="167">
        <v>44538</v>
      </c>
      <c r="B34" s="163">
        <v>8759</v>
      </c>
      <c r="C34" s="128" t="s">
        <v>1589</v>
      </c>
      <c r="D34" s="163" t="s">
        <v>2575</v>
      </c>
      <c r="E34" s="163" t="s">
        <v>2576</v>
      </c>
      <c r="F34" s="163">
        <v>2</v>
      </c>
      <c r="G34" s="164" t="s">
        <v>10</v>
      </c>
      <c r="H34" s="114" t="s">
        <v>2466</v>
      </c>
      <c r="I34" s="163">
        <v>2</v>
      </c>
      <c r="J34" s="169">
        <v>44540</v>
      </c>
      <c r="K34" s="45">
        <v>44540</v>
      </c>
      <c r="L34" s="122" t="str">
        <f t="shared" si="0"/>
        <v>Tepat Waktu</v>
      </c>
    </row>
    <row r="35" spans="1:12" ht="15.75" thickBot="1">
      <c r="A35" s="166">
        <v>44538</v>
      </c>
      <c r="B35" s="163">
        <v>8760</v>
      </c>
      <c r="C35" s="128" t="s">
        <v>1589</v>
      </c>
      <c r="D35" s="164" t="s">
        <v>2435</v>
      </c>
      <c r="E35" s="164" t="s">
        <v>2436</v>
      </c>
      <c r="F35" s="163">
        <v>1</v>
      </c>
      <c r="G35" s="164" t="s">
        <v>10</v>
      </c>
      <c r="H35" s="114" t="s">
        <v>2464</v>
      </c>
      <c r="I35" s="163">
        <v>1</v>
      </c>
      <c r="J35" s="169">
        <v>44539</v>
      </c>
      <c r="K35" s="45">
        <v>44539</v>
      </c>
      <c r="L35" s="122" t="str">
        <f t="shared" si="0"/>
        <v>Tepat Waktu</v>
      </c>
    </row>
    <row r="36" spans="1:12" ht="15.75" thickBot="1">
      <c r="A36" s="167">
        <v>44538</v>
      </c>
      <c r="B36" s="163">
        <v>8761</v>
      </c>
      <c r="C36" s="128" t="s">
        <v>26</v>
      </c>
      <c r="D36" s="163" t="s">
        <v>17</v>
      </c>
      <c r="E36" s="163" t="s">
        <v>2577</v>
      </c>
      <c r="F36" s="163">
        <v>3</v>
      </c>
      <c r="G36" s="164" t="s">
        <v>10</v>
      </c>
      <c r="H36" s="101" t="s">
        <v>2464</v>
      </c>
      <c r="I36" s="163">
        <v>3</v>
      </c>
      <c r="J36" s="169">
        <v>44540</v>
      </c>
      <c r="K36" s="45">
        <v>44540</v>
      </c>
      <c r="L36" s="122" t="str">
        <f t="shared" si="0"/>
        <v>Tepat Waktu</v>
      </c>
    </row>
    <row r="37" spans="1:12" s="185" customFormat="1" ht="15.75" thickBot="1">
      <c r="A37" s="181">
        <v>44538</v>
      </c>
      <c r="B37" s="213">
        <v>8762</v>
      </c>
      <c r="C37" s="221" t="s">
        <v>26</v>
      </c>
      <c r="D37" s="213" t="s">
        <v>17</v>
      </c>
      <c r="E37" s="213" t="s">
        <v>2578</v>
      </c>
      <c r="F37" s="213">
        <v>9</v>
      </c>
      <c r="G37" s="213" t="s">
        <v>10</v>
      </c>
      <c r="H37" s="187" t="s">
        <v>2465</v>
      </c>
      <c r="I37" s="213">
        <v>9</v>
      </c>
      <c r="J37" s="180">
        <v>44541</v>
      </c>
      <c r="K37" s="181">
        <v>44541</v>
      </c>
      <c r="L37" s="122" t="str">
        <f t="shared" si="0"/>
        <v>Tepat Waktu</v>
      </c>
    </row>
    <row r="38" spans="1:12" ht="15.75" thickBot="1">
      <c r="A38" s="167">
        <v>44538</v>
      </c>
      <c r="B38" s="163">
        <v>8763</v>
      </c>
      <c r="C38" s="128" t="s">
        <v>8</v>
      </c>
      <c r="D38" s="163" t="s">
        <v>2551</v>
      </c>
      <c r="E38" s="163" t="s">
        <v>2579</v>
      </c>
      <c r="F38" s="163">
        <v>2</v>
      </c>
      <c r="G38" s="164" t="s">
        <v>10</v>
      </c>
      <c r="H38" s="101" t="s">
        <v>2471</v>
      </c>
      <c r="I38" s="163">
        <v>2</v>
      </c>
      <c r="J38" s="169">
        <v>44542</v>
      </c>
      <c r="K38" s="45">
        <v>44542</v>
      </c>
      <c r="L38" s="122" t="str">
        <f t="shared" si="0"/>
        <v>Tepat Waktu</v>
      </c>
    </row>
    <row r="39" spans="1:12" ht="15.75" thickBot="1">
      <c r="A39" s="166">
        <v>44540</v>
      </c>
      <c r="B39" s="163">
        <v>8788</v>
      </c>
      <c r="C39" s="128" t="s">
        <v>1752</v>
      </c>
      <c r="D39" s="164" t="s">
        <v>702</v>
      </c>
      <c r="E39" s="164" t="s">
        <v>2580</v>
      </c>
      <c r="F39" s="163">
        <v>1</v>
      </c>
      <c r="G39" s="164" t="s">
        <v>10</v>
      </c>
      <c r="H39" s="101" t="s">
        <v>2472</v>
      </c>
      <c r="I39" s="163">
        <v>1</v>
      </c>
      <c r="J39" s="169">
        <v>44544</v>
      </c>
      <c r="K39" s="45">
        <v>44544</v>
      </c>
      <c r="L39" s="122" t="str">
        <f t="shared" si="0"/>
        <v>Tepat Waktu</v>
      </c>
    </row>
    <row r="40" spans="1:12" ht="15.75" thickBot="1">
      <c r="A40" s="167">
        <v>44540</v>
      </c>
      <c r="B40" s="163">
        <v>8789</v>
      </c>
      <c r="C40" s="128" t="s">
        <v>1589</v>
      </c>
      <c r="D40" s="163" t="s">
        <v>2581</v>
      </c>
      <c r="E40" s="163" t="s">
        <v>2582</v>
      </c>
      <c r="F40" s="163">
        <v>5</v>
      </c>
      <c r="G40" s="164" t="s">
        <v>10</v>
      </c>
      <c r="H40" s="101" t="s">
        <v>2473</v>
      </c>
      <c r="I40" s="163">
        <v>5</v>
      </c>
      <c r="J40" s="169">
        <v>44545</v>
      </c>
      <c r="K40" s="45">
        <v>44545</v>
      </c>
      <c r="L40" s="122" t="str">
        <f t="shared" si="0"/>
        <v>Tepat Waktu</v>
      </c>
    </row>
    <row r="41" spans="1:12" ht="15.75" thickBot="1">
      <c r="A41" s="166">
        <v>44540</v>
      </c>
      <c r="B41" s="163">
        <v>8790</v>
      </c>
      <c r="C41" s="128" t="s">
        <v>26</v>
      </c>
      <c r="D41" s="164" t="s">
        <v>17</v>
      </c>
      <c r="E41" s="164" t="s">
        <v>2583</v>
      </c>
      <c r="F41" s="163">
        <v>1</v>
      </c>
      <c r="G41" s="164" t="s">
        <v>10</v>
      </c>
      <c r="H41" s="43" t="s">
        <v>2477</v>
      </c>
      <c r="I41" s="163">
        <v>1</v>
      </c>
      <c r="J41" s="169">
        <v>44541</v>
      </c>
      <c r="K41" s="45">
        <v>44541</v>
      </c>
      <c r="L41" s="122" t="str">
        <f t="shared" si="0"/>
        <v>Tepat Waktu</v>
      </c>
    </row>
    <row r="42" spans="1:12" s="185" customFormat="1" ht="15.75" thickBot="1">
      <c r="A42" s="181">
        <v>44540</v>
      </c>
      <c r="B42" s="213">
        <v>8791</v>
      </c>
      <c r="C42" s="221" t="s">
        <v>1589</v>
      </c>
      <c r="D42" s="213" t="s">
        <v>2584</v>
      </c>
      <c r="E42" s="213" t="s">
        <v>2585</v>
      </c>
      <c r="F42" s="213">
        <v>16</v>
      </c>
      <c r="G42" s="213" t="s">
        <v>10</v>
      </c>
      <c r="H42" s="190" t="s">
        <v>2478</v>
      </c>
      <c r="I42" s="213">
        <v>16</v>
      </c>
      <c r="J42" s="180">
        <v>44546</v>
      </c>
      <c r="K42" s="181">
        <v>44546</v>
      </c>
      <c r="L42" s="122" t="str">
        <f t="shared" si="0"/>
        <v>Tepat Waktu</v>
      </c>
    </row>
    <row r="43" spans="1:12" s="185" customFormat="1" ht="15.75" thickBot="1">
      <c r="A43" s="181">
        <v>44540</v>
      </c>
      <c r="B43" s="213">
        <v>8792</v>
      </c>
      <c r="C43" s="221" t="s">
        <v>1752</v>
      </c>
      <c r="D43" s="213" t="s">
        <v>9</v>
      </c>
      <c r="E43" s="213" t="s">
        <v>2586</v>
      </c>
      <c r="F43" s="213">
        <v>10</v>
      </c>
      <c r="G43" s="213" t="s">
        <v>10</v>
      </c>
      <c r="H43" s="187" t="s">
        <v>2495</v>
      </c>
      <c r="I43" s="213">
        <v>10</v>
      </c>
      <c r="J43" s="180">
        <v>44544</v>
      </c>
      <c r="K43" s="181">
        <v>44544</v>
      </c>
      <c r="L43" s="122" t="str">
        <f t="shared" si="0"/>
        <v>Tepat Waktu</v>
      </c>
    </row>
    <row r="44" spans="1:12" ht="15.75" thickBot="1">
      <c r="A44" s="167">
        <v>44540</v>
      </c>
      <c r="B44" s="163">
        <v>8793</v>
      </c>
      <c r="C44" s="128" t="s">
        <v>1589</v>
      </c>
      <c r="D44" s="163" t="s">
        <v>775</v>
      </c>
      <c r="E44" s="163" t="s">
        <v>2587</v>
      </c>
      <c r="F44" s="163">
        <v>2</v>
      </c>
      <c r="G44" s="164" t="s">
        <v>10</v>
      </c>
      <c r="H44" s="42" t="s">
        <v>2462</v>
      </c>
      <c r="I44" s="163">
        <v>2</v>
      </c>
      <c r="J44" s="169">
        <v>44479</v>
      </c>
      <c r="K44" s="45">
        <v>44479</v>
      </c>
      <c r="L44" s="122" t="str">
        <f t="shared" si="0"/>
        <v>Tepat Waktu</v>
      </c>
    </row>
    <row r="45" spans="1:12" ht="15.75" thickBot="1">
      <c r="A45" s="177">
        <v>44541</v>
      </c>
      <c r="B45" s="178">
        <v>8794</v>
      </c>
      <c r="C45" s="179" t="s">
        <v>1778</v>
      </c>
      <c r="D45" s="178" t="s">
        <v>2588</v>
      </c>
      <c r="E45" s="178" t="s">
        <v>2589</v>
      </c>
      <c r="F45" s="178">
        <v>1</v>
      </c>
      <c r="G45" s="178" t="s">
        <v>10</v>
      </c>
      <c r="H45" s="101" t="s">
        <v>2463</v>
      </c>
      <c r="I45" s="178">
        <v>1</v>
      </c>
      <c r="J45" s="180">
        <v>44541</v>
      </c>
      <c r="K45" s="181">
        <v>44542</v>
      </c>
      <c r="L45" s="122" t="str">
        <f t="shared" si="0"/>
        <v>Terlambat</v>
      </c>
    </row>
    <row r="46" spans="1:12">
      <c r="A46" s="167">
        <v>44541</v>
      </c>
      <c r="B46" s="163">
        <v>8795</v>
      </c>
      <c r="C46" s="128" t="s">
        <v>8</v>
      </c>
      <c r="D46" s="163" t="s">
        <v>2036</v>
      </c>
      <c r="E46" s="163" t="s">
        <v>2590</v>
      </c>
      <c r="F46" s="163">
        <v>2</v>
      </c>
      <c r="G46" s="164" t="s">
        <v>10</v>
      </c>
      <c r="H46" s="114" t="s">
        <v>2465</v>
      </c>
      <c r="I46" s="163">
        <v>2</v>
      </c>
      <c r="J46" s="169">
        <v>44543</v>
      </c>
      <c r="K46" s="45">
        <v>44543</v>
      </c>
      <c r="L46" s="122" t="str">
        <f t="shared" si="0"/>
        <v>Tepat Waktu</v>
      </c>
    </row>
    <row r="47" spans="1:12">
      <c r="A47" s="166">
        <v>44541</v>
      </c>
      <c r="B47" s="163">
        <v>8796</v>
      </c>
      <c r="C47" s="128" t="s">
        <v>8</v>
      </c>
      <c r="D47" s="164" t="s">
        <v>2591</v>
      </c>
      <c r="E47" s="164" t="s">
        <v>2592</v>
      </c>
      <c r="F47" s="163">
        <v>6</v>
      </c>
      <c r="G47" s="164" t="s">
        <v>10</v>
      </c>
      <c r="H47" s="114" t="s">
        <v>2466</v>
      </c>
      <c r="I47" s="163">
        <v>6</v>
      </c>
      <c r="J47" s="169">
        <v>44553</v>
      </c>
      <c r="K47" s="45">
        <v>44553</v>
      </c>
      <c r="L47" s="122" t="str">
        <f t="shared" si="0"/>
        <v>Tepat Waktu</v>
      </c>
    </row>
    <row r="48" spans="1:12" s="185" customFormat="1">
      <c r="A48" s="181">
        <v>44541</v>
      </c>
      <c r="B48" s="213">
        <v>8797</v>
      </c>
      <c r="C48" s="221" t="s">
        <v>1292</v>
      </c>
      <c r="D48" s="213" t="s">
        <v>2031</v>
      </c>
      <c r="E48" s="213" t="s">
        <v>2593</v>
      </c>
      <c r="F48" s="213">
        <v>25</v>
      </c>
      <c r="G48" s="213" t="s">
        <v>10</v>
      </c>
      <c r="H48" s="161" t="s">
        <v>2464</v>
      </c>
      <c r="I48" s="213">
        <v>25</v>
      </c>
      <c r="J48" s="180">
        <v>44544</v>
      </c>
      <c r="K48" s="181">
        <v>44544</v>
      </c>
      <c r="L48" s="122" t="str">
        <f t="shared" si="0"/>
        <v>Tepat Waktu</v>
      </c>
    </row>
    <row r="49" spans="1:12" s="185" customFormat="1">
      <c r="A49" s="181">
        <v>44541</v>
      </c>
      <c r="B49" s="213">
        <v>8798</v>
      </c>
      <c r="C49" s="221" t="s">
        <v>1589</v>
      </c>
      <c r="D49" s="213" t="s">
        <v>2594</v>
      </c>
      <c r="E49" s="213" t="s">
        <v>2595</v>
      </c>
      <c r="F49" s="213">
        <v>14</v>
      </c>
      <c r="G49" s="213" t="s">
        <v>10</v>
      </c>
      <c r="H49" s="200" t="s">
        <v>2477</v>
      </c>
      <c r="I49" s="213">
        <v>14</v>
      </c>
      <c r="J49" s="180">
        <v>44542</v>
      </c>
      <c r="K49" s="181">
        <v>44542</v>
      </c>
      <c r="L49" s="122" t="str">
        <f t="shared" si="0"/>
        <v>Tepat Waktu</v>
      </c>
    </row>
    <row r="50" spans="1:12">
      <c r="A50" s="167">
        <v>44541</v>
      </c>
      <c r="B50" s="163">
        <v>8799</v>
      </c>
      <c r="C50" s="128" t="s">
        <v>8</v>
      </c>
      <c r="D50" s="163" t="s">
        <v>605</v>
      </c>
      <c r="E50" s="163" t="s">
        <v>2596</v>
      </c>
      <c r="F50" s="163">
        <v>2</v>
      </c>
      <c r="G50" s="164" t="s">
        <v>10</v>
      </c>
      <c r="H50" s="114" t="s">
        <v>2469</v>
      </c>
      <c r="I50" s="163">
        <v>2</v>
      </c>
      <c r="J50" s="169">
        <v>44543</v>
      </c>
      <c r="K50" s="45">
        <v>44543</v>
      </c>
      <c r="L50" s="122" t="str">
        <f t="shared" si="0"/>
        <v>Tepat Waktu</v>
      </c>
    </row>
    <row r="51" spans="1:12">
      <c r="A51" s="166">
        <v>44543</v>
      </c>
      <c r="B51" s="163">
        <v>8810</v>
      </c>
      <c r="C51" s="128" t="s">
        <v>1589</v>
      </c>
      <c r="D51" s="164" t="s">
        <v>21</v>
      </c>
      <c r="E51" s="164" t="s">
        <v>2597</v>
      </c>
      <c r="F51" s="163">
        <v>1</v>
      </c>
      <c r="G51" s="164" t="s">
        <v>10</v>
      </c>
      <c r="H51" s="114" t="s">
        <v>2468</v>
      </c>
      <c r="I51" s="163">
        <v>1</v>
      </c>
      <c r="J51" s="169">
        <v>44547</v>
      </c>
      <c r="K51" s="45">
        <v>44547</v>
      </c>
      <c r="L51" s="122" t="str">
        <f t="shared" si="0"/>
        <v>Tepat Waktu</v>
      </c>
    </row>
    <row r="52" spans="1:12">
      <c r="A52" s="167">
        <v>44543</v>
      </c>
      <c r="B52" s="163">
        <v>8811</v>
      </c>
      <c r="C52" s="128" t="s">
        <v>8</v>
      </c>
      <c r="D52" s="163" t="s">
        <v>12</v>
      </c>
      <c r="E52" s="163" t="s">
        <v>2598</v>
      </c>
      <c r="F52" s="163">
        <v>4</v>
      </c>
      <c r="G52" s="164" t="s">
        <v>10</v>
      </c>
      <c r="H52" s="115" t="s">
        <v>2478</v>
      </c>
      <c r="I52" s="163">
        <v>4</v>
      </c>
      <c r="J52" s="169">
        <v>44545</v>
      </c>
      <c r="K52" s="45">
        <v>44545</v>
      </c>
      <c r="L52" s="122" t="str">
        <f t="shared" si="0"/>
        <v>Tepat Waktu</v>
      </c>
    </row>
    <row r="53" spans="1:12" s="185" customFormat="1">
      <c r="A53" s="181">
        <v>44543</v>
      </c>
      <c r="B53" s="213">
        <v>8813</v>
      </c>
      <c r="C53" s="221" t="s">
        <v>26</v>
      </c>
      <c r="D53" s="213" t="s">
        <v>9</v>
      </c>
      <c r="E53" s="213" t="s">
        <v>2599</v>
      </c>
      <c r="F53" s="213">
        <v>155</v>
      </c>
      <c r="G53" s="213" t="s">
        <v>10</v>
      </c>
      <c r="H53" s="200" t="s">
        <v>2478</v>
      </c>
      <c r="I53" s="213">
        <v>155</v>
      </c>
      <c r="J53" s="180">
        <v>44550</v>
      </c>
      <c r="K53" s="181">
        <v>44550</v>
      </c>
      <c r="L53" s="122" t="str">
        <f t="shared" si="0"/>
        <v>Tepat Waktu</v>
      </c>
    </row>
    <row r="54" spans="1:12" s="185" customFormat="1" ht="13.5" customHeight="1">
      <c r="A54" s="181">
        <v>44543</v>
      </c>
      <c r="B54" s="213">
        <v>8814</v>
      </c>
      <c r="C54" s="221" t="s">
        <v>26</v>
      </c>
      <c r="D54" s="213" t="s">
        <v>9</v>
      </c>
      <c r="E54" s="213" t="s">
        <v>2600</v>
      </c>
      <c r="F54" s="213">
        <v>20</v>
      </c>
      <c r="G54" s="213" t="s">
        <v>10</v>
      </c>
      <c r="H54" s="161" t="s">
        <v>2473</v>
      </c>
      <c r="I54" s="213">
        <v>20</v>
      </c>
      <c r="J54" s="180">
        <v>44546</v>
      </c>
      <c r="K54" s="181">
        <v>44546</v>
      </c>
      <c r="L54" s="122" t="str">
        <f t="shared" si="0"/>
        <v>Tepat Waktu</v>
      </c>
    </row>
    <row r="55" spans="1:12">
      <c r="A55" s="166">
        <v>44543</v>
      </c>
      <c r="B55" s="163">
        <v>8815</v>
      </c>
      <c r="C55" s="128" t="s">
        <v>8</v>
      </c>
      <c r="D55" s="163" t="s">
        <v>2300</v>
      </c>
      <c r="E55" s="163" t="s">
        <v>2601</v>
      </c>
      <c r="F55" s="163">
        <v>12</v>
      </c>
      <c r="G55" s="164" t="s">
        <v>10</v>
      </c>
      <c r="H55" s="114" t="s">
        <v>2461</v>
      </c>
      <c r="I55" s="163">
        <v>12</v>
      </c>
      <c r="J55" s="169">
        <v>44546</v>
      </c>
      <c r="K55" s="45">
        <v>44546</v>
      </c>
      <c r="L55" s="122" t="str">
        <f t="shared" si="0"/>
        <v>Tepat Waktu</v>
      </c>
    </row>
    <row r="56" spans="1:12">
      <c r="A56" s="167">
        <v>44544</v>
      </c>
      <c r="B56" s="163">
        <v>8817</v>
      </c>
      <c r="C56" s="128" t="s">
        <v>8</v>
      </c>
      <c r="D56" s="163" t="s">
        <v>29</v>
      </c>
      <c r="E56" s="163" t="s">
        <v>2602</v>
      </c>
      <c r="F56" s="163">
        <v>12</v>
      </c>
      <c r="G56" s="164" t="s">
        <v>10</v>
      </c>
      <c r="H56" s="114" t="s">
        <v>2464</v>
      </c>
      <c r="I56" s="163">
        <v>12</v>
      </c>
      <c r="J56" s="169">
        <v>44546</v>
      </c>
      <c r="K56" s="45">
        <v>44546</v>
      </c>
      <c r="L56" s="122" t="str">
        <f t="shared" si="0"/>
        <v>Tepat Waktu</v>
      </c>
    </row>
    <row r="57" spans="1:12">
      <c r="A57" s="62">
        <v>44544</v>
      </c>
      <c r="B57" s="142">
        <v>8818</v>
      </c>
      <c r="C57" s="137" t="s">
        <v>8</v>
      </c>
      <c r="D57" s="138" t="s">
        <v>2031</v>
      </c>
      <c r="E57" s="138" t="s">
        <v>2603</v>
      </c>
      <c r="F57" s="142">
        <v>18</v>
      </c>
      <c r="G57" s="138" t="s">
        <v>10</v>
      </c>
      <c r="H57" s="119" t="s">
        <v>2467</v>
      </c>
      <c r="I57" s="142">
        <v>18</v>
      </c>
      <c r="J57" s="152">
        <v>44548</v>
      </c>
      <c r="K57" s="65">
        <v>44549</v>
      </c>
      <c r="L57" s="122" t="str">
        <f t="shared" si="0"/>
        <v>Terlambat</v>
      </c>
    </row>
    <row r="58" spans="1:12">
      <c r="A58" s="167">
        <v>44544</v>
      </c>
      <c r="B58" s="163">
        <v>8819</v>
      </c>
      <c r="C58" s="128" t="s">
        <v>1752</v>
      </c>
      <c r="D58" s="163" t="s">
        <v>9</v>
      </c>
      <c r="E58" s="163" t="s">
        <v>2604</v>
      </c>
      <c r="F58" s="163">
        <v>3</v>
      </c>
      <c r="G58" s="164" t="s">
        <v>10</v>
      </c>
      <c r="H58" s="114" t="s">
        <v>2463</v>
      </c>
      <c r="I58" s="163">
        <v>3</v>
      </c>
      <c r="J58" s="169">
        <v>44547</v>
      </c>
      <c r="K58" s="45">
        <v>44547</v>
      </c>
      <c r="L58" s="122" t="str">
        <f t="shared" si="0"/>
        <v>Tepat Waktu</v>
      </c>
    </row>
    <row r="59" spans="1:12">
      <c r="A59" s="167">
        <v>44547</v>
      </c>
      <c r="B59" s="163">
        <v>8847</v>
      </c>
      <c r="C59" s="128" t="s">
        <v>1752</v>
      </c>
      <c r="D59" s="163" t="s">
        <v>17</v>
      </c>
      <c r="E59" s="163" t="s">
        <v>2605</v>
      </c>
      <c r="F59" s="163">
        <v>10</v>
      </c>
      <c r="G59" s="164" t="s">
        <v>10</v>
      </c>
      <c r="H59" s="114" t="s">
        <v>2464</v>
      </c>
      <c r="I59" s="163">
        <v>10</v>
      </c>
      <c r="J59" s="169">
        <v>44551</v>
      </c>
      <c r="K59" s="45">
        <v>44548</v>
      </c>
      <c r="L59" s="122" t="str">
        <f t="shared" si="0"/>
        <v>Tepat Waktu</v>
      </c>
    </row>
    <row r="60" spans="1:12">
      <c r="A60" s="62">
        <v>44548</v>
      </c>
      <c r="B60" s="142">
        <v>8851</v>
      </c>
      <c r="C60" s="137" t="s">
        <v>1589</v>
      </c>
      <c r="D60" s="142" t="s">
        <v>2606</v>
      </c>
      <c r="E60" s="142" t="s">
        <v>2607</v>
      </c>
      <c r="F60" s="142">
        <v>1</v>
      </c>
      <c r="G60" s="138" t="s">
        <v>10</v>
      </c>
      <c r="H60" s="119" t="s">
        <v>2464</v>
      </c>
      <c r="I60" s="142">
        <v>1</v>
      </c>
      <c r="J60" s="152">
        <v>44550</v>
      </c>
      <c r="K60" s="65">
        <v>44551</v>
      </c>
      <c r="L60" s="122" t="str">
        <f t="shared" si="0"/>
        <v>Terlambat</v>
      </c>
    </row>
    <row r="61" spans="1:12">
      <c r="A61" s="167">
        <v>44548</v>
      </c>
      <c r="B61" s="163">
        <v>8852</v>
      </c>
      <c r="C61" s="128" t="s">
        <v>1589</v>
      </c>
      <c r="D61" s="164" t="s">
        <v>569</v>
      </c>
      <c r="E61" s="164" t="s">
        <v>2608</v>
      </c>
      <c r="F61" s="163">
        <v>1</v>
      </c>
      <c r="G61" s="164" t="s">
        <v>10</v>
      </c>
      <c r="H61" s="114" t="s">
        <v>2465</v>
      </c>
      <c r="I61" s="163">
        <v>1</v>
      </c>
      <c r="J61" s="169">
        <v>44559</v>
      </c>
      <c r="K61" s="45">
        <v>44559</v>
      </c>
      <c r="L61" s="122" t="str">
        <f t="shared" si="0"/>
        <v>Tepat Waktu</v>
      </c>
    </row>
    <row r="62" spans="1:12">
      <c r="A62" s="166">
        <v>44548</v>
      </c>
      <c r="B62" s="163">
        <v>8853</v>
      </c>
      <c r="C62" s="128" t="s">
        <v>8</v>
      </c>
      <c r="D62" s="163" t="s">
        <v>775</v>
      </c>
      <c r="E62" s="163" t="s">
        <v>2609</v>
      </c>
      <c r="F62" s="163">
        <v>1</v>
      </c>
      <c r="G62" s="164" t="s">
        <v>10</v>
      </c>
      <c r="H62" s="114" t="s">
        <v>2466</v>
      </c>
      <c r="I62" s="163">
        <v>1</v>
      </c>
      <c r="J62" s="169">
        <v>44551</v>
      </c>
      <c r="K62" s="45">
        <v>44551</v>
      </c>
      <c r="L62" s="122" t="str">
        <f t="shared" si="0"/>
        <v>Tepat Waktu</v>
      </c>
    </row>
    <row r="63" spans="1:12" ht="15.75" thickBot="1">
      <c r="A63" s="167">
        <v>44548</v>
      </c>
      <c r="B63" s="163">
        <v>8854</v>
      </c>
      <c r="C63" s="128" t="s">
        <v>1752</v>
      </c>
      <c r="D63" s="164" t="s">
        <v>17</v>
      </c>
      <c r="E63" s="164" t="s">
        <v>2610</v>
      </c>
      <c r="F63" s="163">
        <v>35</v>
      </c>
      <c r="G63" s="164" t="s">
        <v>10</v>
      </c>
      <c r="H63" s="114" t="s">
        <v>2464</v>
      </c>
      <c r="I63" s="163">
        <v>35</v>
      </c>
      <c r="J63" s="169">
        <v>44553</v>
      </c>
      <c r="K63" s="45">
        <v>44553</v>
      </c>
      <c r="L63" s="122" t="str">
        <f t="shared" si="0"/>
        <v>Tepat Waktu</v>
      </c>
    </row>
    <row r="64" spans="1:12" ht="15.75" thickBot="1">
      <c r="A64" s="166">
        <v>44548</v>
      </c>
      <c r="B64" s="163">
        <v>8855</v>
      </c>
      <c r="C64" s="128" t="s">
        <v>1752</v>
      </c>
      <c r="D64" s="163" t="s">
        <v>17</v>
      </c>
      <c r="E64" s="163" t="s">
        <v>2611</v>
      </c>
      <c r="F64" s="163">
        <v>4</v>
      </c>
      <c r="G64" s="164" t="s">
        <v>10</v>
      </c>
      <c r="H64" s="101" t="s">
        <v>2464</v>
      </c>
      <c r="I64" s="163">
        <v>4</v>
      </c>
      <c r="J64" s="169">
        <v>44552</v>
      </c>
      <c r="K64" s="45">
        <v>44552</v>
      </c>
      <c r="L64" s="122" t="str">
        <f t="shared" si="0"/>
        <v>Tepat Waktu</v>
      </c>
    </row>
    <row r="65" spans="1:12" ht="15.75" thickBot="1">
      <c r="A65" s="167">
        <v>44551</v>
      </c>
      <c r="B65" s="163">
        <v>8876</v>
      </c>
      <c r="C65" s="128" t="s">
        <v>8</v>
      </c>
      <c r="D65" s="163" t="s">
        <v>2612</v>
      </c>
      <c r="E65" s="163" t="s">
        <v>2613</v>
      </c>
      <c r="F65" s="163">
        <v>1</v>
      </c>
      <c r="G65" s="164" t="s">
        <v>10</v>
      </c>
      <c r="H65" s="101" t="s">
        <v>2465</v>
      </c>
      <c r="I65" s="163">
        <v>1</v>
      </c>
      <c r="J65" s="169" t="s">
        <v>2656</v>
      </c>
      <c r="K65" s="45" t="s">
        <v>2656</v>
      </c>
      <c r="L65" s="122" t="str">
        <f t="shared" si="0"/>
        <v>Tepat Waktu</v>
      </c>
    </row>
    <row r="66" spans="1:12" ht="15.75" thickBot="1">
      <c r="A66" s="167">
        <v>44551</v>
      </c>
      <c r="B66" s="163">
        <v>8877</v>
      </c>
      <c r="C66" s="128" t="s">
        <v>8</v>
      </c>
      <c r="D66" s="163" t="s">
        <v>2192</v>
      </c>
      <c r="E66" s="163" t="s">
        <v>2614</v>
      </c>
      <c r="F66" s="163">
        <v>11</v>
      </c>
      <c r="G66" s="164" t="s">
        <v>10</v>
      </c>
      <c r="H66" s="101" t="s">
        <v>2471</v>
      </c>
      <c r="I66" s="163">
        <v>11</v>
      </c>
      <c r="J66" s="169">
        <v>44557</v>
      </c>
      <c r="K66" s="45">
        <v>44557</v>
      </c>
      <c r="L66" s="122" t="str">
        <f t="shared" si="0"/>
        <v>Tepat Waktu</v>
      </c>
    </row>
    <row r="67" spans="1:12" s="185" customFormat="1" ht="15.75" thickBot="1">
      <c r="A67" s="181">
        <v>44551</v>
      </c>
      <c r="B67" s="213">
        <v>8878</v>
      </c>
      <c r="C67" s="221" t="s">
        <v>1292</v>
      </c>
      <c r="D67" s="213" t="s">
        <v>2615</v>
      </c>
      <c r="E67" s="213" t="s">
        <v>2616</v>
      </c>
      <c r="F67" s="213">
        <v>26</v>
      </c>
      <c r="G67" s="213" t="s">
        <v>10</v>
      </c>
      <c r="H67" s="187" t="s">
        <v>2472</v>
      </c>
      <c r="I67" s="213">
        <v>26</v>
      </c>
      <c r="J67" s="180">
        <v>44554</v>
      </c>
      <c r="K67" s="181">
        <v>44554</v>
      </c>
      <c r="L67" s="122" t="str">
        <f t="shared" si="0"/>
        <v>Tepat Waktu</v>
      </c>
    </row>
    <row r="68" spans="1:12" ht="15.75" thickBot="1">
      <c r="A68" s="166">
        <v>44552</v>
      </c>
      <c r="B68" s="163" t="s">
        <v>2617</v>
      </c>
      <c r="C68" s="128" t="s">
        <v>1292</v>
      </c>
      <c r="D68" s="164" t="s">
        <v>2615</v>
      </c>
      <c r="E68" s="164" t="s">
        <v>2618</v>
      </c>
      <c r="F68" s="163">
        <v>4</v>
      </c>
      <c r="G68" s="164" t="s">
        <v>10</v>
      </c>
      <c r="H68" s="101" t="s">
        <v>2473</v>
      </c>
      <c r="I68" s="163">
        <v>4</v>
      </c>
      <c r="J68" s="169">
        <v>44556</v>
      </c>
      <c r="K68" s="45">
        <v>44556</v>
      </c>
      <c r="L68" s="122" t="str">
        <f t="shared" ref="L68:L98" si="1">IF(K68&lt;=J68,"Tepat Waktu","Terlambat")</f>
        <v>Tepat Waktu</v>
      </c>
    </row>
    <row r="69" spans="1:12" s="185" customFormat="1" ht="15.75" thickBot="1">
      <c r="A69" s="181">
        <v>44552</v>
      </c>
      <c r="B69" s="213">
        <v>8879</v>
      </c>
      <c r="C69" s="221" t="s">
        <v>1292</v>
      </c>
      <c r="D69" s="213" t="s">
        <v>28</v>
      </c>
      <c r="E69" s="213" t="s">
        <v>2619</v>
      </c>
      <c r="F69" s="213">
        <v>57</v>
      </c>
      <c r="G69" s="213" t="s">
        <v>10</v>
      </c>
      <c r="H69" s="190" t="s">
        <v>2477</v>
      </c>
      <c r="I69" s="213">
        <v>57</v>
      </c>
      <c r="J69" s="180">
        <v>44554</v>
      </c>
      <c r="K69" s="181">
        <v>44554</v>
      </c>
      <c r="L69" s="122" t="str">
        <f t="shared" si="1"/>
        <v>Tepat Waktu</v>
      </c>
    </row>
    <row r="70" spans="1:12" ht="15.75" thickBot="1">
      <c r="A70" s="166">
        <v>44552</v>
      </c>
      <c r="B70" s="163">
        <v>8880</v>
      </c>
      <c r="C70" s="128" t="s">
        <v>1589</v>
      </c>
      <c r="D70" s="164" t="s">
        <v>1406</v>
      </c>
      <c r="E70" s="164" t="s">
        <v>2620</v>
      </c>
      <c r="F70" s="163">
        <v>3</v>
      </c>
      <c r="G70" s="164" t="s">
        <v>10</v>
      </c>
      <c r="H70" s="43" t="s">
        <v>2478</v>
      </c>
      <c r="I70" s="163">
        <v>3</v>
      </c>
      <c r="J70" s="169">
        <v>44557</v>
      </c>
      <c r="K70" s="45">
        <v>44557</v>
      </c>
      <c r="L70" s="122" t="str">
        <f t="shared" si="1"/>
        <v>Tepat Waktu</v>
      </c>
    </row>
    <row r="71" spans="1:12" ht="15.75" thickBot="1">
      <c r="A71" s="69">
        <v>44552</v>
      </c>
      <c r="B71" s="174">
        <v>8881</v>
      </c>
      <c r="C71" s="175" t="s">
        <v>1752</v>
      </c>
      <c r="D71" s="174" t="s">
        <v>9</v>
      </c>
      <c r="E71" s="174" t="s">
        <v>2621</v>
      </c>
      <c r="F71" s="174">
        <v>21</v>
      </c>
      <c r="G71" s="176" t="s">
        <v>10</v>
      </c>
      <c r="H71" s="75" t="s">
        <v>2495</v>
      </c>
      <c r="I71" s="174">
        <v>21</v>
      </c>
      <c r="J71" s="152">
        <v>44555</v>
      </c>
      <c r="K71" s="65">
        <v>44556</v>
      </c>
      <c r="L71" s="122" t="str">
        <f t="shared" si="1"/>
        <v>Terlambat</v>
      </c>
    </row>
    <row r="72" spans="1:12" ht="15.75" thickBot="1">
      <c r="A72" s="166">
        <v>44552</v>
      </c>
      <c r="B72" s="163">
        <v>8882</v>
      </c>
      <c r="C72" s="128" t="s">
        <v>1292</v>
      </c>
      <c r="D72" s="164" t="s">
        <v>2622</v>
      </c>
      <c r="E72" s="164" t="s">
        <v>2623</v>
      </c>
      <c r="F72" s="163">
        <v>1</v>
      </c>
      <c r="G72" s="164" t="s">
        <v>10</v>
      </c>
      <c r="H72" s="42" t="s">
        <v>2462</v>
      </c>
      <c r="I72" s="163">
        <v>1</v>
      </c>
      <c r="J72" s="169">
        <v>44564</v>
      </c>
      <c r="K72" s="45">
        <v>44564</v>
      </c>
      <c r="L72" s="122" t="str">
        <f t="shared" si="1"/>
        <v>Tepat Waktu</v>
      </c>
    </row>
    <row r="73" spans="1:12" ht="15.75" thickBot="1">
      <c r="A73" s="167">
        <v>44552</v>
      </c>
      <c r="B73" s="163">
        <v>8883</v>
      </c>
      <c r="C73" s="128" t="s">
        <v>8</v>
      </c>
      <c r="D73" s="163" t="s">
        <v>2319</v>
      </c>
      <c r="E73" s="163" t="s">
        <v>2624</v>
      </c>
      <c r="F73" s="163">
        <v>2</v>
      </c>
      <c r="G73" s="164" t="s">
        <v>10</v>
      </c>
      <c r="H73" s="42" t="s">
        <v>2463</v>
      </c>
      <c r="I73" s="163">
        <v>2</v>
      </c>
      <c r="J73" s="169">
        <v>44554</v>
      </c>
      <c r="K73" s="45">
        <v>44554</v>
      </c>
      <c r="L73" s="122" t="str">
        <f t="shared" si="1"/>
        <v>Tepat Waktu</v>
      </c>
    </row>
    <row r="74" spans="1:12">
      <c r="A74" s="62">
        <v>44552</v>
      </c>
      <c r="B74" s="142">
        <v>8884</v>
      </c>
      <c r="C74" s="137" t="s">
        <v>8</v>
      </c>
      <c r="D74" s="138" t="s">
        <v>2192</v>
      </c>
      <c r="E74" s="138" t="s">
        <v>2625</v>
      </c>
      <c r="F74" s="142">
        <v>10</v>
      </c>
      <c r="G74" s="138" t="s">
        <v>10</v>
      </c>
      <c r="H74" s="119" t="s">
        <v>2465</v>
      </c>
      <c r="I74" s="142">
        <v>10</v>
      </c>
      <c r="J74" s="152" t="s">
        <v>2657</v>
      </c>
      <c r="K74" s="65" t="s">
        <v>2659</v>
      </c>
      <c r="L74" s="122" t="str">
        <f t="shared" si="1"/>
        <v>Terlambat</v>
      </c>
    </row>
    <row r="75" spans="1:12" s="185" customFormat="1">
      <c r="A75" s="181">
        <v>44553</v>
      </c>
      <c r="B75" s="213">
        <v>8885</v>
      </c>
      <c r="C75" s="221" t="s">
        <v>1292</v>
      </c>
      <c r="D75" s="213" t="s">
        <v>28</v>
      </c>
      <c r="E75" s="213" t="s">
        <v>2626</v>
      </c>
      <c r="F75" s="213">
        <v>28</v>
      </c>
      <c r="G75" s="213" t="s">
        <v>10</v>
      </c>
      <c r="H75" s="161" t="s">
        <v>2466</v>
      </c>
      <c r="I75" s="213">
        <v>28</v>
      </c>
      <c r="J75" s="180">
        <v>44554</v>
      </c>
      <c r="K75" s="181">
        <v>44554</v>
      </c>
      <c r="L75" s="122" t="str">
        <f t="shared" si="1"/>
        <v>Tepat Waktu</v>
      </c>
    </row>
    <row r="76" spans="1:12">
      <c r="A76" s="166">
        <v>44553</v>
      </c>
      <c r="B76" s="163">
        <v>8886</v>
      </c>
      <c r="C76" s="128" t="s">
        <v>8</v>
      </c>
      <c r="D76" s="164" t="s">
        <v>2627</v>
      </c>
      <c r="E76" s="164" t="s">
        <v>2628</v>
      </c>
      <c r="F76" s="163">
        <v>1</v>
      </c>
      <c r="G76" s="164" t="s">
        <v>10</v>
      </c>
      <c r="H76" s="114" t="s">
        <v>2464</v>
      </c>
      <c r="I76" s="163">
        <v>1</v>
      </c>
      <c r="J76" s="169">
        <v>44553</v>
      </c>
      <c r="K76" s="45">
        <v>44553</v>
      </c>
      <c r="L76" s="122" t="str">
        <f t="shared" si="1"/>
        <v>Tepat Waktu</v>
      </c>
    </row>
    <row r="77" spans="1:12">
      <c r="A77" s="167">
        <v>44554</v>
      </c>
      <c r="B77" s="163">
        <v>8895</v>
      </c>
      <c r="C77" s="128" t="s">
        <v>91</v>
      </c>
      <c r="D77" s="163" t="s">
        <v>28</v>
      </c>
      <c r="E77" s="163" t="s">
        <v>2629</v>
      </c>
      <c r="F77" s="163">
        <v>8</v>
      </c>
      <c r="G77" s="164" t="s">
        <v>10</v>
      </c>
      <c r="H77" s="115" t="s">
        <v>2477</v>
      </c>
      <c r="I77" s="163">
        <v>8</v>
      </c>
      <c r="J77" s="169">
        <v>44560</v>
      </c>
      <c r="K77" s="45">
        <v>44560</v>
      </c>
      <c r="L77" s="122" t="str">
        <f t="shared" si="1"/>
        <v>Tepat Waktu</v>
      </c>
    </row>
    <row r="78" spans="1:12" s="185" customFormat="1">
      <c r="A78" s="181">
        <v>44554</v>
      </c>
      <c r="B78" s="213">
        <v>8896</v>
      </c>
      <c r="C78" s="221" t="s">
        <v>1752</v>
      </c>
      <c r="D78" s="213" t="s">
        <v>17</v>
      </c>
      <c r="E78" s="213" t="s">
        <v>2630</v>
      </c>
      <c r="F78" s="213">
        <v>10</v>
      </c>
      <c r="G78" s="213" t="s">
        <v>10</v>
      </c>
      <c r="H78" s="161" t="s">
        <v>2469</v>
      </c>
      <c r="I78" s="213">
        <v>10</v>
      </c>
      <c r="J78" s="180">
        <v>44554</v>
      </c>
      <c r="K78" s="181">
        <v>44554</v>
      </c>
      <c r="L78" s="122" t="str">
        <f t="shared" si="1"/>
        <v>Tepat Waktu</v>
      </c>
    </row>
    <row r="79" spans="1:12">
      <c r="A79" s="166">
        <v>44556</v>
      </c>
      <c r="B79" s="163">
        <v>8898</v>
      </c>
      <c r="C79" s="128" t="s">
        <v>1589</v>
      </c>
      <c r="D79" s="164" t="s">
        <v>2631</v>
      </c>
      <c r="E79" s="164" t="s">
        <v>2632</v>
      </c>
      <c r="F79" s="163">
        <v>1</v>
      </c>
      <c r="G79" s="164" t="s">
        <v>10</v>
      </c>
      <c r="H79" s="114" t="s">
        <v>2468</v>
      </c>
      <c r="I79" s="163">
        <v>1</v>
      </c>
      <c r="J79" s="169">
        <v>44556</v>
      </c>
      <c r="K79" s="45">
        <v>44556</v>
      </c>
      <c r="L79" s="122" t="str">
        <f t="shared" si="1"/>
        <v>Tepat Waktu</v>
      </c>
    </row>
    <row r="80" spans="1:12">
      <c r="A80" s="166">
        <v>44557</v>
      </c>
      <c r="B80" s="163">
        <v>8901</v>
      </c>
      <c r="C80" s="128" t="s">
        <v>1752</v>
      </c>
      <c r="D80" s="163" t="s">
        <v>17</v>
      </c>
      <c r="E80" s="163" t="s">
        <v>2633</v>
      </c>
      <c r="F80" s="163">
        <v>10</v>
      </c>
      <c r="G80" s="164" t="s">
        <v>10</v>
      </c>
      <c r="H80" s="115" t="s">
        <v>2478</v>
      </c>
      <c r="I80" s="163">
        <v>10</v>
      </c>
      <c r="J80" s="169">
        <v>44560</v>
      </c>
      <c r="K80" s="45">
        <v>44559</v>
      </c>
      <c r="L80" s="122" t="str">
        <f t="shared" si="1"/>
        <v>Tepat Waktu</v>
      </c>
    </row>
    <row r="81" spans="1:12">
      <c r="A81" s="166">
        <v>44557</v>
      </c>
      <c r="B81" s="163">
        <v>8902</v>
      </c>
      <c r="C81" s="128" t="s">
        <v>1589</v>
      </c>
      <c r="D81" s="164" t="s">
        <v>2036</v>
      </c>
      <c r="E81" s="164" t="s">
        <v>2634</v>
      </c>
      <c r="F81" s="163">
        <v>2</v>
      </c>
      <c r="G81" s="164" t="s">
        <v>10</v>
      </c>
      <c r="H81" s="115" t="s">
        <v>2478</v>
      </c>
      <c r="I81" s="163">
        <v>2</v>
      </c>
      <c r="J81" s="169">
        <v>44558</v>
      </c>
      <c r="K81" s="45">
        <v>44558</v>
      </c>
      <c r="L81" s="122" t="str">
        <f t="shared" si="1"/>
        <v>Tepat Waktu</v>
      </c>
    </row>
    <row r="82" spans="1:12">
      <c r="A82" s="166">
        <v>44557</v>
      </c>
      <c r="B82" s="163">
        <v>8903</v>
      </c>
      <c r="C82" s="128" t="s">
        <v>1589</v>
      </c>
      <c r="D82" s="163" t="s">
        <v>21</v>
      </c>
      <c r="E82" s="163" t="s">
        <v>2635</v>
      </c>
      <c r="F82" s="163">
        <v>1</v>
      </c>
      <c r="G82" s="164" t="s">
        <v>10</v>
      </c>
      <c r="H82" s="161" t="s">
        <v>2473</v>
      </c>
      <c r="I82" s="163">
        <v>1</v>
      </c>
      <c r="J82" s="169">
        <v>44561</v>
      </c>
      <c r="K82" s="45">
        <v>44561</v>
      </c>
      <c r="L82" s="122" t="str">
        <f t="shared" si="1"/>
        <v>Tepat Waktu</v>
      </c>
    </row>
    <row r="83" spans="1:12" s="185" customFormat="1">
      <c r="A83" s="177">
        <v>44558</v>
      </c>
      <c r="B83" s="178">
        <v>8914</v>
      </c>
      <c r="C83" s="179" t="s">
        <v>1752</v>
      </c>
      <c r="D83" s="178" t="s">
        <v>17</v>
      </c>
      <c r="E83" s="178" t="s">
        <v>2636</v>
      </c>
      <c r="F83" s="178">
        <v>30</v>
      </c>
      <c r="G83" s="178" t="s">
        <v>10</v>
      </c>
      <c r="H83" s="199" t="s">
        <v>2461</v>
      </c>
      <c r="I83" s="178">
        <v>30</v>
      </c>
      <c r="J83" s="180">
        <v>44561</v>
      </c>
      <c r="K83" s="181">
        <v>44561</v>
      </c>
      <c r="L83" s="122" t="str">
        <f t="shared" si="1"/>
        <v>Tepat Waktu</v>
      </c>
    </row>
    <row r="84" spans="1:12" s="185" customFormat="1">
      <c r="A84" s="181">
        <v>44558</v>
      </c>
      <c r="B84" s="213">
        <v>8915</v>
      </c>
      <c r="C84" s="221" t="s">
        <v>1752</v>
      </c>
      <c r="D84" s="213" t="s">
        <v>9</v>
      </c>
      <c r="E84" s="213" t="s">
        <v>2637</v>
      </c>
      <c r="F84" s="213">
        <v>20</v>
      </c>
      <c r="G84" s="213" t="s">
        <v>10</v>
      </c>
      <c r="H84" s="161" t="s">
        <v>2462</v>
      </c>
      <c r="I84" s="213">
        <v>20</v>
      </c>
      <c r="J84" s="180">
        <v>44560</v>
      </c>
      <c r="K84" s="181">
        <v>44560</v>
      </c>
      <c r="L84" s="122" t="str">
        <f t="shared" si="1"/>
        <v>Tepat Waktu</v>
      </c>
    </row>
    <row r="85" spans="1:12" s="185" customFormat="1">
      <c r="A85" s="177">
        <v>44558</v>
      </c>
      <c r="B85" s="178">
        <v>8916</v>
      </c>
      <c r="C85" s="179" t="s">
        <v>1752</v>
      </c>
      <c r="D85" s="178" t="s">
        <v>17</v>
      </c>
      <c r="E85" s="178" t="s">
        <v>2638</v>
      </c>
      <c r="F85" s="178">
        <v>10</v>
      </c>
      <c r="G85" s="178" t="s">
        <v>10</v>
      </c>
      <c r="H85" s="199" t="s">
        <v>2464</v>
      </c>
      <c r="I85" s="178">
        <v>10</v>
      </c>
      <c r="J85" s="180">
        <v>44560</v>
      </c>
      <c r="K85" s="181">
        <v>44559</v>
      </c>
      <c r="L85" s="122" t="str">
        <f t="shared" si="1"/>
        <v>Tepat Waktu</v>
      </c>
    </row>
    <row r="86" spans="1:12">
      <c r="A86" s="166">
        <v>44558</v>
      </c>
      <c r="B86" s="163">
        <v>8917</v>
      </c>
      <c r="C86" s="128" t="s">
        <v>8</v>
      </c>
      <c r="D86" s="163" t="s">
        <v>2036</v>
      </c>
      <c r="E86" s="163" t="s">
        <v>2639</v>
      </c>
      <c r="F86" s="163">
        <v>6</v>
      </c>
      <c r="G86" s="164" t="s">
        <v>10</v>
      </c>
      <c r="H86" s="114" t="s">
        <v>2467</v>
      </c>
      <c r="I86" s="163">
        <v>6</v>
      </c>
      <c r="J86" s="169">
        <v>44560</v>
      </c>
      <c r="K86" s="45">
        <v>44560</v>
      </c>
      <c r="L86" s="122" t="str">
        <f t="shared" si="1"/>
        <v>Tepat Waktu</v>
      </c>
    </row>
    <row r="87" spans="1:12">
      <c r="A87" s="166">
        <v>44558</v>
      </c>
      <c r="B87" s="163">
        <v>8918</v>
      </c>
      <c r="C87" s="128" t="s">
        <v>8</v>
      </c>
      <c r="D87" s="164" t="s">
        <v>2640</v>
      </c>
      <c r="E87" s="164" t="s">
        <v>2641</v>
      </c>
      <c r="F87" s="163">
        <v>2</v>
      </c>
      <c r="G87" s="164" t="s">
        <v>10</v>
      </c>
      <c r="H87" s="114" t="s">
        <v>2463</v>
      </c>
      <c r="I87" s="163">
        <v>2</v>
      </c>
      <c r="J87" s="169">
        <v>44560</v>
      </c>
      <c r="K87" s="45">
        <v>44560</v>
      </c>
      <c r="L87" s="122" t="str">
        <f t="shared" si="1"/>
        <v>Tepat Waktu</v>
      </c>
    </row>
    <row r="88" spans="1:12">
      <c r="A88" s="167">
        <v>44558</v>
      </c>
      <c r="B88" s="163">
        <v>8919</v>
      </c>
      <c r="C88" s="128" t="s">
        <v>8</v>
      </c>
      <c r="D88" s="163" t="s">
        <v>2642</v>
      </c>
      <c r="E88" s="163" t="s">
        <v>2643</v>
      </c>
      <c r="F88" s="163">
        <v>2</v>
      </c>
      <c r="G88" s="164" t="s">
        <v>10</v>
      </c>
      <c r="H88" s="114" t="s">
        <v>2464</v>
      </c>
      <c r="I88" s="163">
        <v>2</v>
      </c>
      <c r="J88" s="169">
        <v>44560</v>
      </c>
      <c r="K88" s="45">
        <v>44560</v>
      </c>
      <c r="L88" s="122" t="str">
        <f t="shared" si="1"/>
        <v>Tepat Waktu</v>
      </c>
    </row>
    <row r="89" spans="1:12" s="185" customFormat="1">
      <c r="A89" s="181">
        <v>44558</v>
      </c>
      <c r="B89" s="213">
        <v>8920</v>
      </c>
      <c r="C89" s="221" t="s">
        <v>8</v>
      </c>
      <c r="D89" s="213" t="s">
        <v>1105</v>
      </c>
      <c r="E89" s="213" t="s">
        <v>2644</v>
      </c>
      <c r="F89" s="213">
        <v>20</v>
      </c>
      <c r="G89" s="213" t="s">
        <v>10</v>
      </c>
      <c r="H89" s="161" t="s">
        <v>2464</v>
      </c>
      <c r="I89" s="213">
        <v>20</v>
      </c>
      <c r="J89" s="180">
        <v>44564</v>
      </c>
      <c r="K89" s="181">
        <v>44564</v>
      </c>
      <c r="L89" s="122" t="str">
        <f t="shared" si="1"/>
        <v>Tepat Waktu</v>
      </c>
    </row>
    <row r="90" spans="1:12">
      <c r="A90" s="167">
        <v>44558</v>
      </c>
      <c r="B90" s="163">
        <v>8921</v>
      </c>
      <c r="C90" s="128" t="s">
        <v>8</v>
      </c>
      <c r="D90" s="163" t="s">
        <v>1105</v>
      </c>
      <c r="E90" s="163" t="s">
        <v>2645</v>
      </c>
      <c r="F90" s="163">
        <v>1</v>
      </c>
      <c r="G90" s="164" t="s">
        <v>10</v>
      </c>
      <c r="H90" s="114" t="s">
        <v>2465</v>
      </c>
      <c r="I90" s="163">
        <v>1</v>
      </c>
      <c r="J90" s="169">
        <v>44561</v>
      </c>
      <c r="K90" s="45">
        <v>44561</v>
      </c>
      <c r="L90" s="122" t="str">
        <f t="shared" si="1"/>
        <v>Tepat Waktu</v>
      </c>
    </row>
    <row r="91" spans="1:12">
      <c r="A91" s="167">
        <v>44558</v>
      </c>
      <c r="B91" s="163">
        <v>8922</v>
      </c>
      <c r="C91" s="128" t="s">
        <v>1292</v>
      </c>
      <c r="D91" s="164" t="s">
        <v>2646</v>
      </c>
      <c r="E91" s="164" t="s">
        <v>2647</v>
      </c>
      <c r="F91" s="163">
        <v>5</v>
      </c>
      <c r="G91" s="164" t="s">
        <v>10</v>
      </c>
      <c r="H91" s="114" t="s">
        <v>2466</v>
      </c>
      <c r="I91" s="163">
        <v>5</v>
      </c>
      <c r="J91" s="169">
        <v>44533</v>
      </c>
      <c r="K91" s="45">
        <v>44533</v>
      </c>
      <c r="L91" s="122" t="str">
        <f t="shared" si="1"/>
        <v>Tepat Waktu</v>
      </c>
    </row>
    <row r="92" spans="1:12" ht="15.75" thickBot="1">
      <c r="A92" s="167">
        <v>44560</v>
      </c>
      <c r="B92" s="163">
        <v>8931</v>
      </c>
      <c r="C92" s="128" t="s">
        <v>91</v>
      </c>
      <c r="D92" s="163" t="s">
        <v>2591</v>
      </c>
      <c r="E92" s="163" t="s">
        <v>2648</v>
      </c>
      <c r="F92" s="163">
        <v>5</v>
      </c>
      <c r="G92" s="164" t="s">
        <v>10</v>
      </c>
      <c r="H92" s="114" t="s">
        <v>2464</v>
      </c>
      <c r="I92" s="163">
        <v>5</v>
      </c>
      <c r="J92" s="169">
        <v>44566</v>
      </c>
      <c r="K92" s="45">
        <v>44564</v>
      </c>
      <c r="L92" s="122" t="str">
        <f t="shared" si="1"/>
        <v>Tepat Waktu</v>
      </c>
    </row>
    <row r="93" spans="1:12" ht="15.75" thickBot="1">
      <c r="A93" s="166">
        <v>44560</v>
      </c>
      <c r="B93" s="163">
        <v>8932</v>
      </c>
      <c r="C93" s="128" t="s">
        <v>26</v>
      </c>
      <c r="D93" s="164" t="s">
        <v>9</v>
      </c>
      <c r="E93" s="164" t="s">
        <v>2649</v>
      </c>
      <c r="F93" s="163">
        <v>1</v>
      </c>
      <c r="G93" s="164" t="s">
        <v>10</v>
      </c>
      <c r="H93" s="101" t="s">
        <v>2464</v>
      </c>
      <c r="I93" s="163">
        <v>1</v>
      </c>
      <c r="J93" s="169">
        <v>44561</v>
      </c>
      <c r="K93" s="45">
        <v>44561</v>
      </c>
      <c r="L93" s="122" t="str">
        <f t="shared" si="1"/>
        <v>Tepat Waktu</v>
      </c>
    </row>
    <row r="94" spans="1:12" ht="15.75" thickBot="1">
      <c r="A94" s="167">
        <v>44560</v>
      </c>
      <c r="B94" s="163">
        <v>8933</v>
      </c>
      <c r="C94" s="128" t="s">
        <v>91</v>
      </c>
      <c r="D94" s="163" t="s">
        <v>2615</v>
      </c>
      <c r="E94" s="163" t="s">
        <v>2650</v>
      </c>
      <c r="F94" s="163">
        <v>1</v>
      </c>
      <c r="G94" s="164" t="s">
        <v>10</v>
      </c>
      <c r="H94" s="101" t="s">
        <v>2465</v>
      </c>
      <c r="I94" s="163">
        <v>1</v>
      </c>
      <c r="J94" s="169">
        <v>44565</v>
      </c>
      <c r="K94" s="45">
        <v>44565</v>
      </c>
      <c r="L94" s="122" t="str">
        <f t="shared" si="1"/>
        <v>Tepat Waktu</v>
      </c>
    </row>
    <row r="95" spans="1:12" ht="15.75" thickBot="1">
      <c r="A95" s="62">
        <v>44561</v>
      </c>
      <c r="B95" s="142">
        <v>8934</v>
      </c>
      <c r="C95" s="137" t="s">
        <v>8</v>
      </c>
      <c r="D95" s="138" t="s">
        <v>25</v>
      </c>
      <c r="E95" s="138" t="s">
        <v>2651</v>
      </c>
      <c r="F95" s="142">
        <v>7</v>
      </c>
      <c r="G95" s="138" t="s">
        <v>10</v>
      </c>
      <c r="H95" s="68" t="s">
        <v>2471</v>
      </c>
      <c r="I95" s="142">
        <v>7</v>
      </c>
      <c r="J95" s="152">
        <v>44567</v>
      </c>
      <c r="K95" s="65">
        <v>44568</v>
      </c>
      <c r="L95" s="122" t="str">
        <f t="shared" si="1"/>
        <v>Terlambat</v>
      </c>
    </row>
    <row r="96" spans="1:12" ht="15.75" thickBot="1">
      <c r="A96" s="167">
        <v>44561</v>
      </c>
      <c r="B96" s="163">
        <v>8935</v>
      </c>
      <c r="C96" s="128" t="s">
        <v>91</v>
      </c>
      <c r="D96" s="163" t="s">
        <v>775</v>
      </c>
      <c r="E96" s="163" t="s">
        <v>2652</v>
      </c>
      <c r="F96" s="163">
        <v>4</v>
      </c>
      <c r="G96" s="164" t="s">
        <v>10</v>
      </c>
      <c r="H96" s="101" t="s">
        <v>2473</v>
      </c>
      <c r="I96" s="163">
        <v>4</v>
      </c>
      <c r="J96" s="169">
        <v>44565</v>
      </c>
      <c r="K96" s="45">
        <v>44564</v>
      </c>
      <c r="L96" s="122" t="str">
        <f t="shared" si="1"/>
        <v>Tepat Waktu</v>
      </c>
    </row>
    <row r="97" spans="1:12" s="185" customFormat="1" ht="15.75" thickBot="1">
      <c r="A97" s="181">
        <v>44561</v>
      </c>
      <c r="B97" s="213" t="s">
        <v>2653</v>
      </c>
      <c r="C97" s="221" t="s">
        <v>1589</v>
      </c>
      <c r="D97" s="213" t="s">
        <v>775</v>
      </c>
      <c r="E97" s="213" t="s">
        <v>2654</v>
      </c>
      <c r="F97" s="213">
        <v>10</v>
      </c>
      <c r="G97" s="213" t="s">
        <v>10</v>
      </c>
      <c r="H97" s="190" t="s">
        <v>2477</v>
      </c>
      <c r="I97" s="213">
        <v>10</v>
      </c>
      <c r="J97" s="180">
        <v>44565</v>
      </c>
      <c r="K97" s="181">
        <v>44564</v>
      </c>
      <c r="L97" s="122" t="str">
        <f t="shared" si="1"/>
        <v>Tepat Waktu</v>
      </c>
    </row>
    <row r="98" spans="1:12" s="185" customFormat="1" ht="15.75" thickBot="1">
      <c r="A98" s="177">
        <v>44561</v>
      </c>
      <c r="B98" s="178">
        <v>8937</v>
      </c>
      <c r="C98" s="179" t="s">
        <v>26</v>
      </c>
      <c r="D98" s="178" t="s">
        <v>9</v>
      </c>
      <c r="E98" s="178" t="s">
        <v>2655</v>
      </c>
      <c r="F98" s="178">
        <v>48</v>
      </c>
      <c r="G98" s="178" t="s">
        <v>10</v>
      </c>
      <c r="H98" s="189" t="s">
        <v>2478</v>
      </c>
      <c r="I98" s="178">
        <v>48</v>
      </c>
      <c r="J98" s="180">
        <v>44896</v>
      </c>
      <c r="K98" s="181">
        <v>44896</v>
      </c>
      <c r="L98" s="122" t="str">
        <f t="shared" si="1"/>
        <v>Tepat Waktu</v>
      </c>
    </row>
    <row r="99" spans="1:12">
      <c r="F99" s="222">
        <f>SUM(F3:F98)</f>
        <v>960</v>
      </c>
      <c r="I99">
        <f>SUM(I3:I98)</f>
        <v>960</v>
      </c>
    </row>
  </sheetData>
  <mergeCells count="1">
    <mergeCell ref="A1:K1"/>
  </mergeCells>
  <pageMargins left="0.7" right="0.7" top="0.75" bottom="0.75" header="0.3" footer="0.3"/>
  <pageSetup paperSize="9" scale="67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0"/>
    <pageSetUpPr fitToPage="1"/>
  </sheetPr>
  <dimension ref="A1:L232"/>
  <sheetViews>
    <sheetView topLeftCell="A190" workbookViewId="0">
      <selection activeCell="G56" sqref="G56"/>
    </sheetView>
  </sheetViews>
  <sheetFormatPr defaultRowHeight="15"/>
  <cols>
    <col min="1" max="1" width="15.42578125" style="39" bestFit="1" customWidth="1"/>
    <col min="4" max="4" width="23.28515625" bestFit="1" customWidth="1"/>
    <col min="5" max="5" width="65.85546875" bestFit="1" customWidth="1"/>
    <col min="6" max="6" width="10.42578125" bestFit="1" customWidth="1"/>
    <col min="8" max="8" width="16.7109375" bestFit="1" customWidth="1"/>
    <col min="10" max="10" width="11.28515625" style="306" bestFit="1" customWidth="1"/>
    <col min="11" max="11" width="14.28515625" style="39" bestFit="1" customWidth="1"/>
    <col min="12" max="12" width="12.140625" bestFit="1" customWidth="1"/>
  </cols>
  <sheetData>
    <row r="1" spans="1:12" ht="18.75">
      <c r="A1" s="345" t="s">
        <v>2892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</row>
    <row r="2" spans="1:12">
      <c r="A2" s="165" t="s">
        <v>0</v>
      </c>
      <c r="B2" s="162" t="s">
        <v>1</v>
      </c>
      <c r="C2" s="162" t="s">
        <v>2</v>
      </c>
      <c r="D2" s="162" t="s">
        <v>3</v>
      </c>
      <c r="E2" s="162" t="s">
        <v>4</v>
      </c>
      <c r="F2" s="163" t="s">
        <v>2494</v>
      </c>
      <c r="G2" s="162" t="s">
        <v>5</v>
      </c>
      <c r="H2" s="162" t="s">
        <v>2451</v>
      </c>
      <c r="I2" s="162" t="s">
        <v>2459</v>
      </c>
      <c r="J2" s="304" t="s">
        <v>7</v>
      </c>
      <c r="K2" s="165" t="s">
        <v>2457</v>
      </c>
      <c r="L2" s="183" t="s">
        <v>2887</v>
      </c>
    </row>
    <row r="3" spans="1:12">
      <c r="A3" s="167">
        <v>44228</v>
      </c>
      <c r="B3" s="163">
        <v>6055</v>
      </c>
      <c r="C3" s="163" t="s">
        <v>8</v>
      </c>
      <c r="D3" s="163" t="s">
        <v>17</v>
      </c>
      <c r="E3" s="163" t="s">
        <v>95</v>
      </c>
      <c r="F3" s="163">
        <v>100</v>
      </c>
      <c r="G3" s="163" t="s">
        <v>10</v>
      </c>
      <c r="H3" s="114" t="s">
        <v>2463</v>
      </c>
      <c r="I3" s="163">
        <v>100</v>
      </c>
      <c r="J3" s="169" t="s">
        <v>2460</v>
      </c>
      <c r="K3" s="45" t="s">
        <v>2460</v>
      </c>
      <c r="L3" s="122" t="str">
        <f>IF(K3&lt;=J3,"Tepat Waktu","Terlambat")</f>
        <v>Tepat Waktu</v>
      </c>
    </row>
    <row r="4" spans="1:12" s="185" customFormat="1">
      <c r="A4" s="181">
        <v>44228</v>
      </c>
      <c r="B4" s="213">
        <v>6056</v>
      </c>
      <c r="C4" s="213" t="s">
        <v>8</v>
      </c>
      <c r="D4" s="213" t="s">
        <v>39</v>
      </c>
      <c r="E4" s="213" t="s">
        <v>22</v>
      </c>
      <c r="F4" s="213">
        <v>11</v>
      </c>
      <c r="G4" s="213" t="s">
        <v>10</v>
      </c>
      <c r="H4" s="161" t="s">
        <v>2464</v>
      </c>
      <c r="I4" s="213">
        <v>11</v>
      </c>
      <c r="J4" s="180">
        <v>44231</v>
      </c>
      <c r="K4" s="181">
        <v>44231</v>
      </c>
      <c r="L4" s="122" t="str">
        <f t="shared" ref="L4:L67" si="0">IF(K4&lt;=J4,"Tepat Waktu","Terlambat")</f>
        <v>Tepat Waktu</v>
      </c>
    </row>
    <row r="5" spans="1:12">
      <c r="A5" s="167">
        <v>44228</v>
      </c>
      <c r="B5" s="163">
        <v>6057</v>
      </c>
      <c r="C5" s="163" t="s">
        <v>8</v>
      </c>
      <c r="D5" s="163" t="s">
        <v>31</v>
      </c>
      <c r="E5" s="163" t="s">
        <v>96</v>
      </c>
      <c r="F5" s="163">
        <v>3</v>
      </c>
      <c r="G5" s="163" t="s">
        <v>10</v>
      </c>
      <c r="H5" s="114" t="s">
        <v>2465</v>
      </c>
      <c r="I5" s="163">
        <v>3</v>
      </c>
      <c r="J5" s="169">
        <v>44231</v>
      </c>
      <c r="K5" s="45">
        <v>44231</v>
      </c>
      <c r="L5" s="122" t="str">
        <f t="shared" si="0"/>
        <v>Tepat Waktu</v>
      </c>
    </row>
    <row r="6" spans="1:12">
      <c r="A6" s="167">
        <v>44228</v>
      </c>
      <c r="B6" s="164">
        <v>6058</v>
      </c>
      <c r="C6" s="164" t="s">
        <v>8</v>
      </c>
      <c r="D6" s="164" t="s">
        <v>31</v>
      </c>
      <c r="E6" s="164" t="s">
        <v>97</v>
      </c>
      <c r="F6" s="164">
        <v>1</v>
      </c>
      <c r="G6" s="163" t="s">
        <v>10</v>
      </c>
      <c r="H6" s="114" t="s">
        <v>2466</v>
      </c>
      <c r="I6" s="164">
        <v>1</v>
      </c>
      <c r="J6" s="169">
        <v>44231</v>
      </c>
      <c r="K6" s="45">
        <v>44231</v>
      </c>
      <c r="L6" s="122" t="str">
        <f t="shared" si="0"/>
        <v>Tepat Waktu</v>
      </c>
    </row>
    <row r="7" spans="1:12">
      <c r="A7" s="167">
        <v>44228</v>
      </c>
      <c r="B7" s="163">
        <v>6059</v>
      </c>
      <c r="C7" s="163" t="s">
        <v>8</v>
      </c>
      <c r="D7" s="163" t="s">
        <v>31</v>
      </c>
      <c r="E7" s="163" t="s">
        <v>83</v>
      </c>
      <c r="F7" s="163">
        <v>1</v>
      </c>
      <c r="G7" s="163" t="s">
        <v>10</v>
      </c>
      <c r="H7" s="114" t="s">
        <v>2467</v>
      </c>
      <c r="I7" s="163">
        <v>1</v>
      </c>
      <c r="J7" s="169">
        <v>44231</v>
      </c>
      <c r="K7" s="45">
        <v>44231</v>
      </c>
      <c r="L7" s="122" t="str">
        <f t="shared" si="0"/>
        <v>Tepat Waktu</v>
      </c>
    </row>
    <row r="8" spans="1:12" s="185" customFormat="1">
      <c r="A8" s="177">
        <v>44228</v>
      </c>
      <c r="B8" s="178">
        <v>6060</v>
      </c>
      <c r="C8" s="178" t="s">
        <v>26</v>
      </c>
      <c r="D8" s="178" t="s">
        <v>33</v>
      </c>
      <c r="E8" s="178" t="s">
        <v>98</v>
      </c>
      <c r="F8" s="178">
        <v>14</v>
      </c>
      <c r="G8" s="178" t="s">
        <v>10</v>
      </c>
      <c r="H8" s="199" t="s">
        <v>2470</v>
      </c>
      <c r="I8" s="178">
        <v>14</v>
      </c>
      <c r="J8" s="180">
        <v>44232</v>
      </c>
      <c r="K8" s="181">
        <v>44232</v>
      </c>
      <c r="L8" s="122" t="str">
        <f t="shared" si="0"/>
        <v>Tepat Waktu</v>
      </c>
    </row>
    <row r="9" spans="1:12">
      <c r="A9" s="167">
        <v>44228</v>
      </c>
      <c r="B9" s="163">
        <v>6063</v>
      </c>
      <c r="C9" s="163" t="s">
        <v>8</v>
      </c>
      <c r="D9" s="163" t="s">
        <v>77</v>
      </c>
      <c r="E9" s="163" t="s">
        <v>59</v>
      </c>
      <c r="F9" s="163">
        <v>1</v>
      </c>
      <c r="G9" s="163" t="s">
        <v>10</v>
      </c>
      <c r="H9" s="115" t="s">
        <v>2477</v>
      </c>
      <c r="I9" s="163">
        <v>1</v>
      </c>
      <c r="J9" s="169">
        <v>44230</v>
      </c>
      <c r="K9" s="45">
        <v>44230</v>
      </c>
      <c r="L9" s="122" t="str">
        <f t="shared" si="0"/>
        <v>Tepat Waktu</v>
      </c>
    </row>
    <row r="10" spans="1:12">
      <c r="A10" s="167">
        <v>44228</v>
      </c>
      <c r="B10" s="164">
        <v>6064</v>
      </c>
      <c r="C10" s="164" t="s">
        <v>8</v>
      </c>
      <c r="D10" s="164" t="s">
        <v>40</v>
      </c>
      <c r="E10" s="164" t="s">
        <v>41</v>
      </c>
      <c r="F10" s="164">
        <v>2</v>
      </c>
      <c r="G10" s="163" t="s">
        <v>10</v>
      </c>
      <c r="H10" s="115" t="s">
        <v>2478</v>
      </c>
      <c r="I10" s="164">
        <v>2</v>
      </c>
      <c r="J10" s="169">
        <v>44232</v>
      </c>
      <c r="K10" s="45">
        <v>44232</v>
      </c>
      <c r="L10" s="122" t="str">
        <f t="shared" si="0"/>
        <v>Tepat Waktu</v>
      </c>
    </row>
    <row r="11" spans="1:12">
      <c r="A11" s="167">
        <v>44228</v>
      </c>
      <c r="B11" s="164">
        <v>6066</v>
      </c>
      <c r="C11" s="164" t="s">
        <v>8</v>
      </c>
      <c r="D11" s="164" t="s">
        <v>24</v>
      </c>
      <c r="E11" s="164" t="s">
        <v>99</v>
      </c>
      <c r="F11" s="164">
        <v>3</v>
      </c>
      <c r="G11" s="163" t="s">
        <v>23</v>
      </c>
      <c r="H11" s="114" t="s">
        <v>2476</v>
      </c>
      <c r="I11" s="164">
        <v>3</v>
      </c>
      <c r="J11" s="169">
        <v>44230</v>
      </c>
      <c r="K11" s="45">
        <v>44230</v>
      </c>
      <c r="L11" s="122" t="str">
        <f t="shared" si="0"/>
        <v>Tepat Waktu</v>
      </c>
    </row>
    <row r="12" spans="1:12">
      <c r="A12" s="167">
        <v>44228</v>
      </c>
      <c r="B12" s="163">
        <v>6067</v>
      </c>
      <c r="C12" s="163" t="s">
        <v>8</v>
      </c>
      <c r="D12" s="163" t="s">
        <v>24</v>
      </c>
      <c r="E12" s="163" t="s">
        <v>100</v>
      </c>
      <c r="F12" s="163">
        <v>3</v>
      </c>
      <c r="G12" s="163" t="s">
        <v>23</v>
      </c>
      <c r="H12" s="114" t="s">
        <v>2476</v>
      </c>
      <c r="I12" s="163">
        <v>3</v>
      </c>
      <c r="J12" s="169">
        <v>44232</v>
      </c>
      <c r="K12" s="45">
        <v>44232</v>
      </c>
      <c r="L12" s="122" t="str">
        <f t="shared" si="0"/>
        <v>Tepat Waktu</v>
      </c>
    </row>
    <row r="13" spans="1:12" s="185" customFormat="1">
      <c r="A13" s="177">
        <v>44229</v>
      </c>
      <c r="B13" s="178">
        <v>6070</v>
      </c>
      <c r="C13" s="178" t="s">
        <v>8</v>
      </c>
      <c r="D13" s="178" t="s">
        <v>64</v>
      </c>
      <c r="E13" s="178" t="s">
        <v>101</v>
      </c>
      <c r="F13" s="178">
        <v>9</v>
      </c>
      <c r="G13" s="178" t="s">
        <v>10</v>
      </c>
      <c r="H13" s="199" t="s">
        <v>2464</v>
      </c>
      <c r="I13" s="178">
        <v>9</v>
      </c>
      <c r="J13" s="180">
        <v>44233</v>
      </c>
      <c r="K13" s="181">
        <v>44233</v>
      </c>
      <c r="L13" s="122" t="str">
        <f t="shared" si="0"/>
        <v>Tepat Waktu</v>
      </c>
    </row>
    <row r="14" spans="1:12">
      <c r="A14" s="167">
        <v>44229</v>
      </c>
      <c r="B14" s="163">
        <v>6071</v>
      </c>
      <c r="C14" s="163" t="s">
        <v>8</v>
      </c>
      <c r="D14" s="163" t="s">
        <v>73</v>
      </c>
      <c r="E14" s="163" t="s">
        <v>74</v>
      </c>
      <c r="F14" s="163">
        <v>3</v>
      </c>
      <c r="G14" s="163" t="s">
        <v>10</v>
      </c>
      <c r="H14" s="114" t="s">
        <v>2465</v>
      </c>
      <c r="I14" s="163">
        <v>3</v>
      </c>
      <c r="J14" s="169">
        <v>44232</v>
      </c>
      <c r="K14" s="45">
        <v>44232</v>
      </c>
      <c r="L14" s="122" t="str">
        <f t="shared" si="0"/>
        <v>Tepat Waktu</v>
      </c>
    </row>
    <row r="15" spans="1:12">
      <c r="A15" s="166">
        <v>44229</v>
      </c>
      <c r="B15" s="164">
        <v>6072</v>
      </c>
      <c r="C15" s="164" t="s">
        <v>8</v>
      </c>
      <c r="D15" s="164" t="s">
        <v>102</v>
      </c>
      <c r="E15" s="164" t="s">
        <v>103</v>
      </c>
      <c r="F15" s="164">
        <v>1</v>
      </c>
      <c r="G15" s="163" t="s">
        <v>10</v>
      </c>
      <c r="H15" s="114" t="s">
        <v>2467</v>
      </c>
      <c r="I15" s="164">
        <v>1</v>
      </c>
      <c r="J15" s="169">
        <v>44233</v>
      </c>
      <c r="K15" s="45">
        <v>44233</v>
      </c>
      <c r="L15" s="122" t="str">
        <f t="shared" si="0"/>
        <v>Tepat Waktu</v>
      </c>
    </row>
    <row r="16" spans="1:12" s="185" customFormat="1">
      <c r="A16" s="181">
        <v>44229</v>
      </c>
      <c r="B16" s="213">
        <v>6073</v>
      </c>
      <c r="C16" s="213" t="s">
        <v>26</v>
      </c>
      <c r="D16" s="213" t="s">
        <v>14</v>
      </c>
      <c r="E16" s="213" t="s">
        <v>104</v>
      </c>
      <c r="F16" s="213">
        <v>110</v>
      </c>
      <c r="G16" s="213" t="s">
        <v>10</v>
      </c>
      <c r="H16" s="161" t="s">
        <v>2468</v>
      </c>
      <c r="I16" s="213">
        <v>110</v>
      </c>
      <c r="J16" s="180">
        <v>44239</v>
      </c>
      <c r="K16" s="181">
        <v>44239</v>
      </c>
      <c r="L16" s="122" t="str">
        <f t="shared" si="0"/>
        <v>Tepat Waktu</v>
      </c>
    </row>
    <row r="17" spans="1:12" s="185" customFormat="1">
      <c r="A17" s="181">
        <v>44229</v>
      </c>
      <c r="B17" s="213">
        <v>6074</v>
      </c>
      <c r="C17" s="213" t="s">
        <v>8</v>
      </c>
      <c r="D17" s="213" t="s">
        <v>18</v>
      </c>
      <c r="E17" s="213" t="s">
        <v>105</v>
      </c>
      <c r="F17" s="213">
        <v>7</v>
      </c>
      <c r="G17" s="213" t="s">
        <v>10</v>
      </c>
      <c r="H17" s="161" t="s">
        <v>2469</v>
      </c>
      <c r="I17" s="213">
        <v>7</v>
      </c>
      <c r="J17" s="180">
        <v>44234</v>
      </c>
      <c r="K17" s="181">
        <v>44234</v>
      </c>
      <c r="L17" s="122" t="str">
        <f t="shared" si="0"/>
        <v>Tepat Waktu</v>
      </c>
    </row>
    <row r="18" spans="1:12" s="185" customFormat="1">
      <c r="A18" s="181">
        <v>44229</v>
      </c>
      <c r="B18" s="213">
        <v>6075</v>
      </c>
      <c r="C18" s="213" t="s">
        <v>8</v>
      </c>
      <c r="D18" s="213" t="s">
        <v>106</v>
      </c>
      <c r="E18" s="213" t="s">
        <v>107</v>
      </c>
      <c r="F18" s="213">
        <v>5</v>
      </c>
      <c r="G18" s="213" t="s">
        <v>10</v>
      </c>
      <c r="H18" s="161" t="s">
        <v>2470</v>
      </c>
      <c r="I18" s="213">
        <v>5</v>
      </c>
      <c r="J18" s="180">
        <v>44233</v>
      </c>
      <c r="K18" s="181">
        <v>44233</v>
      </c>
      <c r="L18" s="122" t="str">
        <f t="shared" si="0"/>
        <v>Tepat Waktu</v>
      </c>
    </row>
    <row r="19" spans="1:12">
      <c r="A19" s="166">
        <v>44229</v>
      </c>
      <c r="B19" s="164">
        <v>6076</v>
      </c>
      <c r="C19" s="164" t="s">
        <v>8</v>
      </c>
      <c r="D19" s="164" t="s">
        <v>106</v>
      </c>
      <c r="E19" s="164" t="s">
        <v>81</v>
      </c>
      <c r="F19" s="164">
        <v>5</v>
      </c>
      <c r="G19" s="163" t="s">
        <v>10</v>
      </c>
      <c r="H19" s="114" t="s">
        <v>2461</v>
      </c>
      <c r="I19" s="164">
        <v>5</v>
      </c>
      <c r="J19" s="169">
        <v>44235</v>
      </c>
      <c r="K19" s="45">
        <v>44235</v>
      </c>
      <c r="L19" s="122" t="str">
        <f t="shared" si="0"/>
        <v>Tepat Waktu</v>
      </c>
    </row>
    <row r="20" spans="1:12">
      <c r="A20" s="167">
        <v>44229</v>
      </c>
      <c r="B20" s="163">
        <v>6077</v>
      </c>
      <c r="C20" s="163" t="s">
        <v>8</v>
      </c>
      <c r="D20" s="163" t="s">
        <v>38</v>
      </c>
      <c r="E20" s="163" t="s">
        <v>56</v>
      </c>
      <c r="F20" s="163">
        <v>6</v>
      </c>
      <c r="G20" s="163" t="s">
        <v>10</v>
      </c>
      <c r="H20" s="114" t="s">
        <v>2463</v>
      </c>
      <c r="I20" s="163">
        <v>6</v>
      </c>
      <c r="J20" s="169">
        <v>44235</v>
      </c>
      <c r="K20" s="45">
        <v>44235</v>
      </c>
      <c r="L20" s="122" t="str">
        <f t="shared" si="0"/>
        <v>Tepat Waktu</v>
      </c>
    </row>
    <row r="21" spans="1:12" s="185" customFormat="1">
      <c r="A21" s="181">
        <v>44229</v>
      </c>
      <c r="B21" s="213">
        <v>6078</v>
      </c>
      <c r="C21" s="213" t="s">
        <v>8</v>
      </c>
      <c r="D21" s="213" t="s">
        <v>93</v>
      </c>
      <c r="E21" s="213" t="s">
        <v>108</v>
      </c>
      <c r="F21" s="213">
        <v>8</v>
      </c>
      <c r="G21" s="213" t="s">
        <v>10</v>
      </c>
      <c r="H21" s="161" t="s">
        <v>2464</v>
      </c>
      <c r="I21" s="213">
        <v>8</v>
      </c>
      <c r="J21" s="180">
        <v>44230</v>
      </c>
      <c r="K21" s="181">
        <v>44230</v>
      </c>
      <c r="L21" s="122" t="str">
        <f t="shared" si="0"/>
        <v>Tepat Waktu</v>
      </c>
    </row>
    <row r="22" spans="1:12" s="185" customFormat="1">
      <c r="A22" s="181">
        <v>44230</v>
      </c>
      <c r="B22" s="213">
        <v>6080</v>
      </c>
      <c r="C22" s="213" t="s">
        <v>91</v>
      </c>
      <c r="D22" s="213" t="s">
        <v>33</v>
      </c>
      <c r="E22" s="213" t="s">
        <v>109</v>
      </c>
      <c r="F22" s="213">
        <v>25</v>
      </c>
      <c r="G22" s="213" t="s">
        <v>10</v>
      </c>
      <c r="H22" s="161" t="s">
        <v>2465</v>
      </c>
      <c r="I22" s="213">
        <v>25</v>
      </c>
      <c r="J22" s="180">
        <v>44236</v>
      </c>
      <c r="K22" s="181">
        <v>44236</v>
      </c>
      <c r="L22" s="122" t="str">
        <f t="shared" si="0"/>
        <v>Tepat Waktu</v>
      </c>
    </row>
    <row r="23" spans="1:12">
      <c r="A23" s="166">
        <v>44230</v>
      </c>
      <c r="B23" s="163">
        <v>6081</v>
      </c>
      <c r="C23" s="163" t="s">
        <v>8</v>
      </c>
      <c r="D23" s="163" t="s">
        <v>110</v>
      </c>
      <c r="E23" s="163" t="s">
        <v>79</v>
      </c>
      <c r="F23" s="163">
        <v>2</v>
      </c>
      <c r="G23" s="163" t="s">
        <v>10</v>
      </c>
      <c r="H23" s="114" t="s">
        <v>2466</v>
      </c>
      <c r="I23" s="163">
        <v>2</v>
      </c>
      <c r="J23" s="169">
        <v>44237</v>
      </c>
      <c r="K23" s="45">
        <v>44237</v>
      </c>
      <c r="L23" s="122" t="str">
        <f t="shared" si="0"/>
        <v>Tepat Waktu</v>
      </c>
    </row>
    <row r="24" spans="1:12">
      <c r="A24" s="166">
        <v>44230</v>
      </c>
      <c r="B24" s="164">
        <v>6082</v>
      </c>
      <c r="C24" s="164" t="s">
        <v>26</v>
      </c>
      <c r="D24" s="164" t="s">
        <v>50</v>
      </c>
      <c r="E24" s="164" t="s">
        <v>111</v>
      </c>
      <c r="F24" s="164">
        <v>2</v>
      </c>
      <c r="G24" s="163" t="s">
        <v>10</v>
      </c>
      <c r="H24" s="114" t="s">
        <v>2467</v>
      </c>
      <c r="I24" s="164">
        <v>2</v>
      </c>
      <c r="J24" s="169">
        <v>44238</v>
      </c>
      <c r="K24" s="45">
        <v>44238</v>
      </c>
      <c r="L24" s="122" t="str">
        <f t="shared" si="0"/>
        <v>Tepat Waktu</v>
      </c>
    </row>
    <row r="25" spans="1:12">
      <c r="A25" s="166">
        <v>44230</v>
      </c>
      <c r="B25" s="163">
        <v>6085</v>
      </c>
      <c r="C25" s="163" t="s">
        <v>8</v>
      </c>
      <c r="D25" s="163" t="s">
        <v>93</v>
      </c>
      <c r="E25" s="163" t="s">
        <v>112</v>
      </c>
      <c r="F25" s="163">
        <v>6</v>
      </c>
      <c r="G25" s="163" t="s">
        <v>10</v>
      </c>
      <c r="H25" s="114" t="s">
        <v>2464</v>
      </c>
      <c r="I25" s="163">
        <v>6</v>
      </c>
      <c r="J25" s="169">
        <v>44237</v>
      </c>
      <c r="K25" s="45">
        <v>44237</v>
      </c>
      <c r="L25" s="122" t="str">
        <f t="shared" si="0"/>
        <v>Tepat Waktu</v>
      </c>
    </row>
    <row r="26" spans="1:12" s="185" customFormat="1">
      <c r="A26" s="181">
        <v>44230</v>
      </c>
      <c r="B26" s="213">
        <v>6086</v>
      </c>
      <c r="C26" s="213" t="s">
        <v>8</v>
      </c>
      <c r="D26" s="213" t="s">
        <v>113</v>
      </c>
      <c r="E26" s="213" t="s">
        <v>114</v>
      </c>
      <c r="F26" s="213">
        <v>23</v>
      </c>
      <c r="G26" s="213" t="s">
        <v>10</v>
      </c>
      <c r="H26" s="161" t="s">
        <v>2465</v>
      </c>
      <c r="I26" s="213">
        <v>23</v>
      </c>
      <c r="J26" s="180">
        <v>44235</v>
      </c>
      <c r="K26" s="181">
        <v>44235</v>
      </c>
      <c r="L26" s="122" t="str">
        <f t="shared" si="0"/>
        <v>Tepat Waktu</v>
      </c>
    </row>
    <row r="27" spans="1:12">
      <c r="A27" s="166">
        <v>44230</v>
      </c>
      <c r="B27" s="163">
        <v>6087</v>
      </c>
      <c r="C27" s="163" t="s">
        <v>8</v>
      </c>
      <c r="D27" s="163" t="s">
        <v>50</v>
      </c>
      <c r="E27" s="163" t="s">
        <v>111</v>
      </c>
      <c r="F27" s="163">
        <v>2</v>
      </c>
      <c r="G27" s="163" t="s">
        <v>10</v>
      </c>
      <c r="H27" s="114" t="s">
        <v>2466</v>
      </c>
      <c r="I27" s="163">
        <v>2</v>
      </c>
      <c r="J27" s="169">
        <v>44231</v>
      </c>
      <c r="K27" s="45">
        <v>44231</v>
      </c>
      <c r="L27" s="122" t="str">
        <f t="shared" si="0"/>
        <v>Tepat Waktu</v>
      </c>
    </row>
    <row r="28" spans="1:12" s="185" customFormat="1">
      <c r="A28" s="181">
        <v>44230</v>
      </c>
      <c r="B28" s="213">
        <v>6088</v>
      </c>
      <c r="C28" s="213" t="s">
        <v>115</v>
      </c>
      <c r="D28" s="213" t="s">
        <v>93</v>
      </c>
      <c r="E28" s="213" t="s">
        <v>116</v>
      </c>
      <c r="F28" s="213">
        <v>8</v>
      </c>
      <c r="G28" s="213" t="s">
        <v>10</v>
      </c>
      <c r="H28" s="161" t="s">
        <v>2467</v>
      </c>
      <c r="I28" s="213">
        <v>8</v>
      </c>
      <c r="J28" s="180">
        <v>44235</v>
      </c>
      <c r="K28" s="181">
        <v>44235</v>
      </c>
      <c r="L28" s="122" t="str">
        <f t="shared" si="0"/>
        <v>Tepat Waktu</v>
      </c>
    </row>
    <row r="29" spans="1:12">
      <c r="A29" s="166">
        <v>44230</v>
      </c>
      <c r="B29" s="163">
        <v>6089</v>
      </c>
      <c r="C29" s="163" t="s">
        <v>8</v>
      </c>
      <c r="D29" s="163" t="s">
        <v>86</v>
      </c>
      <c r="E29" s="163" t="s">
        <v>107</v>
      </c>
      <c r="F29" s="163">
        <v>1</v>
      </c>
      <c r="G29" s="163" t="s">
        <v>10</v>
      </c>
      <c r="H29" s="114" t="s">
        <v>2470</v>
      </c>
      <c r="I29" s="163">
        <v>1</v>
      </c>
      <c r="J29" s="169">
        <v>44237</v>
      </c>
      <c r="K29" s="45">
        <v>44237</v>
      </c>
      <c r="L29" s="122" t="str">
        <f t="shared" si="0"/>
        <v>Tepat Waktu</v>
      </c>
    </row>
    <row r="30" spans="1:12">
      <c r="A30" s="62">
        <v>44230</v>
      </c>
      <c r="B30" s="138">
        <v>6090</v>
      </c>
      <c r="C30" s="138" t="s">
        <v>8</v>
      </c>
      <c r="D30" s="138" t="s">
        <v>117</v>
      </c>
      <c r="E30" s="138" t="s">
        <v>118</v>
      </c>
      <c r="F30" s="138">
        <v>1</v>
      </c>
      <c r="G30" s="142" t="s">
        <v>10</v>
      </c>
      <c r="H30" s="118" t="s">
        <v>2477</v>
      </c>
      <c r="I30" s="138">
        <v>1</v>
      </c>
      <c r="J30" s="152">
        <v>44231</v>
      </c>
      <c r="K30" s="65">
        <v>44232</v>
      </c>
      <c r="L30" s="331" t="str">
        <f t="shared" si="0"/>
        <v>Terlambat</v>
      </c>
    </row>
    <row r="31" spans="1:12">
      <c r="A31" s="166">
        <v>44230</v>
      </c>
      <c r="B31" s="163">
        <v>6091</v>
      </c>
      <c r="C31" s="163" t="s">
        <v>8</v>
      </c>
      <c r="D31" s="163" t="s">
        <v>119</v>
      </c>
      <c r="E31" s="163" t="s">
        <v>120</v>
      </c>
      <c r="F31" s="163">
        <v>2</v>
      </c>
      <c r="G31" s="163" t="s">
        <v>10</v>
      </c>
      <c r="H31" s="115" t="s">
        <v>2478</v>
      </c>
      <c r="I31" s="163">
        <v>2</v>
      </c>
      <c r="J31" s="169" t="s">
        <v>2509</v>
      </c>
      <c r="K31" s="45" t="s">
        <v>2509</v>
      </c>
      <c r="L31" s="122" t="str">
        <f t="shared" si="0"/>
        <v>Tepat Waktu</v>
      </c>
    </row>
    <row r="32" spans="1:12">
      <c r="A32" s="166">
        <v>44230</v>
      </c>
      <c r="B32" s="164">
        <v>6092</v>
      </c>
      <c r="C32" s="164" t="s">
        <v>8</v>
      </c>
      <c r="D32" s="164" t="s">
        <v>119</v>
      </c>
      <c r="E32" s="164" t="s">
        <v>121</v>
      </c>
      <c r="F32" s="164">
        <v>2</v>
      </c>
      <c r="G32" s="163" t="s">
        <v>10</v>
      </c>
      <c r="H32" s="114" t="s">
        <v>2461</v>
      </c>
      <c r="I32" s="164">
        <v>2</v>
      </c>
      <c r="J32" s="169" t="s">
        <v>2509</v>
      </c>
      <c r="K32" s="45" t="s">
        <v>2509</v>
      </c>
      <c r="L32" s="122" t="str">
        <f t="shared" si="0"/>
        <v>Tepat Waktu</v>
      </c>
    </row>
    <row r="33" spans="1:12">
      <c r="A33" s="166">
        <v>44230</v>
      </c>
      <c r="B33" s="163">
        <v>6093</v>
      </c>
      <c r="C33" s="163" t="s">
        <v>8</v>
      </c>
      <c r="D33" s="163" t="s">
        <v>31</v>
      </c>
      <c r="E33" s="163" t="s">
        <v>32</v>
      </c>
      <c r="F33" s="163">
        <v>3</v>
      </c>
      <c r="G33" s="163" t="s">
        <v>10</v>
      </c>
      <c r="H33" s="114" t="s">
        <v>2463</v>
      </c>
      <c r="I33" s="163">
        <v>3</v>
      </c>
      <c r="J33" s="169" t="s">
        <v>2509</v>
      </c>
      <c r="K33" s="45" t="s">
        <v>2509</v>
      </c>
      <c r="L33" s="122" t="str">
        <f t="shared" si="0"/>
        <v>Tepat Waktu</v>
      </c>
    </row>
    <row r="34" spans="1:12">
      <c r="A34" s="166">
        <v>44230</v>
      </c>
      <c r="B34" s="164">
        <v>6094</v>
      </c>
      <c r="C34" s="164" t="s">
        <v>8</v>
      </c>
      <c r="D34" s="164" t="s">
        <v>31</v>
      </c>
      <c r="E34" s="164" t="s">
        <v>122</v>
      </c>
      <c r="F34" s="164">
        <v>2</v>
      </c>
      <c r="G34" s="163" t="s">
        <v>10</v>
      </c>
      <c r="H34" s="114" t="s">
        <v>2464</v>
      </c>
      <c r="I34" s="164">
        <v>2</v>
      </c>
      <c r="J34" s="169" t="s">
        <v>2509</v>
      </c>
      <c r="K34" s="45" t="s">
        <v>2509</v>
      </c>
      <c r="L34" s="122" t="str">
        <f t="shared" si="0"/>
        <v>Tepat Waktu</v>
      </c>
    </row>
    <row r="35" spans="1:12">
      <c r="A35" s="166">
        <v>44230</v>
      </c>
      <c r="B35" s="163">
        <v>6095</v>
      </c>
      <c r="C35" s="163" t="s">
        <v>8</v>
      </c>
      <c r="D35" s="163" t="s">
        <v>31</v>
      </c>
      <c r="E35" s="163" t="s">
        <v>123</v>
      </c>
      <c r="F35" s="163">
        <v>3</v>
      </c>
      <c r="G35" s="163" t="s">
        <v>10</v>
      </c>
      <c r="H35" s="114" t="s">
        <v>2465</v>
      </c>
      <c r="I35" s="163">
        <v>3</v>
      </c>
      <c r="J35" s="169" t="s">
        <v>2509</v>
      </c>
      <c r="K35" s="45" t="s">
        <v>2509</v>
      </c>
      <c r="L35" s="122" t="str">
        <f t="shared" si="0"/>
        <v>Tepat Waktu</v>
      </c>
    </row>
    <row r="36" spans="1:12" s="185" customFormat="1">
      <c r="A36" s="234">
        <v>44288</v>
      </c>
      <c r="B36" s="213">
        <v>6097</v>
      </c>
      <c r="C36" s="213" t="s">
        <v>8</v>
      </c>
      <c r="D36" s="213" t="s">
        <v>124</v>
      </c>
      <c r="E36" s="213" t="s">
        <v>2452</v>
      </c>
      <c r="F36" s="213">
        <v>50</v>
      </c>
      <c r="G36" s="213" t="s">
        <v>10</v>
      </c>
      <c r="H36" s="161" t="s">
        <v>2468</v>
      </c>
      <c r="I36" s="213">
        <v>50</v>
      </c>
      <c r="J36" s="180" t="s">
        <v>2510</v>
      </c>
      <c r="K36" s="181" t="s">
        <v>2510</v>
      </c>
      <c r="L36" s="122" t="str">
        <f t="shared" si="0"/>
        <v>Tepat Waktu</v>
      </c>
    </row>
    <row r="37" spans="1:12">
      <c r="A37" s="245">
        <v>44288</v>
      </c>
      <c r="B37" s="164">
        <v>6098</v>
      </c>
      <c r="C37" s="164" t="s">
        <v>8</v>
      </c>
      <c r="D37" s="164" t="s">
        <v>124</v>
      </c>
      <c r="E37" s="164" t="s">
        <v>2453</v>
      </c>
      <c r="F37" s="164">
        <v>4</v>
      </c>
      <c r="G37" s="163" t="s">
        <v>10</v>
      </c>
      <c r="H37" s="114" t="s">
        <v>2469</v>
      </c>
      <c r="I37" s="164">
        <v>4</v>
      </c>
      <c r="J37" s="169" t="s">
        <v>2511</v>
      </c>
      <c r="K37" s="45" t="s">
        <v>2511</v>
      </c>
      <c r="L37" s="122" t="str">
        <f t="shared" si="0"/>
        <v>Tepat Waktu</v>
      </c>
    </row>
    <row r="38" spans="1:12" s="185" customFormat="1">
      <c r="A38" s="234">
        <v>44288</v>
      </c>
      <c r="B38" s="213">
        <v>6099</v>
      </c>
      <c r="C38" s="213" t="s">
        <v>8</v>
      </c>
      <c r="D38" s="213" t="s">
        <v>14</v>
      </c>
      <c r="E38" s="213" t="s">
        <v>125</v>
      </c>
      <c r="F38" s="213">
        <v>20</v>
      </c>
      <c r="G38" s="213" t="s">
        <v>10</v>
      </c>
      <c r="H38" s="161" t="s">
        <v>2470</v>
      </c>
      <c r="I38" s="213">
        <v>20</v>
      </c>
      <c r="J38" s="180" t="s">
        <v>2512</v>
      </c>
      <c r="K38" s="181" t="s">
        <v>2512</v>
      </c>
      <c r="L38" s="122" t="str">
        <f t="shared" si="0"/>
        <v>Tepat Waktu</v>
      </c>
    </row>
    <row r="39" spans="1:12">
      <c r="A39" s="245">
        <v>44288</v>
      </c>
      <c r="B39" s="164">
        <v>6100</v>
      </c>
      <c r="C39" s="164" t="s">
        <v>8</v>
      </c>
      <c r="D39" s="164" t="s">
        <v>21</v>
      </c>
      <c r="E39" s="164" t="s">
        <v>126</v>
      </c>
      <c r="F39" s="164">
        <v>2</v>
      </c>
      <c r="G39" s="163" t="s">
        <v>10</v>
      </c>
      <c r="H39" s="114" t="s">
        <v>2461</v>
      </c>
      <c r="I39" s="164">
        <v>2</v>
      </c>
      <c r="J39" s="169" t="s">
        <v>2513</v>
      </c>
      <c r="K39" s="45" t="s">
        <v>2513</v>
      </c>
      <c r="L39" s="122" t="str">
        <f t="shared" si="0"/>
        <v>Tepat Waktu</v>
      </c>
    </row>
    <row r="40" spans="1:12">
      <c r="A40" s="244">
        <v>44288</v>
      </c>
      <c r="B40" s="163">
        <v>6101</v>
      </c>
      <c r="C40" s="163" t="s">
        <v>8</v>
      </c>
      <c r="D40" s="163" t="s">
        <v>127</v>
      </c>
      <c r="E40" s="163" t="s">
        <v>128</v>
      </c>
      <c r="F40" s="163">
        <v>2</v>
      </c>
      <c r="G40" s="163" t="s">
        <v>10</v>
      </c>
      <c r="H40" s="114" t="s">
        <v>2463</v>
      </c>
      <c r="I40" s="163">
        <v>2</v>
      </c>
      <c r="J40" s="169">
        <v>44235</v>
      </c>
      <c r="K40" s="45">
        <v>44235</v>
      </c>
      <c r="L40" s="122" t="str">
        <f t="shared" si="0"/>
        <v>Tepat Waktu</v>
      </c>
    </row>
    <row r="41" spans="1:12">
      <c r="A41" s="245">
        <v>44288</v>
      </c>
      <c r="B41" s="164">
        <v>6102</v>
      </c>
      <c r="C41" s="164" t="s">
        <v>8</v>
      </c>
      <c r="D41" s="164" t="s">
        <v>127</v>
      </c>
      <c r="E41" s="164" t="s">
        <v>129</v>
      </c>
      <c r="F41" s="164">
        <v>2</v>
      </c>
      <c r="G41" s="163" t="s">
        <v>2905</v>
      </c>
      <c r="H41" s="114" t="s">
        <v>2464</v>
      </c>
      <c r="I41" s="164">
        <v>2</v>
      </c>
      <c r="J41" s="169">
        <v>44233</v>
      </c>
      <c r="K41" s="45">
        <v>44233</v>
      </c>
      <c r="L41" s="122" t="str">
        <f t="shared" si="0"/>
        <v>Tepat Waktu</v>
      </c>
    </row>
    <row r="42" spans="1:12">
      <c r="A42" s="244">
        <v>44288</v>
      </c>
      <c r="B42" s="163">
        <v>6103</v>
      </c>
      <c r="C42" s="163" t="s">
        <v>8</v>
      </c>
      <c r="D42" s="163" t="s">
        <v>76</v>
      </c>
      <c r="E42" s="163" t="s">
        <v>72</v>
      </c>
      <c r="F42" s="163">
        <v>1</v>
      </c>
      <c r="G42" s="163" t="s">
        <v>10</v>
      </c>
      <c r="H42" s="114" t="s">
        <v>2465</v>
      </c>
      <c r="I42" s="163">
        <v>1</v>
      </c>
      <c r="J42" s="169">
        <v>44231</v>
      </c>
      <c r="K42" s="45">
        <v>44231</v>
      </c>
      <c r="L42" s="122" t="str">
        <f t="shared" si="0"/>
        <v>Tepat Waktu</v>
      </c>
    </row>
    <row r="43" spans="1:12" s="185" customFormat="1">
      <c r="A43" s="234">
        <v>44288</v>
      </c>
      <c r="B43" s="213">
        <v>6104</v>
      </c>
      <c r="C43" s="213" t="s">
        <v>8</v>
      </c>
      <c r="D43" s="213" t="s">
        <v>93</v>
      </c>
      <c r="E43" s="213" t="s">
        <v>130</v>
      </c>
      <c r="F43" s="213">
        <v>12</v>
      </c>
      <c r="G43" s="213" t="s">
        <v>10</v>
      </c>
      <c r="H43" s="161" t="s">
        <v>2466</v>
      </c>
      <c r="I43" s="213">
        <v>12</v>
      </c>
      <c r="J43" s="180">
        <v>44237</v>
      </c>
      <c r="K43" s="181">
        <v>44237</v>
      </c>
      <c r="L43" s="122" t="str">
        <f t="shared" si="0"/>
        <v>Tepat Waktu</v>
      </c>
    </row>
    <row r="44" spans="1:12" s="185" customFormat="1">
      <c r="A44" s="234">
        <v>44288</v>
      </c>
      <c r="B44" s="213">
        <v>6105</v>
      </c>
      <c r="C44" s="213" t="s">
        <v>8</v>
      </c>
      <c r="D44" s="213" t="s">
        <v>131</v>
      </c>
      <c r="E44" s="213" t="s">
        <v>132</v>
      </c>
      <c r="F44" s="213">
        <v>15</v>
      </c>
      <c r="G44" s="213" t="s">
        <v>10</v>
      </c>
      <c r="H44" s="161" t="s">
        <v>2467</v>
      </c>
      <c r="I44" s="213">
        <v>15</v>
      </c>
      <c r="J44" s="180">
        <v>44236</v>
      </c>
      <c r="K44" s="181">
        <v>44236</v>
      </c>
      <c r="L44" s="122" t="str">
        <f t="shared" si="0"/>
        <v>Tepat Waktu</v>
      </c>
    </row>
    <row r="45" spans="1:12">
      <c r="A45" s="245">
        <v>44318</v>
      </c>
      <c r="B45" s="164">
        <v>6106</v>
      </c>
      <c r="C45" s="164" t="s">
        <v>8</v>
      </c>
      <c r="D45" s="164" t="s">
        <v>31</v>
      </c>
      <c r="E45" s="164" t="s">
        <v>133</v>
      </c>
      <c r="F45" s="164">
        <v>7</v>
      </c>
      <c r="G45" s="163" t="s">
        <v>10</v>
      </c>
      <c r="H45" s="114" t="s">
        <v>2466</v>
      </c>
      <c r="I45" s="164">
        <v>7</v>
      </c>
      <c r="J45" s="169">
        <v>44233</v>
      </c>
      <c r="K45" s="45">
        <v>44233</v>
      </c>
      <c r="L45" s="122" t="str">
        <f t="shared" si="0"/>
        <v>Tepat Waktu</v>
      </c>
    </row>
    <row r="46" spans="1:12">
      <c r="A46" s="244">
        <v>44318</v>
      </c>
      <c r="B46" s="163">
        <v>6107</v>
      </c>
      <c r="C46" s="163" t="s">
        <v>8</v>
      </c>
      <c r="D46" s="163" t="s">
        <v>134</v>
      </c>
      <c r="E46" s="163" t="s">
        <v>135</v>
      </c>
      <c r="F46" s="163">
        <v>2</v>
      </c>
      <c r="G46" s="163" t="s">
        <v>10</v>
      </c>
      <c r="H46" s="114" t="s">
        <v>2463</v>
      </c>
      <c r="I46" s="163">
        <v>2</v>
      </c>
      <c r="J46" s="169">
        <v>44233</v>
      </c>
      <c r="K46" s="45">
        <v>44233</v>
      </c>
      <c r="L46" s="122" t="str">
        <f t="shared" si="0"/>
        <v>Tepat Waktu</v>
      </c>
    </row>
    <row r="47" spans="1:12">
      <c r="A47" s="245">
        <v>44318</v>
      </c>
      <c r="B47" s="164">
        <v>6108</v>
      </c>
      <c r="C47" s="164" t="s">
        <v>8</v>
      </c>
      <c r="D47" s="164" t="s">
        <v>31</v>
      </c>
      <c r="E47" s="164" t="s">
        <v>136</v>
      </c>
      <c r="F47" s="164">
        <v>1</v>
      </c>
      <c r="G47" s="163" t="s">
        <v>10</v>
      </c>
      <c r="H47" s="114" t="s">
        <v>2464</v>
      </c>
      <c r="I47" s="164">
        <v>1</v>
      </c>
      <c r="J47" s="169">
        <v>44232</v>
      </c>
      <c r="K47" s="45">
        <v>44232</v>
      </c>
      <c r="L47" s="122" t="str">
        <f t="shared" si="0"/>
        <v>Tepat Waktu</v>
      </c>
    </row>
    <row r="48" spans="1:12" s="185" customFormat="1">
      <c r="A48" s="234">
        <v>44318</v>
      </c>
      <c r="B48" s="213">
        <v>6109</v>
      </c>
      <c r="C48" s="213" t="s">
        <v>8</v>
      </c>
      <c r="D48" s="213" t="s">
        <v>137</v>
      </c>
      <c r="E48" s="213" t="s">
        <v>138</v>
      </c>
      <c r="F48" s="213">
        <v>16</v>
      </c>
      <c r="G48" s="213" t="s">
        <v>10</v>
      </c>
      <c r="H48" s="161" t="s">
        <v>2465</v>
      </c>
      <c r="I48" s="213">
        <v>16</v>
      </c>
      <c r="J48" s="180">
        <v>44238</v>
      </c>
      <c r="K48" s="181">
        <v>44238</v>
      </c>
      <c r="L48" s="122" t="str">
        <f t="shared" si="0"/>
        <v>Tepat Waktu</v>
      </c>
    </row>
    <row r="49" spans="1:12">
      <c r="A49" s="245">
        <v>44318</v>
      </c>
      <c r="B49" s="164">
        <v>6110</v>
      </c>
      <c r="C49" s="164" t="s">
        <v>8</v>
      </c>
      <c r="D49" s="164" t="s">
        <v>21</v>
      </c>
      <c r="E49" s="164" t="s">
        <v>139</v>
      </c>
      <c r="F49" s="164">
        <v>1</v>
      </c>
      <c r="G49" s="163" t="s">
        <v>10</v>
      </c>
      <c r="H49" s="114" t="s">
        <v>2466</v>
      </c>
      <c r="I49" s="164">
        <v>1</v>
      </c>
      <c r="J49" s="169">
        <v>44232</v>
      </c>
      <c r="K49" s="45">
        <v>44232</v>
      </c>
      <c r="L49" s="122" t="str">
        <f t="shared" si="0"/>
        <v>Tepat Waktu</v>
      </c>
    </row>
    <row r="50" spans="1:12">
      <c r="A50" s="252">
        <v>44232</v>
      </c>
      <c r="B50" s="253">
        <v>6111</v>
      </c>
      <c r="C50" s="253" t="s">
        <v>8</v>
      </c>
      <c r="D50" s="253" t="s">
        <v>127</v>
      </c>
      <c r="E50" s="253" t="s">
        <v>140</v>
      </c>
      <c r="F50" s="253">
        <v>1</v>
      </c>
      <c r="G50" s="163" t="s">
        <v>23</v>
      </c>
      <c r="H50" s="114" t="s">
        <v>2484</v>
      </c>
      <c r="I50" s="253">
        <v>1</v>
      </c>
      <c r="J50" s="169">
        <v>44232</v>
      </c>
      <c r="K50" s="45">
        <v>44232</v>
      </c>
      <c r="L50" s="122" t="str">
        <f t="shared" si="0"/>
        <v>Tepat Waktu</v>
      </c>
    </row>
    <row r="51" spans="1:12">
      <c r="A51" s="244">
        <v>44318</v>
      </c>
      <c r="B51" s="163">
        <v>6113</v>
      </c>
      <c r="C51" s="163" t="s">
        <v>8</v>
      </c>
      <c r="D51" s="163" t="s">
        <v>141</v>
      </c>
      <c r="E51" s="163" t="s">
        <v>142</v>
      </c>
      <c r="F51" s="163">
        <v>3</v>
      </c>
      <c r="G51" s="163" t="s">
        <v>10</v>
      </c>
      <c r="H51" s="115" t="s">
        <v>2477</v>
      </c>
      <c r="I51" s="163">
        <v>3</v>
      </c>
      <c r="J51" s="169">
        <v>44236</v>
      </c>
      <c r="K51" s="45">
        <v>44205</v>
      </c>
      <c r="L51" s="122" t="str">
        <f t="shared" si="0"/>
        <v>Tepat Waktu</v>
      </c>
    </row>
    <row r="52" spans="1:12">
      <c r="A52" s="245">
        <v>44349</v>
      </c>
      <c r="B52" s="164">
        <v>6114</v>
      </c>
      <c r="C52" s="164" t="s">
        <v>8</v>
      </c>
      <c r="D52" s="164" t="s">
        <v>53</v>
      </c>
      <c r="E52" s="164" t="s">
        <v>143</v>
      </c>
      <c r="F52" s="164">
        <v>2</v>
      </c>
      <c r="G52" s="163" t="s">
        <v>10</v>
      </c>
      <c r="H52" s="115" t="s">
        <v>2478</v>
      </c>
      <c r="I52" s="164">
        <v>2</v>
      </c>
      <c r="J52" s="169" t="s">
        <v>2511</v>
      </c>
      <c r="K52" s="45" t="s">
        <v>2511</v>
      </c>
      <c r="L52" s="122" t="str">
        <f t="shared" si="0"/>
        <v>Tepat Waktu</v>
      </c>
    </row>
    <row r="53" spans="1:12">
      <c r="A53" s="249">
        <v>44349</v>
      </c>
      <c r="B53" s="142">
        <v>6115</v>
      </c>
      <c r="C53" s="142" t="s">
        <v>8</v>
      </c>
      <c r="D53" s="142" t="s">
        <v>124</v>
      </c>
      <c r="E53" s="142" t="s">
        <v>144</v>
      </c>
      <c r="F53" s="142">
        <v>3</v>
      </c>
      <c r="G53" s="142" t="s">
        <v>10</v>
      </c>
      <c r="H53" s="119" t="s">
        <v>2461</v>
      </c>
      <c r="I53" s="142">
        <v>3</v>
      </c>
      <c r="J53" s="152" t="s">
        <v>2511</v>
      </c>
      <c r="K53" s="65" t="s">
        <v>2514</v>
      </c>
      <c r="L53" s="122" t="str">
        <f t="shared" si="0"/>
        <v>Terlambat</v>
      </c>
    </row>
    <row r="54" spans="1:12">
      <c r="A54" s="254">
        <v>44349</v>
      </c>
      <c r="B54" s="255">
        <v>6116</v>
      </c>
      <c r="C54" s="255" t="s">
        <v>69</v>
      </c>
      <c r="D54" s="255" t="s">
        <v>19</v>
      </c>
      <c r="E54" s="255" t="s">
        <v>145</v>
      </c>
      <c r="F54" s="255">
        <v>1</v>
      </c>
      <c r="G54" s="163" t="s">
        <v>23</v>
      </c>
      <c r="H54" s="114" t="s">
        <v>2475</v>
      </c>
      <c r="I54" s="255">
        <v>1</v>
      </c>
      <c r="J54" s="180" t="s">
        <v>2511</v>
      </c>
      <c r="K54" s="181" t="s">
        <v>2511</v>
      </c>
      <c r="L54" s="122" t="str">
        <f t="shared" si="0"/>
        <v>Tepat Waktu</v>
      </c>
    </row>
    <row r="55" spans="1:12">
      <c r="A55" s="244">
        <v>44349</v>
      </c>
      <c r="B55" s="163">
        <v>6117</v>
      </c>
      <c r="C55" s="163" t="s">
        <v>8</v>
      </c>
      <c r="D55" s="163" t="s">
        <v>146</v>
      </c>
      <c r="E55" s="163" t="s">
        <v>79</v>
      </c>
      <c r="F55" s="163">
        <v>1</v>
      </c>
      <c r="G55" s="163" t="s">
        <v>10</v>
      </c>
      <c r="H55" s="114" t="s">
        <v>2464</v>
      </c>
      <c r="I55" s="163">
        <v>1</v>
      </c>
      <c r="J55" s="180" t="s">
        <v>2511</v>
      </c>
      <c r="K55" s="181" t="s">
        <v>2511</v>
      </c>
      <c r="L55" s="122" t="str">
        <f t="shared" si="0"/>
        <v>Tepat Waktu</v>
      </c>
    </row>
    <row r="56" spans="1:12">
      <c r="A56" s="245">
        <v>44349</v>
      </c>
      <c r="B56" s="164">
        <v>6118</v>
      </c>
      <c r="C56" s="164" t="s">
        <v>26</v>
      </c>
      <c r="D56" s="164" t="s">
        <v>137</v>
      </c>
      <c r="E56" s="164" t="s">
        <v>147</v>
      </c>
      <c r="F56" s="164">
        <v>1</v>
      </c>
      <c r="G56" s="163" t="s">
        <v>10</v>
      </c>
      <c r="H56" s="114" t="s">
        <v>2465</v>
      </c>
      <c r="I56" s="164">
        <v>1</v>
      </c>
      <c r="J56" s="180" t="s">
        <v>2511</v>
      </c>
      <c r="K56" s="181" t="s">
        <v>2511</v>
      </c>
      <c r="L56" s="122" t="str">
        <f t="shared" si="0"/>
        <v>Tepat Waktu</v>
      </c>
    </row>
    <row r="57" spans="1:12">
      <c r="A57" s="249">
        <v>44349</v>
      </c>
      <c r="B57" s="142">
        <v>6119</v>
      </c>
      <c r="C57" s="142" t="s">
        <v>8</v>
      </c>
      <c r="D57" s="142" t="s">
        <v>15</v>
      </c>
      <c r="E57" s="142" t="s">
        <v>148</v>
      </c>
      <c r="F57" s="142">
        <v>18</v>
      </c>
      <c r="G57" s="142" t="s">
        <v>10</v>
      </c>
      <c r="H57" s="119" t="s">
        <v>2467</v>
      </c>
      <c r="I57" s="142">
        <v>18</v>
      </c>
      <c r="J57" s="152">
        <v>44235</v>
      </c>
      <c r="K57" s="65">
        <v>44236</v>
      </c>
      <c r="L57" s="122" t="str">
        <f t="shared" si="0"/>
        <v>Terlambat</v>
      </c>
    </row>
    <row r="58" spans="1:12">
      <c r="A58" s="249">
        <v>44349</v>
      </c>
      <c r="B58" s="142">
        <v>6121</v>
      </c>
      <c r="C58" s="142" t="s">
        <v>8</v>
      </c>
      <c r="D58" s="142" t="s">
        <v>149</v>
      </c>
      <c r="E58" s="142" t="s">
        <v>150</v>
      </c>
      <c r="F58" s="142">
        <v>15</v>
      </c>
      <c r="G58" s="142" t="s">
        <v>10</v>
      </c>
      <c r="H58" s="119" t="s">
        <v>2468</v>
      </c>
      <c r="I58" s="142">
        <v>15</v>
      </c>
      <c r="J58" s="256">
        <v>44235</v>
      </c>
      <c r="K58" s="257">
        <v>44236</v>
      </c>
      <c r="L58" s="122" t="str">
        <f t="shared" si="0"/>
        <v>Terlambat</v>
      </c>
    </row>
    <row r="59" spans="1:12" s="185" customFormat="1">
      <c r="A59" s="234">
        <v>44349</v>
      </c>
      <c r="B59" s="213">
        <v>6123</v>
      </c>
      <c r="C59" s="213" t="s">
        <v>8</v>
      </c>
      <c r="D59" s="213" t="s">
        <v>9</v>
      </c>
      <c r="E59" s="213" t="s">
        <v>151</v>
      </c>
      <c r="F59" s="213">
        <v>6</v>
      </c>
      <c r="G59" s="213" t="s">
        <v>10</v>
      </c>
      <c r="H59" s="161" t="s">
        <v>2470</v>
      </c>
      <c r="I59" s="213">
        <v>6</v>
      </c>
      <c r="J59" s="180">
        <v>44235</v>
      </c>
      <c r="K59" s="181">
        <v>44235</v>
      </c>
      <c r="L59" s="122" t="str">
        <f t="shared" si="0"/>
        <v>Tepat Waktu</v>
      </c>
    </row>
    <row r="60" spans="1:12">
      <c r="A60" s="245">
        <v>44410</v>
      </c>
      <c r="B60" s="164">
        <v>6124</v>
      </c>
      <c r="C60" s="164" t="s">
        <v>8</v>
      </c>
      <c r="D60" s="164" t="s">
        <v>152</v>
      </c>
      <c r="E60" s="164" t="s">
        <v>153</v>
      </c>
      <c r="F60" s="164">
        <v>2</v>
      </c>
      <c r="G60" s="163" t="s">
        <v>10</v>
      </c>
      <c r="H60" s="114" t="s">
        <v>2461</v>
      </c>
      <c r="I60" s="164">
        <v>2</v>
      </c>
      <c r="J60" s="258">
        <v>44349</v>
      </c>
      <c r="K60" s="244">
        <v>44349</v>
      </c>
      <c r="L60" s="122" t="str">
        <f t="shared" si="0"/>
        <v>Tepat Waktu</v>
      </c>
    </row>
    <row r="61" spans="1:12" s="185" customFormat="1">
      <c r="A61" s="234">
        <v>44410</v>
      </c>
      <c r="B61" s="213">
        <v>6125</v>
      </c>
      <c r="C61" s="213" t="s">
        <v>8</v>
      </c>
      <c r="D61" s="213" t="s">
        <v>154</v>
      </c>
      <c r="E61" s="213" t="s">
        <v>83</v>
      </c>
      <c r="F61" s="213">
        <v>10</v>
      </c>
      <c r="G61" s="213" t="s">
        <v>10</v>
      </c>
      <c r="H61" s="161" t="s">
        <v>2463</v>
      </c>
      <c r="I61" s="213">
        <v>10</v>
      </c>
      <c r="J61" s="180">
        <v>44236</v>
      </c>
      <c r="K61" s="181">
        <v>44236</v>
      </c>
      <c r="L61" s="122" t="str">
        <f t="shared" si="0"/>
        <v>Tepat Waktu</v>
      </c>
    </row>
    <row r="62" spans="1:12">
      <c r="A62" s="245">
        <v>44410</v>
      </c>
      <c r="B62" s="164">
        <v>6126</v>
      </c>
      <c r="C62" s="164" t="s">
        <v>8</v>
      </c>
      <c r="D62" s="164" t="s">
        <v>137</v>
      </c>
      <c r="E62" s="164" t="s">
        <v>155</v>
      </c>
      <c r="F62" s="164">
        <v>2</v>
      </c>
      <c r="G62" s="163" t="s">
        <v>10</v>
      </c>
      <c r="H62" s="114" t="s">
        <v>2464</v>
      </c>
      <c r="I62" s="164">
        <v>2</v>
      </c>
      <c r="J62" s="169">
        <v>44239</v>
      </c>
      <c r="K62" s="45">
        <v>44239</v>
      </c>
      <c r="L62" s="122" t="str">
        <f t="shared" si="0"/>
        <v>Tepat Waktu</v>
      </c>
    </row>
    <row r="63" spans="1:12">
      <c r="A63" s="244">
        <v>44410</v>
      </c>
      <c r="B63" s="163">
        <v>6127</v>
      </c>
      <c r="C63" s="163" t="s">
        <v>8</v>
      </c>
      <c r="D63" s="163" t="s">
        <v>156</v>
      </c>
      <c r="E63" s="163" t="s">
        <v>157</v>
      </c>
      <c r="F63" s="163">
        <v>3</v>
      </c>
      <c r="G63" s="163" t="s">
        <v>10</v>
      </c>
      <c r="H63" s="114" t="s">
        <v>2465</v>
      </c>
      <c r="I63" s="163">
        <v>3</v>
      </c>
      <c r="J63" s="169">
        <v>44235</v>
      </c>
      <c r="K63" s="167">
        <v>44235</v>
      </c>
      <c r="L63" s="122" t="str">
        <f t="shared" si="0"/>
        <v>Tepat Waktu</v>
      </c>
    </row>
    <row r="64" spans="1:12">
      <c r="A64" s="245">
        <v>44410</v>
      </c>
      <c r="B64" s="164">
        <v>6128</v>
      </c>
      <c r="C64" s="164" t="s">
        <v>8</v>
      </c>
      <c r="D64" s="164" t="s">
        <v>156</v>
      </c>
      <c r="E64" s="164" t="s">
        <v>158</v>
      </c>
      <c r="F64" s="164">
        <v>1</v>
      </c>
      <c r="G64" s="163" t="s">
        <v>23</v>
      </c>
      <c r="H64" s="114" t="s">
        <v>2476</v>
      </c>
      <c r="I64" s="164">
        <v>1</v>
      </c>
      <c r="J64" s="169">
        <v>44235</v>
      </c>
      <c r="K64" s="45">
        <v>44235</v>
      </c>
      <c r="L64" s="122" t="str">
        <f t="shared" si="0"/>
        <v>Tepat Waktu</v>
      </c>
    </row>
    <row r="65" spans="1:12">
      <c r="A65" s="244">
        <v>44410</v>
      </c>
      <c r="B65" s="163">
        <v>6129</v>
      </c>
      <c r="C65" s="163" t="s">
        <v>8</v>
      </c>
      <c r="D65" s="163" t="s">
        <v>156</v>
      </c>
      <c r="E65" s="163" t="s">
        <v>159</v>
      </c>
      <c r="F65" s="163">
        <v>8</v>
      </c>
      <c r="G65" s="163" t="s">
        <v>10</v>
      </c>
      <c r="H65" s="114" t="s">
        <v>2467</v>
      </c>
      <c r="I65" s="163">
        <v>8</v>
      </c>
      <c r="J65" s="169">
        <v>44237</v>
      </c>
      <c r="K65" s="45">
        <v>44237</v>
      </c>
      <c r="L65" s="122" t="str">
        <f t="shared" si="0"/>
        <v>Tepat Waktu</v>
      </c>
    </row>
    <row r="66" spans="1:12" s="185" customFormat="1">
      <c r="A66" s="234">
        <v>44410</v>
      </c>
      <c r="B66" s="213">
        <v>6130</v>
      </c>
      <c r="C66" s="213" t="s">
        <v>91</v>
      </c>
      <c r="D66" s="213" t="s">
        <v>160</v>
      </c>
      <c r="E66" s="213" t="s">
        <v>161</v>
      </c>
      <c r="F66" s="213">
        <v>16</v>
      </c>
      <c r="G66" s="213" t="s">
        <v>10</v>
      </c>
      <c r="H66" s="161" t="s">
        <v>2467</v>
      </c>
      <c r="I66" s="213">
        <v>16</v>
      </c>
      <c r="J66" s="180" t="s">
        <v>2455</v>
      </c>
      <c r="K66" s="181" t="s">
        <v>2455</v>
      </c>
      <c r="L66" s="122" t="str">
        <f t="shared" si="0"/>
        <v>Tepat Waktu</v>
      </c>
    </row>
    <row r="67" spans="1:12" s="185" customFormat="1">
      <c r="A67" s="234">
        <v>44410</v>
      </c>
      <c r="B67" s="213">
        <v>6131</v>
      </c>
      <c r="C67" s="213" t="s">
        <v>8</v>
      </c>
      <c r="D67" s="213" t="s">
        <v>36</v>
      </c>
      <c r="E67" s="213" t="s">
        <v>162</v>
      </c>
      <c r="F67" s="213">
        <v>14</v>
      </c>
      <c r="G67" s="213" t="s">
        <v>10</v>
      </c>
      <c r="H67" s="161" t="s">
        <v>2463</v>
      </c>
      <c r="I67" s="213">
        <v>14</v>
      </c>
      <c r="J67" s="180">
        <v>44239</v>
      </c>
      <c r="K67" s="181">
        <v>44238</v>
      </c>
      <c r="L67" s="122" t="str">
        <f t="shared" si="0"/>
        <v>Tepat Waktu</v>
      </c>
    </row>
    <row r="68" spans="1:12">
      <c r="A68" s="245">
        <v>44410</v>
      </c>
      <c r="B68" s="164">
        <v>6132</v>
      </c>
      <c r="C68" s="164" t="s">
        <v>8</v>
      </c>
      <c r="D68" s="164" t="s">
        <v>163</v>
      </c>
      <c r="E68" s="164" t="s">
        <v>164</v>
      </c>
      <c r="F68" s="164">
        <v>1</v>
      </c>
      <c r="G68" s="163" t="s">
        <v>10</v>
      </c>
      <c r="H68" s="114" t="s">
        <v>2464</v>
      </c>
      <c r="I68" s="164">
        <v>1</v>
      </c>
      <c r="J68" s="169">
        <v>44237</v>
      </c>
      <c r="K68" s="45">
        <v>44237</v>
      </c>
      <c r="L68" s="122" t="str">
        <f t="shared" ref="L68:L131" si="1">IF(K68&lt;=J68,"Tepat Waktu","Terlambat")</f>
        <v>Tepat Waktu</v>
      </c>
    </row>
    <row r="69" spans="1:12" s="185" customFormat="1">
      <c r="A69" s="234">
        <v>44410</v>
      </c>
      <c r="B69" s="213">
        <v>6133</v>
      </c>
      <c r="C69" s="213" t="s">
        <v>8</v>
      </c>
      <c r="D69" s="213" t="s">
        <v>165</v>
      </c>
      <c r="E69" s="213" t="s">
        <v>166</v>
      </c>
      <c r="F69" s="213">
        <v>25</v>
      </c>
      <c r="G69" s="213" t="s">
        <v>10</v>
      </c>
      <c r="H69" s="161" t="s">
        <v>2465</v>
      </c>
      <c r="I69" s="213">
        <v>25</v>
      </c>
      <c r="J69" s="180">
        <v>44240</v>
      </c>
      <c r="K69" s="181">
        <v>44240</v>
      </c>
      <c r="L69" s="122" t="str">
        <f t="shared" si="1"/>
        <v>Tepat Waktu</v>
      </c>
    </row>
    <row r="70" spans="1:12">
      <c r="A70" s="245">
        <v>44410</v>
      </c>
      <c r="B70" s="164">
        <v>6134</v>
      </c>
      <c r="C70" s="164" t="s">
        <v>8</v>
      </c>
      <c r="D70" s="164" t="s">
        <v>137</v>
      </c>
      <c r="E70" s="164" t="s">
        <v>167</v>
      </c>
      <c r="F70" s="164">
        <v>4</v>
      </c>
      <c r="G70" s="163" t="s">
        <v>10</v>
      </c>
      <c r="H70" s="114" t="s">
        <v>2466</v>
      </c>
      <c r="I70" s="164">
        <v>4</v>
      </c>
      <c r="J70" s="169">
        <v>44236</v>
      </c>
      <c r="K70" s="45">
        <v>44236</v>
      </c>
      <c r="L70" s="122" t="str">
        <f t="shared" si="1"/>
        <v>Tepat Waktu</v>
      </c>
    </row>
    <row r="71" spans="1:12">
      <c r="A71" s="244">
        <v>44410</v>
      </c>
      <c r="B71" s="163">
        <v>6135</v>
      </c>
      <c r="C71" s="163" t="s">
        <v>8</v>
      </c>
      <c r="D71" s="163" t="s">
        <v>21</v>
      </c>
      <c r="E71" s="163" t="s">
        <v>168</v>
      </c>
      <c r="F71" s="163">
        <v>1</v>
      </c>
      <c r="G71" s="163" t="s">
        <v>10</v>
      </c>
      <c r="H71" s="114" t="s">
        <v>2467</v>
      </c>
      <c r="I71" s="163">
        <v>1</v>
      </c>
      <c r="J71" s="169">
        <v>44235</v>
      </c>
      <c r="K71" s="45">
        <v>44235</v>
      </c>
      <c r="L71" s="122" t="str">
        <f t="shared" si="1"/>
        <v>Tepat Waktu</v>
      </c>
    </row>
    <row r="72" spans="1:12">
      <c r="A72" s="245">
        <v>44441</v>
      </c>
      <c r="B72" s="164">
        <v>6136</v>
      </c>
      <c r="C72" s="164" t="s">
        <v>169</v>
      </c>
      <c r="D72" s="164" t="s">
        <v>152</v>
      </c>
      <c r="E72" s="164" t="s">
        <v>170</v>
      </c>
      <c r="F72" s="164">
        <v>4</v>
      </c>
      <c r="G72" s="163" t="s">
        <v>10</v>
      </c>
      <c r="H72" s="114" t="s">
        <v>2470</v>
      </c>
      <c r="I72" s="164">
        <v>4</v>
      </c>
      <c r="J72" s="169">
        <v>44236</v>
      </c>
      <c r="K72" s="45">
        <v>44236</v>
      </c>
      <c r="L72" s="122" t="str">
        <f t="shared" si="1"/>
        <v>Tepat Waktu</v>
      </c>
    </row>
    <row r="73" spans="1:12">
      <c r="A73" s="244">
        <v>44441</v>
      </c>
      <c r="B73" s="163">
        <v>6137</v>
      </c>
      <c r="C73" s="163" t="s">
        <v>169</v>
      </c>
      <c r="D73" s="163" t="s">
        <v>152</v>
      </c>
      <c r="E73" s="163" t="s">
        <v>171</v>
      </c>
      <c r="F73" s="163">
        <v>5</v>
      </c>
      <c r="G73" s="163" t="s">
        <v>10</v>
      </c>
      <c r="H73" s="115" t="s">
        <v>2477</v>
      </c>
      <c r="I73" s="163">
        <v>5</v>
      </c>
      <c r="J73" s="169">
        <v>44236</v>
      </c>
      <c r="K73" s="45">
        <v>44236</v>
      </c>
      <c r="L73" s="122" t="str">
        <f t="shared" si="1"/>
        <v>Tepat Waktu</v>
      </c>
    </row>
    <row r="74" spans="1:12">
      <c r="A74" s="245">
        <v>44441</v>
      </c>
      <c r="B74" s="164">
        <v>6138</v>
      </c>
      <c r="C74" s="164" t="s">
        <v>8</v>
      </c>
      <c r="D74" s="164" t="s">
        <v>19</v>
      </c>
      <c r="E74" s="164" t="s">
        <v>172</v>
      </c>
      <c r="F74" s="164">
        <v>3</v>
      </c>
      <c r="G74" s="163" t="s">
        <v>10</v>
      </c>
      <c r="H74" s="115" t="s">
        <v>2478</v>
      </c>
      <c r="I74" s="164">
        <v>3</v>
      </c>
      <c r="J74" s="169">
        <v>44236</v>
      </c>
      <c r="K74" s="45">
        <v>44236</v>
      </c>
      <c r="L74" s="122" t="str">
        <f t="shared" si="1"/>
        <v>Tepat Waktu</v>
      </c>
    </row>
    <row r="75" spans="1:12" s="185" customFormat="1">
      <c r="A75" s="234">
        <v>44441</v>
      </c>
      <c r="B75" s="213">
        <v>6139</v>
      </c>
      <c r="C75" s="213" t="s">
        <v>8</v>
      </c>
      <c r="D75" s="213" t="s">
        <v>137</v>
      </c>
      <c r="E75" s="213" t="s">
        <v>173</v>
      </c>
      <c r="F75" s="213">
        <v>15</v>
      </c>
      <c r="G75" s="213" t="s">
        <v>10</v>
      </c>
      <c r="H75" s="161" t="s">
        <v>2461</v>
      </c>
      <c r="I75" s="213">
        <v>15</v>
      </c>
      <c r="J75" s="180" t="s">
        <v>2515</v>
      </c>
      <c r="K75" s="181" t="s">
        <v>2516</v>
      </c>
      <c r="L75" s="122" t="str">
        <f t="shared" si="1"/>
        <v>Tepat Waktu</v>
      </c>
    </row>
    <row r="76" spans="1:12">
      <c r="A76" s="259">
        <v>44441</v>
      </c>
      <c r="B76" s="260">
        <v>6140</v>
      </c>
      <c r="C76" s="260" t="s">
        <v>84</v>
      </c>
      <c r="D76" s="260" t="s">
        <v>19</v>
      </c>
      <c r="E76" s="260" t="s">
        <v>2907</v>
      </c>
      <c r="F76" s="260">
        <v>1</v>
      </c>
      <c r="G76" s="163" t="s">
        <v>10</v>
      </c>
      <c r="H76" s="114" t="s">
        <v>2463</v>
      </c>
      <c r="I76" s="260">
        <v>1</v>
      </c>
      <c r="J76" s="261">
        <v>44441</v>
      </c>
      <c r="K76" s="259">
        <v>44441</v>
      </c>
      <c r="L76" s="122" t="str">
        <f t="shared" si="1"/>
        <v>Tepat Waktu</v>
      </c>
    </row>
    <row r="77" spans="1:12">
      <c r="A77" s="262">
        <v>44441</v>
      </c>
      <c r="B77" s="263">
        <v>6141</v>
      </c>
      <c r="C77" s="163" t="s">
        <v>26</v>
      </c>
      <c r="D77" s="163" t="s">
        <v>152</v>
      </c>
      <c r="E77" s="163" t="s">
        <v>174</v>
      </c>
      <c r="F77" s="163">
        <v>2</v>
      </c>
      <c r="G77" s="163" t="s">
        <v>10</v>
      </c>
      <c r="H77" s="114" t="s">
        <v>2464</v>
      </c>
      <c r="I77" s="163">
        <v>2</v>
      </c>
      <c r="J77" s="261">
        <v>44441</v>
      </c>
      <c r="K77" s="259">
        <v>44441</v>
      </c>
      <c r="L77" s="122" t="str">
        <f t="shared" si="1"/>
        <v>Tepat Waktu</v>
      </c>
    </row>
    <row r="78" spans="1:12" s="185" customFormat="1">
      <c r="A78" s="234">
        <v>44441</v>
      </c>
      <c r="B78" s="213">
        <v>6142</v>
      </c>
      <c r="C78" s="213" t="s">
        <v>8</v>
      </c>
      <c r="D78" s="213" t="s">
        <v>175</v>
      </c>
      <c r="E78" s="213" t="s">
        <v>176</v>
      </c>
      <c r="F78" s="213">
        <v>5</v>
      </c>
      <c r="G78" s="213" t="s">
        <v>10</v>
      </c>
      <c r="H78" s="161" t="s">
        <v>2465</v>
      </c>
      <c r="I78" s="213">
        <v>5</v>
      </c>
      <c r="J78" s="305">
        <v>44471</v>
      </c>
      <c r="K78" s="234">
        <v>44471</v>
      </c>
      <c r="L78" s="122" t="str">
        <f t="shared" si="1"/>
        <v>Tepat Waktu</v>
      </c>
    </row>
    <row r="79" spans="1:12">
      <c r="A79" s="262">
        <v>44441</v>
      </c>
      <c r="B79" s="263">
        <v>6143</v>
      </c>
      <c r="C79" s="163" t="s">
        <v>8</v>
      </c>
      <c r="D79" s="163" t="s">
        <v>177</v>
      </c>
      <c r="E79" s="163" t="s">
        <v>178</v>
      </c>
      <c r="F79" s="163">
        <v>1</v>
      </c>
      <c r="G79" s="163" t="s">
        <v>10</v>
      </c>
      <c r="H79" s="114" t="s">
        <v>2467</v>
      </c>
      <c r="I79" s="163">
        <v>1</v>
      </c>
      <c r="J79" s="261">
        <v>44441</v>
      </c>
      <c r="K79" s="239">
        <v>44441</v>
      </c>
      <c r="L79" s="122" t="str">
        <f t="shared" si="1"/>
        <v>Tepat Waktu</v>
      </c>
    </row>
    <row r="80" spans="1:12" s="185" customFormat="1">
      <c r="A80" s="234">
        <v>44441</v>
      </c>
      <c r="B80" s="213">
        <v>6144</v>
      </c>
      <c r="C80" s="213" t="s">
        <v>8</v>
      </c>
      <c r="D80" s="213" t="s">
        <v>179</v>
      </c>
      <c r="E80" s="213" t="s">
        <v>180</v>
      </c>
      <c r="F80" s="213">
        <v>7</v>
      </c>
      <c r="G80" s="213" t="s">
        <v>10</v>
      </c>
      <c r="H80" s="161" t="s">
        <v>2468</v>
      </c>
      <c r="I80" s="213">
        <v>7</v>
      </c>
      <c r="J80" s="180" t="s">
        <v>2455</v>
      </c>
      <c r="K80" s="181" t="s">
        <v>2455</v>
      </c>
      <c r="L80" s="122" t="str">
        <f t="shared" si="1"/>
        <v>Tepat Waktu</v>
      </c>
    </row>
    <row r="81" spans="1:12">
      <c r="A81" s="244">
        <v>44441</v>
      </c>
      <c r="B81" s="163">
        <v>6145</v>
      </c>
      <c r="C81" s="163" t="s">
        <v>26</v>
      </c>
      <c r="D81" s="163" t="s">
        <v>137</v>
      </c>
      <c r="E81" s="163" t="s">
        <v>181</v>
      </c>
      <c r="F81" s="163">
        <v>3</v>
      </c>
      <c r="G81" s="163" t="s">
        <v>10</v>
      </c>
      <c r="H81" s="114" t="s">
        <v>2469</v>
      </c>
      <c r="I81" s="163">
        <v>3</v>
      </c>
      <c r="J81" s="261">
        <v>44441</v>
      </c>
      <c r="K81" s="239">
        <v>44441</v>
      </c>
      <c r="L81" s="122" t="str">
        <f t="shared" si="1"/>
        <v>Tepat Waktu</v>
      </c>
    </row>
    <row r="82" spans="1:12">
      <c r="A82" s="262">
        <v>44471</v>
      </c>
      <c r="B82" s="164">
        <v>6146</v>
      </c>
      <c r="C82" s="164" t="s">
        <v>8</v>
      </c>
      <c r="D82" s="164" t="s">
        <v>182</v>
      </c>
      <c r="E82" s="164" t="s">
        <v>183</v>
      </c>
      <c r="F82" s="164">
        <v>2</v>
      </c>
      <c r="G82" s="163" t="s">
        <v>10</v>
      </c>
      <c r="H82" s="114" t="s">
        <v>2470</v>
      </c>
      <c r="I82" s="164">
        <v>2</v>
      </c>
      <c r="J82" s="264">
        <v>44471</v>
      </c>
      <c r="K82" s="265">
        <v>44471</v>
      </c>
      <c r="L82" s="122" t="str">
        <f t="shared" si="1"/>
        <v>Tepat Waktu</v>
      </c>
    </row>
    <row r="83" spans="1:12">
      <c r="A83" s="262">
        <v>44471</v>
      </c>
      <c r="B83" s="263">
        <v>6147</v>
      </c>
      <c r="C83" s="163" t="s">
        <v>8</v>
      </c>
      <c r="D83" s="163" t="s">
        <v>184</v>
      </c>
      <c r="E83" s="163" t="s">
        <v>185</v>
      </c>
      <c r="F83" s="163">
        <v>1</v>
      </c>
      <c r="G83" s="163" t="s">
        <v>10</v>
      </c>
      <c r="H83" s="114" t="s">
        <v>2461</v>
      </c>
      <c r="I83" s="163">
        <v>1</v>
      </c>
      <c r="J83" s="264">
        <v>44471</v>
      </c>
      <c r="K83" s="265">
        <v>44471</v>
      </c>
      <c r="L83" s="122" t="str">
        <f t="shared" si="1"/>
        <v>Tepat Waktu</v>
      </c>
    </row>
    <row r="84" spans="1:12" s="185" customFormat="1">
      <c r="A84" s="234">
        <v>44471</v>
      </c>
      <c r="B84" s="213">
        <v>6148</v>
      </c>
      <c r="C84" s="213" t="s">
        <v>26</v>
      </c>
      <c r="D84" s="213" t="s">
        <v>186</v>
      </c>
      <c r="E84" s="213" t="s">
        <v>187</v>
      </c>
      <c r="F84" s="213">
        <v>48</v>
      </c>
      <c r="G84" s="213" t="s">
        <v>10</v>
      </c>
      <c r="H84" s="161" t="s">
        <v>2463</v>
      </c>
      <c r="I84" s="213">
        <v>48</v>
      </c>
      <c r="J84" s="180" t="s">
        <v>2518</v>
      </c>
      <c r="K84" s="181" t="s">
        <v>2518</v>
      </c>
      <c r="L84" s="122" t="str">
        <f t="shared" si="1"/>
        <v>Tepat Waktu</v>
      </c>
    </row>
    <row r="85" spans="1:12" s="185" customFormat="1">
      <c r="A85" s="234">
        <v>44471</v>
      </c>
      <c r="B85" s="213">
        <v>6149</v>
      </c>
      <c r="C85" s="213" t="s">
        <v>26</v>
      </c>
      <c r="D85" s="213" t="s">
        <v>186</v>
      </c>
      <c r="E85" s="213" t="s">
        <v>188</v>
      </c>
      <c r="F85" s="213">
        <v>66</v>
      </c>
      <c r="G85" s="213" t="s">
        <v>10</v>
      </c>
      <c r="H85" s="161" t="s">
        <v>2464</v>
      </c>
      <c r="I85" s="213">
        <v>66</v>
      </c>
      <c r="J85" s="180" t="s">
        <v>2519</v>
      </c>
      <c r="K85" s="181" t="s">
        <v>2519</v>
      </c>
      <c r="L85" s="122" t="str">
        <f t="shared" si="1"/>
        <v>Tepat Waktu</v>
      </c>
    </row>
    <row r="86" spans="1:12">
      <c r="A86" s="262">
        <v>44471</v>
      </c>
      <c r="B86" s="266">
        <v>6150</v>
      </c>
      <c r="C86" s="164" t="s">
        <v>26</v>
      </c>
      <c r="D86" s="164" t="s">
        <v>137</v>
      </c>
      <c r="E86" s="164" t="s">
        <v>189</v>
      </c>
      <c r="F86" s="164">
        <v>1</v>
      </c>
      <c r="G86" s="163" t="s">
        <v>10</v>
      </c>
      <c r="H86" s="114" t="s">
        <v>2465</v>
      </c>
      <c r="I86" s="164">
        <v>1</v>
      </c>
      <c r="J86" s="264">
        <v>44471</v>
      </c>
      <c r="K86" s="265">
        <v>44471</v>
      </c>
      <c r="L86" s="122" t="str">
        <f t="shared" si="1"/>
        <v>Tepat Waktu</v>
      </c>
    </row>
    <row r="87" spans="1:12">
      <c r="A87" s="244">
        <v>44471</v>
      </c>
      <c r="B87" s="163">
        <v>6151</v>
      </c>
      <c r="C87" s="163" t="s">
        <v>8</v>
      </c>
      <c r="D87" s="163" t="s">
        <v>190</v>
      </c>
      <c r="E87" s="163" t="s">
        <v>191</v>
      </c>
      <c r="F87" s="163">
        <v>1</v>
      </c>
      <c r="G87" s="163" t="s">
        <v>10</v>
      </c>
      <c r="H87" s="114" t="s">
        <v>2466</v>
      </c>
      <c r="I87" s="163">
        <v>1</v>
      </c>
      <c r="J87" s="264">
        <v>44471</v>
      </c>
      <c r="K87" s="265">
        <v>44471</v>
      </c>
      <c r="L87" s="122" t="str">
        <f t="shared" si="1"/>
        <v>Tepat Waktu</v>
      </c>
    </row>
    <row r="88" spans="1:12" s="185" customFormat="1">
      <c r="A88" s="234">
        <v>44471</v>
      </c>
      <c r="B88" s="213">
        <v>6152</v>
      </c>
      <c r="C88" s="213" t="s">
        <v>91</v>
      </c>
      <c r="D88" s="213" t="s">
        <v>192</v>
      </c>
      <c r="E88" s="213" t="s">
        <v>193</v>
      </c>
      <c r="F88" s="213">
        <v>11</v>
      </c>
      <c r="G88" s="213" t="s">
        <v>10</v>
      </c>
      <c r="H88" s="161" t="s">
        <v>2467</v>
      </c>
      <c r="I88" s="213">
        <v>11</v>
      </c>
      <c r="J88" s="180" t="s">
        <v>2516</v>
      </c>
      <c r="K88" s="181" t="s">
        <v>2516</v>
      </c>
      <c r="L88" s="122" t="str">
        <f t="shared" si="1"/>
        <v>Tepat Waktu</v>
      </c>
    </row>
    <row r="89" spans="1:12" s="185" customFormat="1">
      <c r="A89" s="234">
        <v>44471</v>
      </c>
      <c r="B89" s="213">
        <v>6153</v>
      </c>
      <c r="C89" s="213" t="s">
        <v>26</v>
      </c>
      <c r="D89" s="213" t="s">
        <v>137</v>
      </c>
      <c r="E89" s="213" t="s">
        <v>194</v>
      </c>
      <c r="F89" s="213">
        <v>49</v>
      </c>
      <c r="G89" s="213" t="s">
        <v>10</v>
      </c>
      <c r="H89" s="161" t="s">
        <v>2467</v>
      </c>
      <c r="I89" s="213">
        <v>49</v>
      </c>
      <c r="J89" s="180" t="s">
        <v>2520</v>
      </c>
      <c r="K89" s="181" t="s">
        <v>2520</v>
      </c>
      <c r="L89" s="122" t="str">
        <f t="shared" si="1"/>
        <v>Tepat Waktu</v>
      </c>
    </row>
    <row r="90" spans="1:12">
      <c r="A90" s="262">
        <v>44471</v>
      </c>
      <c r="B90" s="266">
        <v>6154</v>
      </c>
      <c r="C90" s="164" t="s">
        <v>26</v>
      </c>
      <c r="D90" s="164" t="s">
        <v>137</v>
      </c>
      <c r="E90" s="164" t="s">
        <v>195</v>
      </c>
      <c r="F90" s="164">
        <v>1</v>
      </c>
      <c r="G90" s="163" t="s">
        <v>10</v>
      </c>
      <c r="H90" s="114" t="s">
        <v>2463</v>
      </c>
      <c r="I90" s="164">
        <v>1</v>
      </c>
      <c r="J90" s="264">
        <v>44471</v>
      </c>
      <c r="K90" s="265">
        <v>44471</v>
      </c>
      <c r="L90" s="122" t="str">
        <f t="shared" si="1"/>
        <v>Tepat Waktu</v>
      </c>
    </row>
    <row r="91" spans="1:12">
      <c r="A91" s="259">
        <v>44502</v>
      </c>
      <c r="B91" s="260">
        <v>6155</v>
      </c>
      <c r="C91" s="260" t="s">
        <v>196</v>
      </c>
      <c r="D91" s="260" t="s">
        <v>119</v>
      </c>
      <c r="E91" s="260" t="s">
        <v>197</v>
      </c>
      <c r="F91" s="260">
        <v>1</v>
      </c>
      <c r="G91" s="163" t="s">
        <v>10</v>
      </c>
      <c r="H91" s="114" t="s">
        <v>2464</v>
      </c>
      <c r="I91" s="260">
        <v>1</v>
      </c>
      <c r="J91" s="169">
        <v>44238</v>
      </c>
      <c r="K91" s="45">
        <v>44238</v>
      </c>
      <c r="L91" s="122" t="str">
        <f t="shared" si="1"/>
        <v>Tepat Waktu</v>
      </c>
    </row>
    <row r="92" spans="1:12">
      <c r="A92" s="245">
        <v>44502</v>
      </c>
      <c r="B92" s="164">
        <v>6156</v>
      </c>
      <c r="C92" s="164" t="s">
        <v>8</v>
      </c>
      <c r="D92" s="164" t="s">
        <v>163</v>
      </c>
      <c r="E92" s="164" t="s">
        <v>71</v>
      </c>
      <c r="F92" s="164">
        <v>1</v>
      </c>
      <c r="G92" s="163" t="s">
        <v>10</v>
      </c>
      <c r="H92" s="114" t="s">
        <v>2465</v>
      </c>
      <c r="I92" s="164">
        <v>1</v>
      </c>
      <c r="J92" s="169">
        <v>44238</v>
      </c>
      <c r="K92" s="45">
        <v>44238</v>
      </c>
      <c r="L92" s="122" t="str">
        <f t="shared" si="1"/>
        <v>Tepat Waktu</v>
      </c>
    </row>
    <row r="93" spans="1:12" s="185" customFormat="1">
      <c r="A93" s="234">
        <v>44502</v>
      </c>
      <c r="B93" s="213">
        <v>6157</v>
      </c>
      <c r="C93" s="213" t="s">
        <v>26</v>
      </c>
      <c r="D93" s="213" t="s">
        <v>137</v>
      </c>
      <c r="E93" s="213" t="s">
        <v>198</v>
      </c>
      <c r="F93" s="213">
        <v>5</v>
      </c>
      <c r="G93" s="213" t="s">
        <v>10</v>
      </c>
      <c r="H93" s="161" t="s">
        <v>2466</v>
      </c>
      <c r="I93" s="213">
        <v>5</v>
      </c>
      <c r="J93" s="180" t="s">
        <v>2510</v>
      </c>
      <c r="K93" s="181" t="s">
        <v>2510</v>
      </c>
      <c r="L93" s="122" t="str">
        <f t="shared" si="1"/>
        <v>Tepat Waktu</v>
      </c>
    </row>
    <row r="94" spans="1:12">
      <c r="A94" s="245">
        <v>44502</v>
      </c>
      <c r="B94" s="164">
        <v>6158</v>
      </c>
      <c r="C94" s="164" t="s">
        <v>8</v>
      </c>
      <c r="D94" s="164" t="s">
        <v>80</v>
      </c>
      <c r="E94" s="164" t="s">
        <v>199</v>
      </c>
      <c r="F94" s="164">
        <v>2</v>
      </c>
      <c r="G94" s="163" t="s">
        <v>10</v>
      </c>
      <c r="H94" s="114" t="s">
        <v>2467</v>
      </c>
      <c r="I94" s="164">
        <v>2</v>
      </c>
      <c r="J94" s="169">
        <v>44238</v>
      </c>
      <c r="K94" s="45">
        <v>44238</v>
      </c>
      <c r="L94" s="122" t="str">
        <f t="shared" si="1"/>
        <v>Tepat Waktu</v>
      </c>
    </row>
    <row r="95" spans="1:12">
      <c r="A95" s="244">
        <v>44502</v>
      </c>
      <c r="B95" s="163">
        <v>6159</v>
      </c>
      <c r="C95" s="163" t="s">
        <v>8</v>
      </c>
      <c r="D95" s="163" t="s">
        <v>80</v>
      </c>
      <c r="E95" s="163" t="s">
        <v>2454</v>
      </c>
      <c r="F95" s="163">
        <v>1</v>
      </c>
      <c r="G95" s="163" t="s">
        <v>10</v>
      </c>
      <c r="H95" s="114" t="s">
        <v>2470</v>
      </c>
      <c r="I95" s="163">
        <v>1</v>
      </c>
      <c r="J95" s="169">
        <v>44238</v>
      </c>
      <c r="K95" s="45">
        <v>44238</v>
      </c>
      <c r="L95" s="122" t="str">
        <f t="shared" si="1"/>
        <v>Tepat Waktu</v>
      </c>
    </row>
    <row r="96" spans="1:12" s="185" customFormat="1">
      <c r="A96" s="234">
        <v>44502</v>
      </c>
      <c r="B96" s="213">
        <v>6160</v>
      </c>
      <c r="C96" s="213" t="s">
        <v>8</v>
      </c>
      <c r="D96" s="213" t="s">
        <v>200</v>
      </c>
      <c r="E96" s="213" t="s">
        <v>201</v>
      </c>
      <c r="F96" s="213">
        <v>20</v>
      </c>
      <c r="G96" s="213" t="s">
        <v>10</v>
      </c>
      <c r="H96" s="200" t="s">
        <v>2477</v>
      </c>
      <c r="I96" s="213">
        <v>20</v>
      </c>
      <c r="J96" s="180" t="s">
        <v>2521</v>
      </c>
      <c r="K96" s="181" t="s">
        <v>2522</v>
      </c>
      <c r="L96" s="122" t="str">
        <f t="shared" si="1"/>
        <v>Tepat Waktu</v>
      </c>
    </row>
    <row r="97" spans="1:12">
      <c r="A97" s="267">
        <v>44502</v>
      </c>
      <c r="B97" s="268">
        <v>6161</v>
      </c>
      <c r="C97" s="268" t="s">
        <v>84</v>
      </c>
      <c r="D97" s="268" t="s">
        <v>202</v>
      </c>
      <c r="E97" s="268" t="s">
        <v>203</v>
      </c>
      <c r="F97" s="268">
        <v>2</v>
      </c>
      <c r="G97" s="142" t="s">
        <v>10</v>
      </c>
      <c r="H97" s="118" t="s">
        <v>2478</v>
      </c>
      <c r="I97" s="268">
        <v>2</v>
      </c>
      <c r="J97" s="152">
        <v>44238</v>
      </c>
      <c r="K97" s="65">
        <v>44239</v>
      </c>
      <c r="L97" s="122" t="str">
        <f t="shared" si="1"/>
        <v>Terlambat</v>
      </c>
    </row>
    <row r="98" spans="1:12">
      <c r="A98" s="245">
        <v>44502</v>
      </c>
      <c r="B98" s="164">
        <v>6162</v>
      </c>
      <c r="C98" s="164" t="s">
        <v>8</v>
      </c>
      <c r="D98" s="164" t="s">
        <v>204</v>
      </c>
      <c r="E98" s="164" t="s">
        <v>205</v>
      </c>
      <c r="F98" s="164">
        <v>2</v>
      </c>
      <c r="G98" s="163" t="s">
        <v>10</v>
      </c>
      <c r="H98" s="114" t="s">
        <v>2461</v>
      </c>
      <c r="I98" s="164">
        <v>2</v>
      </c>
      <c r="J98" s="169">
        <v>44239</v>
      </c>
      <c r="K98" s="45">
        <v>44239</v>
      </c>
      <c r="L98" s="122" t="str">
        <f t="shared" si="1"/>
        <v>Tepat Waktu</v>
      </c>
    </row>
    <row r="99" spans="1:12" s="185" customFormat="1">
      <c r="A99" s="234">
        <v>44502</v>
      </c>
      <c r="B99" s="213">
        <v>6163</v>
      </c>
      <c r="C99" s="213" t="s">
        <v>26</v>
      </c>
      <c r="D99" s="213" t="s">
        <v>33</v>
      </c>
      <c r="E99" s="213" t="s">
        <v>206</v>
      </c>
      <c r="F99" s="213">
        <v>38</v>
      </c>
      <c r="G99" s="213" t="s">
        <v>10</v>
      </c>
      <c r="H99" s="161" t="s">
        <v>2463</v>
      </c>
      <c r="I99" s="213">
        <v>38</v>
      </c>
      <c r="J99" s="180" t="s">
        <v>2520</v>
      </c>
      <c r="K99" s="181" t="s">
        <v>2520</v>
      </c>
      <c r="L99" s="122" t="str">
        <f t="shared" si="1"/>
        <v>Tepat Waktu</v>
      </c>
    </row>
    <row r="100" spans="1:12" s="185" customFormat="1">
      <c r="A100" s="234">
        <v>44502</v>
      </c>
      <c r="B100" s="213">
        <v>6164</v>
      </c>
      <c r="C100" s="213" t="s">
        <v>26</v>
      </c>
      <c r="D100" s="213" t="s">
        <v>33</v>
      </c>
      <c r="E100" s="213" t="s">
        <v>207</v>
      </c>
      <c r="F100" s="213">
        <v>55</v>
      </c>
      <c r="G100" s="213" t="s">
        <v>10</v>
      </c>
      <c r="H100" s="161" t="s">
        <v>2464</v>
      </c>
      <c r="I100" s="213">
        <v>55</v>
      </c>
      <c r="J100" s="180" t="s">
        <v>2523</v>
      </c>
      <c r="K100" s="181" t="s">
        <v>2524</v>
      </c>
      <c r="L100" s="122" t="str">
        <f t="shared" si="1"/>
        <v>Tepat Waktu</v>
      </c>
    </row>
    <row r="101" spans="1:12">
      <c r="A101" s="244">
        <v>44502</v>
      </c>
      <c r="B101" s="163">
        <v>6165</v>
      </c>
      <c r="C101" s="163" t="s">
        <v>91</v>
      </c>
      <c r="D101" s="163" t="s">
        <v>208</v>
      </c>
      <c r="E101" s="163" t="s">
        <v>209</v>
      </c>
      <c r="F101" s="163">
        <v>1</v>
      </c>
      <c r="G101" s="163" t="s">
        <v>10</v>
      </c>
      <c r="H101" s="114" t="s">
        <v>2465</v>
      </c>
      <c r="I101" s="163">
        <v>1</v>
      </c>
      <c r="J101" s="169">
        <v>44238</v>
      </c>
      <c r="K101" s="167">
        <v>44238</v>
      </c>
      <c r="L101" s="122" t="str">
        <f t="shared" si="1"/>
        <v>Tepat Waktu</v>
      </c>
    </row>
    <row r="102" spans="1:12" s="185" customFormat="1">
      <c r="A102" s="247">
        <v>44532</v>
      </c>
      <c r="B102" s="178">
        <v>6166</v>
      </c>
      <c r="C102" s="178" t="s">
        <v>8</v>
      </c>
      <c r="D102" s="178" t="s">
        <v>210</v>
      </c>
      <c r="E102" s="178" t="s">
        <v>211</v>
      </c>
      <c r="F102" s="178">
        <v>9</v>
      </c>
      <c r="G102" s="178" t="s">
        <v>10</v>
      </c>
      <c r="H102" s="199" t="s">
        <v>2467</v>
      </c>
      <c r="I102" s="178">
        <v>9</v>
      </c>
      <c r="J102" s="180">
        <v>44239</v>
      </c>
      <c r="K102" s="181">
        <v>44239</v>
      </c>
      <c r="L102" s="122" t="str">
        <f t="shared" si="1"/>
        <v>Tepat Waktu</v>
      </c>
    </row>
    <row r="103" spans="1:12">
      <c r="A103" s="244">
        <v>44532</v>
      </c>
      <c r="B103" s="163">
        <v>6167</v>
      </c>
      <c r="C103" s="163" t="s">
        <v>8</v>
      </c>
      <c r="D103" s="163" t="s">
        <v>212</v>
      </c>
      <c r="E103" s="163" t="s">
        <v>213</v>
      </c>
      <c r="F103" s="163">
        <v>1</v>
      </c>
      <c r="G103" s="163" t="s">
        <v>10</v>
      </c>
      <c r="H103" s="114" t="s">
        <v>2468</v>
      </c>
      <c r="I103" s="163">
        <v>1</v>
      </c>
      <c r="J103" s="169">
        <v>44239</v>
      </c>
      <c r="K103" s="45">
        <v>44239</v>
      </c>
      <c r="L103" s="122" t="str">
        <f t="shared" si="1"/>
        <v>Tepat Waktu</v>
      </c>
    </row>
    <row r="104" spans="1:12">
      <c r="A104" s="245">
        <v>44532</v>
      </c>
      <c r="B104" s="164">
        <v>6168</v>
      </c>
      <c r="C104" s="164" t="s">
        <v>8</v>
      </c>
      <c r="D104" s="164" t="s">
        <v>212</v>
      </c>
      <c r="E104" s="164" t="s">
        <v>214</v>
      </c>
      <c r="F104" s="164">
        <v>1</v>
      </c>
      <c r="G104" s="163" t="s">
        <v>10</v>
      </c>
      <c r="H104" s="114" t="s">
        <v>2469</v>
      </c>
      <c r="I104" s="164">
        <v>1</v>
      </c>
      <c r="J104" s="169">
        <v>44239</v>
      </c>
      <c r="K104" s="45">
        <v>44239</v>
      </c>
      <c r="L104" s="122" t="str">
        <f t="shared" si="1"/>
        <v>Tepat Waktu</v>
      </c>
    </row>
    <row r="105" spans="1:12">
      <c r="A105" s="245">
        <v>44532</v>
      </c>
      <c r="B105" s="164">
        <v>6170</v>
      </c>
      <c r="C105" s="164" t="s">
        <v>8</v>
      </c>
      <c r="D105" s="164" t="s">
        <v>50</v>
      </c>
      <c r="E105" s="164" t="s">
        <v>215</v>
      </c>
      <c r="F105" s="164">
        <v>3</v>
      </c>
      <c r="G105" s="163" t="s">
        <v>10</v>
      </c>
      <c r="H105" s="114" t="s">
        <v>2470</v>
      </c>
      <c r="I105" s="164">
        <v>3</v>
      </c>
      <c r="J105" s="169">
        <v>44239</v>
      </c>
      <c r="K105" s="45">
        <v>44239</v>
      </c>
      <c r="L105" s="122" t="str">
        <f t="shared" si="1"/>
        <v>Tepat Waktu</v>
      </c>
    </row>
    <row r="106" spans="1:12">
      <c r="A106" s="244">
        <v>44532</v>
      </c>
      <c r="B106" s="163">
        <v>6171</v>
      </c>
      <c r="C106" s="163" t="s">
        <v>8</v>
      </c>
      <c r="D106" s="163" t="s">
        <v>19</v>
      </c>
      <c r="E106" s="163" t="s">
        <v>216</v>
      </c>
      <c r="F106" s="163">
        <v>2</v>
      </c>
      <c r="G106" s="163" t="s">
        <v>10</v>
      </c>
      <c r="H106" s="114" t="s">
        <v>2461</v>
      </c>
      <c r="I106" s="163">
        <v>2</v>
      </c>
      <c r="J106" s="169" t="s">
        <v>2517</v>
      </c>
      <c r="K106" s="45" t="s">
        <v>2517</v>
      </c>
      <c r="L106" s="122" t="str">
        <f t="shared" si="1"/>
        <v>Tepat Waktu</v>
      </c>
    </row>
    <row r="107" spans="1:12" s="185" customFormat="1">
      <c r="A107" s="234">
        <v>44532</v>
      </c>
      <c r="B107" s="213">
        <v>6172</v>
      </c>
      <c r="C107" s="213" t="s">
        <v>8</v>
      </c>
      <c r="D107" s="213" t="s">
        <v>38</v>
      </c>
      <c r="E107" s="213" t="s">
        <v>217</v>
      </c>
      <c r="F107" s="213">
        <v>21</v>
      </c>
      <c r="G107" s="213" t="s">
        <v>10</v>
      </c>
      <c r="H107" s="161" t="s">
        <v>2463</v>
      </c>
      <c r="I107" s="213">
        <v>21</v>
      </c>
      <c r="J107" s="180" t="s">
        <v>2525</v>
      </c>
      <c r="K107" s="181" t="s">
        <v>2525</v>
      </c>
      <c r="L107" s="122" t="str">
        <f t="shared" si="1"/>
        <v>Tepat Waktu</v>
      </c>
    </row>
    <row r="108" spans="1:12">
      <c r="A108" s="245">
        <v>44532</v>
      </c>
      <c r="B108" s="164">
        <v>6174</v>
      </c>
      <c r="C108" s="164" t="s">
        <v>8</v>
      </c>
      <c r="D108" s="164" t="s">
        <v>49</v>
      </c>
      <c r="E108" s="164" t="s">
        <v>218</v>
      </c>
      <c r="F108" s="164">
        <v>9</v>
      </c>
      <c r="G108" s="163" t="s">
        <v>10</v>
      </c>
      <c r="H108" s="114" t="s">
        <v>2465</v>
      </c>
      <c r="I108" s="164">
        <v>9</v>
      </c>
      <c r="J108" s="169" t="s">
        <v>2517</v>
      </c>
      <c r="K108" s="45" t="s">
        <v>2517</v>
      </c>
      <c r="L108" s="122" t="str">
        <f t="shared" si="1"/>
        <v>Tepat Waktu</v>
      </c>
    </row>
    <row r="109" spans="1:12" s="185" customFormat="1">
      <c r="A109" s="234">
        <v>44532</v>
      </c>
      <c r="B109" s="213">
        <v>6175</v>
      </c>
      <c r="C109" s="213" t="s">
        <v>8</v>
      </c>
      <c r="D109" s="213" t="s">
        <v>219</v>
      </c>
      <c r="E109" s="213" t="s">
        <v>197</v>
      </c>
      <c r="F109" s="213">
        <v>60</v>
      </c>
      <c r="G109" s="213" t="s">
        <v>10</v>
      </c>
      <c r="H109" s="161" t="s">
        <v>2466</v>
      </c>
      <c r="I109" s="213">
        <v>60</v>
      </c>
      <c r="J109" s="180" t="s">
        <v>2526</v>
      </c>
      <c r="K109" s="181" t="s">
        <v>2526</v>
      </c>
      <c r="L109" s="122" t="str">
        <f t="shared" si="1"/>
        <v>Tepat Waktu</v>
      </c>
    </row>
    <row r="110" spans="1:12">
      <c r="A110" s="245">
        <v>44532</v>
      </c>
      <c r="B110" s="164">
        <v>6176</v>
      </c>
      <c r="C110" s="164" t="s">
        <v>8</v>
      </c>
      <c r="D110" s="164" t="s">
        <v>67</v>
      </c>
      <c r="E110" s="164" t="s">
        <v>220</v>
      </c>
      <c r="F110" s="164">
        <v>3</v>
      </c>
      <c r="G110" s="163" t="s">
        <v>10</v>
      </c>
      <c r="H110" s="114" t="s">
        <v>2467</v>
      </c>
      <c r="I110" s="164">
        <v>3</v>
      </c>
      <c r="J110" s="169">
        <v>44239</v>
      </c>
      <c r="K110" s="45">
        <v>44239</v>
      </c>
      <c r="L110" s="122" t="str">
        <f t="shared" si="1"/>
        <v>Tepat Waktu</v>
      </c>
    </row>
    <row r="111" spans="1:12">
      <c r="A111" s="244">
        <v>44532</v>
      </c>
      <c r="B111" s="163">
        <v>6177</v>
      </c>
      <c r="C111" s="163" t="s">
        <v>8</v>
      </c>
      <c r="D111" s="163" t="s">
        <v>19</v>
      </c>
      <c r="E111" s="163" t="s">
        <v>221</v>
      </c>
      <c r="F111" s="163">
        <v>2</v>
      </c>
      <c r="G111" s="163" t="s">
        <v>23</v>
      </c>
      <c r="H111" s="114" t="s">
        <v>2475</v>
      </c>
      <c r="I111" s="163">
        <v>2</v>
      </c>
      <c r="J111" s="169">
        <v>44239</v>
      </c>
      <c r="K111" s="45">
        <v>44239</v>
      </c>
      <c r="L111" s="122" t="str">
        <f t="shared" si="1"/>
        <v>Tepat Waktu</v>
      </c>
    </row>
    <row r="112" spans="1:12">
      <c r="A112" s="245">
        <v>44532</v>
      </c>
      <c r="B112" s="164">
        <v>6178</v>
      </c>
      <c r="C112" s="164" t="s">
        <v>26</v>
      </c>
      <c r="D112" s="164" t="s">
        <v>31</v>
      </c>
      <c r="E112" s="164" t="s">
        <v>222</v>
      </c>
      <c r="F112" s="164">
        <v>1</v>
      </c>
      <c r="G112" s="163" t="s">
        <v>10</v>
      </c>
      <c r="H112" s="114" t="s">
        <v>2463</v>
      </c>
      <c r="I112" s="164">
        <v>1</v>
      </c>
      <c r="J112" s="169" t="s">
        <v>2527</v>
      </c>
      <c r="K112" s="166">
        <v>44240</v>
      </c>
      <c r="L112" s="122" t="str">
        <f>IF(K112&lt;=J112,"Tepat Waktu","Terlambat")</f>
        <v>Tepat Waktu</v>
      </c>
    </row>
    <row r="113" spans="1:12">
      <c r="A113" s="244">
        <v>44532</v>
      </c>
      <c r="B113" s="163">
        <v>6179</v>
      </c>
      <c r="C113" s="163" t="s">
        <v>26</v>
      </c>
      <c r="D113" s="163" t="s">
        <v>31</v>
      </c>
      <c r="E113" s="163" t="s">
        <v>223</v>
      </c>
      <c r="F113" s="163">
        <v>2</v>
      </c>
      <c r="G113" s="163" t="s">
        <v>10</v>
      </c>
      <c r="H113" s="114" t="s">
        <v>2464</v>
      </c>
      <c r="I113" s="163">
        <v>2</v>
      </c>
      <c r="J113" s="169">
        <v>44239</v>
      </c>
      <c r="K113" s="45">
        <v>44239</v>
      </c>
      <c r="L113" s="122" t="str">
        <f t="shared" si="1"/>
        <v>Tepat Waktu</v>
      </c>
    </row>
    <row r="114" spans="1:12" s="185" customFormat="1">
      <c r="A114" s="181">
        <v>44240</v>
      </c>
      <c r="B114" s="213">
        <v>6180</v>
      </c>
      <c r="C114" s="213" t="s">
        <v>91</v>
      </c>
      <c r="D114" s="213" t="s">
        <v>160</v>
      </c>
      <c r="E114" s="213" t="s">
        <v>224</v>
      </c>
      <c r="F114" s="213">
        <v>13</v>
      </c>
      <c r="G114" s="213" t="s">
        <v>10</v>
      </c>
      <c r="H114" s="161" t="s">
        <v>2465</v>
      </c>
      <c r="I114" s="213">
        <v>13</v>
      </c>
      <c r="J114" s="180">
        <v>44240</v>
      </c>
      <c r="K114" s="181">
        <v>44240</v>
      </c>
      <c r="L114" s="122" t="str">
        <f t="shared" si="1"/>
        <v>Tepat Waktu</v>
      </c>
    </row>
    <row r="115" spans="1:12" s="185" customFormat="1">
      <c r="A115" s="181">
        <v>44240</v>
      </c>
      <c r="B115" s="213">
        <v>6181</v>
      </c>
      <c r="C115" s="213" t="s">
        <v>26</v>
      </c>
      <c r="D115" s="213" t="s">
        <v>33</v>
      </c>
      <c r="E115" s="213" t="s">
        <v>225</v>
      </c>
      <c r="F115" s="213">
        <v>28</v>
      </c>
      <c r="G115" s="213" t="s">
        <v>10</v>
      </c>
      <c r="H115" s="161" t="s">
        <v>2466</v>
      </c>
      <c r="I115" s="213">
        <v>28</v>
      </c>
      <c r="J115" s="180" t="s">
        <v>2528</v>
      </c>
      <c r="K115" s="181" t="s">
        <v>2529</v>
      </c>
      <c r="L115" s="122" t="str">
        <f t="shared" si="1"/>
        <v>Tepat Waktu</v>
      </c>
    </row>
    <row r="116" spans="1:12">
      <c r="A116" s="62">
        <v>44240</v>
      </c>
      <c r="B116" s="138">
        <v>6182</v>
      </c>
      <c r="C116" s="176" t="s">
        <v>8</v>
      </c>
      <c r="D116" s="176" t="s">
        <v>226</v>
      </c>
      <c r="E116" s="176" t="s">
        <v>227</v>
      </c>
      <c r="F116" s="176">
        <v>1</v>
      </c>
      <c r="G116" s="142" t="s">
        <v>23</v>
      </c>
      <c r="H116" s="119" t="s">
        <v>2475</v>
      </c>
      <c r="I116" s="176">
        <v>1</v>
      </c>
      <c r="J116" s="152">
        <v>44255</v>
      </c>
      <c r="K116" s="60">
        <v>44256</v>
      </c>
      <c r="L116" s="122" t="str">
        <f t="shared" si="1"/>
        <v>Terlambat</v>
      </c>
    </row>
    <row r="117" spans="1:12">
      <c r="A117" s="166" t="s">
        <v>2456</v>
      </c>
      <c r="B117" s="164">
        <v>6184</v>
      </c>
      <c r="C117" s="164" t="s">
        <v>8</v>
      </c>
      <c r="D117" s="164" t="s">
        <v>19</v>
      </c>
      <c r="E117" s="164" t="s">
        <v>228</v>
      </c>
      <c r="F117" s="164">
        <v>1</v>
      </c>
      <c r="G117" s="163" t="s">
        <v>10</v>
      </c>
      <c r="H117" s="115" t="s">
        <v>2477</v>
      </c>
      <c r="I117" s="164">
        <v>1</v>
      </c>
      <c r="J117" s="169">
        <v>44244</v>
      </c>
      <c r="K117" s="45">
        <v>44244</v>
      </c>
      <c r="L117" s="122" t="str">
        <f t="shared" si="1"/>
        <v>Tepat Waktu</v>
      </c>
    </row>
    <row r="118" spans="1:12" s="185" customFormat="1">
      <c r="A118" s="181">
        <v>44243</v>
      </c>
      <c r="B118" s="213">
        <v>6185</v>
      </c>
      <c r="C118" s="213" t="s">
        <v>8</v>
      </c>
      <c r="D118" s="213" t="s">
        <v>229</v>
      </c>
      <c r="E118" s="213" t="s">
        <v>230</v>
      </c>
      <c r="F118" s="213">
        <v>30</v>
      </c>
      <c r="G118" s="213" t="s">
        <v>10</v>
      </c>
      <c r="H118" s="200" t="s">
        <v>2478</v>
      </c>
      <c r="I118" s="213">
        <v>30</v>
      </c>
      <c r="J118" s="180">
        <v>44253</v>
      </c>
      <c r="K118" s="181">
        <v>44253</v>
      </c>
      <c r="L118" s="122" t="str">
        <f t="shared" si="1"/>
        <v>Tepat Waktu</v>
      </c>
    </row>
    <row r="119" spans="1:12" s="185" customFormat="1">
      <c r="A119" s="181">
        <v>44240</v>
      </c>
      <c r="B119" s="213">
        <v>6186</v>
      </c>
      <c r="C119" s="213" t="s">
        <v>8</v>
      </c>
      <c r="D119" s="213" t="s">
        <v>231</v>
      </c>
      <c r="E119" s="213" t="s">
        <v>231</v>
      </c>
      <c r="F119" s="213">
        <v>153</v>
      </c>
      <c r="G119" s="213" t="s">
        <v>10</v>
      </c>
      <c r="H119" s="161" t="s">
        <v>2461</v>
      </c>
      <c r="I119" s="213">
        <v>153</v>
      </c>
      <c r="J119" s="180">
        <v>44258</v>
      </c>
      <c r="K119" s="181">
        <v>44258</v>
      </c>
      <c r="L119" s="122" t="str">
        <f t="shared" si="1"/>
        <v>Tepat Waktu</v>
      </c>
    </row>
    <row r="120" spans="1:12" s="185" customFormat="1">
      <c r="A120" s="181">
        <v>44240</v>
      </c>
      <c r="B120" s="213">
        <v>6187</v>
      </c>
      <c r="C120" s="213" t="s">
        <v>8</v>
      </c>
      <c r="D120" s="213" t="s">
        <v>149</v>
      </c>
      <c r="E120" s="213" t="s">
        <v>232</v>
      </c>
      <c r="F120" s="213">
        <v>15</v>
      </c>
      <c r="G120" s="213" t="s">
        <v>10</v>
      </c>
      <c r="H120" s="161" t="s">
        <v>2463</v>
      </c>
      <c r="I120" s="213">
        <v>15</v>
      </c>
      <c r="J120" s="180" t="s">
        <v>2530</v>
      </c>
      <c r="K120" s="181" t="s">
        <v>2530</v>
      </c>
      <c r="L120" s="122" t="str">
        <f t="shared" si="1"/>
        <v>Tepat Waktu</v>
      </c>
    </row>
    <row r="121" spans="1:12" s="185" customFormat="1">
      <c r="A121" s="181">
        <v>44240</v>
      </c>
      <c r="B121" s="213">
        <v>6188</v>
      </c>
      <c r="C121" s="213" t="s">
        <v>8</v>
      </c>
      <c r="D121" s="213" t="s">
        <v>149</v>
      </c>
      <c r="E121" s="213" t="s">
        <v>233</v>
      </c>
      <c r="F121" s="213">
        <v>15</v>
      </c>
      <c r="G121" s="213" t="s">
        <v>10</v>
      </c>
      <c r="H121" s="161" t="s">
        <v>2464</v>
      </c>
      <c r="I121" s="213">
        <v>15</v>
      </c>
      <c r="J121" s="180" t="s">
        <v>2530</v>
      </c>
      <c r="K121" s="181" t="s">
        <v>2530</v>
      </c>
      <c r="L121" s="122" t="str">
        <f t="shared" si="1"/>
        <v>Tepat Waktu</v>
      </c>
    </row>
    <row r="122" spans="1:12">
      <c r="A122" s="167">
        <v>44242</v>
      </c>
      <c r="B122" s="163">
        <v>6189</v>
      </c>
      <c r="C122" s="163" t="s">
        <v>26</v>
      </c>
      <c r="D122" s="163" t="s">
        <v>61</v>
      </c>
      <c r="E122" s="163" t="s">
        <v>54</v>
      </c>
      <c r="F122" s="163">
        <v>1</v>
      </c>
      <c r="G122" s="163" t="s">
        <v>10</v>
      </c>
      <c r="H122" s="114" t="s">
        <v>2465</v>
      </c>
      <c r="I122" s="163">
        <v>1</v>
      </c>
      <c r="J122" s="169" t="s">
        <v>2531</v>
      </c>
      <c r="K122" s="45" t="s">
        <v>2531</v>
      </c>
      <c r="L122" s="122" t="str">
        <f t="shared" si="1"/>
        <v>Tepat Waktu</v>
      </c>
    </row>
    <row r="123" spans="1:12">
      <c r="A123" s="166">
        <v>44242</v>
      </c>
      <c r="B123" s="164">
        <v>6190</v>
      </c>
      <c r="C123" s="164" t="s">
        <v>91</v>
      </c>
      <c r="D123" s="164" t="s">
        <v>160</v>
      </c>
      <c r="E123" s="164" t="s">
        <v>234</v>
      </c>
      <c r="F123" s="164">
        <v>2</v>
      </c>
      <c r="G123" s="163" t="s">
        <v>10</v>
      </c>
      <c r="H123" s="114" t="s">
        <v>2467</v>
      </c>
      <c r="I123" s="164">
        <v>2</v>
      </c>
      <c r="J123" s="169">
        <v>44256</v>
      </c>
      <c r="K123" s="45">
        <v>44256</v>
      </c>
      <c r="L123" s="122" t="str">
        <f t="shared" si="1"/>
        <v>Tepat Waktu</v>
      </c>
    </row>
    <row r="124" spans="1:12">
      <c r="A124" s="166">
        <v>44242</v>
      </c>
      <c r="B124" s="164">
        <v>6192</v>
      </c>
      <c r="C124" s="164" t="s">
        <v>8</v>
      </c>
      <c r="D124" s="164" t="s">
        <v>235</v>
      </c>
      <c r="E124" s="164" t="s">
        <v>236</v>
      </c>
      <c r="F124" s="164">
        <v>3</v>
      </c>
      <c r="G124" s="163" t="s">
        <v>10</v>
      </c>
      <c r="H124" s="114" t="s">
        <v>2469</v>
      </c>
      <c r="I124" s="164">
        <v>3</v>
      </c>
      <c r="J124" s="169" t="s">
        <v>2531</v>
      </c>
      <c r="K124" s="45" t="s">
        <v>2531</v>
      </c>
      <c r="L124" s="122" t="str">
        <f t="shared" si="1"/>
        <v>Tepat Waktu</v>
      </c>
    </row>
    <row r="125" spans="1:12">
      <c r="A125" s="167">
        <v>44242</v>
      </c>
      <c r="B125" s="163">
        <v>6193</v>
      </c>
      <c r="C125" s="163" t="s">
        <v>8</v>
      </c>
      <c r="D125" s="163" t="s">
        <v>85</v>
      </c>
      <c r="E125" s="163" t="s">
        <v>237</v>
      </c>
      <c r="F125" s="163">
        <v>6</v>
      </c>
      <c r="G125" s="163" t="s">
        <v>10</v>
      </c>
      <c r="H125" s="114" t="s">
        <v>2470</v>
      </c>
      <c r="I125" s="163">
        <v>6</v>
      </c>
      <c r="J125" s="169" t="s">
        <v>2531</v>
      </c>
      <c r="K125" s="45" t="s">
        <v>2531</v>
      </c>
      <c r="L125" s="122" t="str">
        <f t="shared" si="1"/>
        <v>Tepat Waktu</v>
      </c>
    </row>
    <row r="126" spans="1:12">
      <c r="A126" s="166" t="s">
        <v>238</v>
      </c>
      <c r="B126" s="164">
        <v>6194</v>
      </c>
      <c r="C126" s="164" t="s">
        <v>26</v>
      </c>
      <c r="D126" s="164" t="s">
        <v>137</v>
      </c>
      <c r="E126" s="164" t="s">
        <v>239</v>
      </c>
      <c r="F126" s="164">
        <v>3</v>
      </c>
      <c r="G126" s="163" t="s">
        <v>10</v>
      </c>
      <c r="H126" s="114" t="s">
        <v>2461</v>
      </c>
      <c r="I126" s="164">
        <v>3</v>
      </c>
      <c r="J126" s="169" t="s">
        <v>2531</v>
      </c>
      <c r="K126" s="45" t="s">
        <v>2531</v>
      </c>
      <c r="L126" s="122" t="str">
        <f t="shared" si="1"/>
        <v>Tepat Waktu</v>
      </c>
    </row>
    <row r="127" spans="1:12" s="185" customFormat="1">
      <c r="A127" s="181">
        <v>44242</v>
      </c>
      <c r="B127" s="213">
        <v>6195</v>
      </c>
      <c r="C127" s="213" t="s">
        <v>26</v>
      </c>
      <c r="D127" s="213" t="s">
        <v>50</v>
      </c>
      <c r="E127" s="213" t="s">
        <v>240</v>
      </c>
      <c r="F127" s="213">
        <v>23</v>
      </c>
      <c r="G127" s="213" t="s">
        <v>10</v>
      </c>
      <c r="H127" s="161" t="s">
        <v>2463</v>
      </c>
      <c r="I127" s="213">
        <v>23</v>
      </c>
      <c r="J127" s="180" t="s">
        <v>2532</v>
      </c>
      <c r="K127" s="181" t="s">
        <v>2521</v>
      </c>
      <c r="L127" s="122" t="str">
        <f t="shared" si="1"/>
        <v>Tepat Waktu</v>
      </c>
    </row>
    <row r="128" spans="1:12">
      <c r="A128" s="166">
        <v>44242</v>
      </c>
      <c r="B128" s="164">
        <v>6196</v>
      </c>
      <c r="C128" s="164" t="s">
        <v>8</v>
      </c>
      <c r="D128" s="164" t="s">
        <v>19</v>
      </c>
      <c r="E128" s="164" t="s">
        <v>241</v>
      </c>
      <c r="F128" s="164">
        <v>1</v>
      </c>
      <c r="G128" s="163" t="s">
        <v>10</v>
      </c>
      <c r="H128" s="114" t="s">
        <v>2464</v>
      </c>
      <c r="I128" s="164">
        <v>1</v>
      </c>
      <c r="J128" s="169">
        <v>44250</v>
      </c>
      <c r="K128" s="45">
        <v>44250</v>
      </c>
      <c r="L128" s="122" t="str">
        <f t="shared" si="1"/>
        <v>Tepat Waktu</v>
      </c>
    </row>
    <row r="129" spans="1:12">
      <c r="A129" s="269">
        <v>44242</v>
      </c>
      <c r="B129" s="270">
        <v>6197</v>
      </c>
      <c r="C129" s="270" t="s">
        <v>30</v>
      </c>
      <c r="D129" s="270" t="s">
        <v>93</v>
      </c>
      <c r="E129" s="270" t="s">
        <v>94</v>
      </c>
      <c r="F129" s="270">
        <v>1</v>
      </c>
      <c r="G129" s="163" t="s">
        <v>10</v>
      </c>
      <c r="H129" s="114" t="s">
        <v>2465</v>
      </c>
      <c r="I129" s="270">
        <v>1</v>
      </c>
      <c r="J129" s="169" t="s">
        <v>2531</v>
      </c>
      <c r="K129" s="45" t="s">
        <v>2531</v>
      </c>
      <c r="L129" s="122" t="str">
        <f t="shared" si="1"/>
        <v>Tepat Waktu</v>
      </c>
    </row>
    <row r="130" spans="1:12" s="185" customFormat="1">
      <c r="A130" s="181">
        <v>44242</v>
      </c>
      <c r="B130" s="213">
        <v>6198</v>
      </c>
      <c r="C130" s="213" t="s">
        <v>91</v>
      </c>
      <c r="D130" s="213" t="s">
        <v>242</v>
      </c>
      <c r="E130" s="213" t="s">
        <v>243</v>
      </c>
      <c r="F130" s="213">
        <v>27</v>
      </c>
      <c r="G130" s="213" t="s">
        <v>10</v>
      </c>
      <c r="H130" s="161" t="s">
        <v>2466</v>
      </c>
      <c r="I130" s="213">
        <v>27</v>
      </c>
      <c r="J130" s="180">
        <v>44247</v>
      </c>
      <c r="K130" s="181">
        <v>44247</v>
      </c>
      <c r="L130" s="122" t="str">
        <f t="shared" si="1"/>
        <v>Tepat Waktu</v>
      </c>
    </row>
    <row r="131" spans="1:12">
      <c r="A131" s="62">
        <v>44243</v>
      </c>
      <c r="B131" s="138">
        <v>6200</v>
      </c>
      <c r="C131" s="138" t="s">
        <v>8</v>
      </c>
      <c r="D131" s="138" t="s">
        <v>244</v>
      </c>
      <c r="E131" s="138" t="s">
        <v>245</v>
      </c>
      <c r="F131" s="138">
        <v>1</v>
      </c>
      <c r="G131" s="142" t="s">
        <v>10</v>
      </c>
      <c r="H131" s="119" t="s">
        <v>2467</v>
      </c>
      <c r="I131" s="138">
        <v>1</v>
      </c>
      <c r="J131" s="152">
        <v>44244</v>
      </c>
      <c r="K131" s="65">
        <v>44245</v>
      </c>
      <c r="L131" s="122" t="str">
        <f t="shared" si="1"/>
        <v>Terlambat</v>
      </c>
    </row>
    <row r="132" spans="1:12">
      <c r="A132" s="167">
        <v>44243</v>
      </c>
      <c r="B132" s="163">
        <v>6201</v>
      </c>
      <c r="C132" s="163" t="s">
        <v>26</v>
      </c>
      <c r="D132" s="163" t="s">
        <v>246</v>
      </c>
      <c r="E132" s="163" t="s">
        <v>247</v>
      </c>
      <c r="F132" s="163">
        <v>4</v>
      </c>
      <c r="G132" s="163" t="s">
        <v>23</v>
      </c>
      <c r="H132" s="114" t="s">
        <v>2475</v>
      </c>
      <c r="I132" s="163">
        <v>4</v>
      </c>
      <c r="J132" s="169">
        <v>44248</v>
      </c>
      <c r="K132" s="45">
        <v>44248</v>
      </c>
      <c r="L132" s="122" t="str">
        <f t="shared" ref="L132:L195" si="2">IF(K132&lt;=J132,"Tepat Waktu","Terlambat")</f>
        <v>Tepat Waktu</v>
      </c>
    </row>
    <row r="133" spans="1:12">
      <c r="A133" s="166">
        <v>44243</v>
      </c>
      <c r="B133" s="164">
        <v>6202</v>
      </c>
      <c r="C133" s="164" t="s">
        <v>8</v>
      </c>
      <c r="D133" s="164" t="s">
        <v>9</v>
      </c>
      <c r="E133" s="164" t="s">
        <v>135</v>
      </c>
      <c r="F133" s="164">
        <v>3</v>
      </c>
      <c r="G133" s="163" t="s">
        <v>10</v>
      </c>
      <c r="H133" s="114" t="s">
        <v>2463</v>
      </c>
      <c r="I133" s="164">
        <v>3</v>
      </c>
      <c r="J133" s="44">
        <v>44243</v>
      </c>
      <c r="K133" s="271">
        <v>44243</v>
      </c>
      <c r="L133" s="122" t="str">
        <f t="shared" si="2"/>
        <v>Tepat Waktu</v>
      </c>
    </row>
    <row r="134" spans="1:12" s="185" customFormat="1">
      <c r="A134" s="181">
        <v>44243</v>
      </c>
      <c r="B134" s="213">
        <v>6206</v>
      </c>
      <c r="C134" s="213" t="s">
        <v>8</v>
      </c>
      <c r="D134" s="213" t="s">
        <v>21</v>
      </c>
      <c r="E134" s="213" t="s">
        <v>248</v>
      </c>
      <c r="F134" s="213">
        <v>10</v>
      </c>
      <c r="G134" s="213" t="s">
        <v>10</v>
      </c>
      <c r="H134" s="161" t="s">
        <v>2464</v>
      </c>
      <c r="I134" s="213">
        <v>10</v>
      </c>
      <c r="J134" s="180">
        <v>44244</v>
      </c>
      <c r="K134" s="181">
        <v>44244</v>
      </c>
      <c r="L134" s="122" t="str">
        <f t="shared" si="2"/>
        <v>Tepat Waktu</v>
      </c>
    </row>
    <row r="135" spans="1:12" ht="15.75">
      <c r="A135" s="167">
        <v>44243</v>
      </c>
      <c r="B135" s="163">
        <v>6207</v>
      </c>
      <c r="C135" s="163" t="s">
        <v>26</v>
      </c>
      <c r="D135" s="163" t="s">
        <v>249</v>
      </c>
      <c r="E135" s="272" t="s">
        <v>250</v>
      </c>
      <c r="F135" s="163">
        <v>2</v>
      </c>
      <c r="G135" s="163" t="s">
        <v>10</v>
      </c>
      <c r="H135" s="114" t="s">
        <v>2465</v>
      </c>
      <c r="I135" s="163">
        <v>2</v>
      </c>
      <c r="J135" s="169">
        <v>44243</v>
      </c>
      <c r="K135" s="45">
        <v>44243</v>
      </c>
      <c r="L135" s="122" t="str">
        <f t="shared" si="2"/>
        <v>Tepat Waktu</v>
      </c>
    </row>
    <row r="136" spans="1:12">
      <c r="A136" s="166">
        <v>44243</v>
      </c>
      <c r="B136" s="164">
        <v>6208</v>
      </c>
      <c r="C136" s="164" t="s">
        <v>26</v>
      </c>
      <c r="D136" s="164" t="s">
        <v>137</v>
      </c>
      <c r="E136" s="164" t="s">
        <v>251</v>
      </c>
      <c r="F136" s="164">
        <v>2</v>
      </c>
      <c r="G136" s="163" t="s">
        <v>10</v>
      </c>
      <c r="H136" s="114" t="s">
        <v>2466</v>
      </c>
      <c r="I136" s="164">
        <v>2</v>
      </c>
      <c r="J136" s="169">
        <v>44249</v>
      </c>
      <c r="K136" s="45">
        <v>44249</v>
      </c>
      <c r="L136" s="122" t="str">
        <f t="shared" si="2"/>
        <v>Tepat Waktu</v>
      </c>
    </row>
    <row r="137" spans="1:12">
      <c r="A137" s="167">
        <v>44243</v>
      </c>
      <c r="B137" s="163">
        <v>6209</v>
      </c>
      <c r="C137" s="163" t="s">
        <v>8</v>
      </c>
      <c r="D137" s="163" t="s">
        <v>9</v>
      </c>
      <c r="E137" s="163" t="s">
        <v>135</v>
      </c>
      <c r="F137" s="163">
        <v>3</v>
      </c>
      <c r="G137" s="163" t="s">
        <v>10</v>
      </c>
      <c r="H137" s="114" t="s">
        <v>2467</v>
      </c>
      <c r="I137" s="163">
        <v>3</v>
      </c>
      <c r="J137" s="169">
        <v>44247</v>
      </c>
      <c r="K137" s="45">
        <v>44247</v>
      </c>
      <c r="L137" s="122" t="str">
        <f t="shared" si="2"/>
        <v>Tepat Waktu</v>
      </c>
    </row>
    <row r="138" spans="1:12" s="185" customFormat="1">
      <c r="A138" s="181">
        <v>44244</v>
      </c>
      <c r="B138" s="213">
        <v>6211</v>
      </c>
      <c r="C138" s="213" t="s">
        <v>88</v>
      </c>
      <c r="D138" s="213" t="s">
        <v>31</v>
      </c>
      <c r="E138" s="213" t="s">
        <v>252</v>
      </c>
      <c r="F138" s="213">
        <v>11</v>
      </c>
      <c r="G138" s="213" t="s">
        <v>10</v>
      </c>
      <c r="H138" s="200" t="s">
        <v>2477</v>
      </c>
      <c r="I138" s="213">
        <v>11</v>
      </c>
      <c r="J138" s="180">
        <v>44251</v>
      </c>
      <c r="K138" s="181">
        <v>44251</v>
      </c>
      <c r="L138" s="122" t="str">
        <f t="shared" si="2"/>
        <v>Tepat Waktu</v>
      </c>
    </row>
    <row r="139" spans="1:12">
      <c r="A139" s="166">
        <v>44244</v>
      </c>
      <c r="B139" s="164">
        <v>6212</v>
      </c>
      <c r="C139" s="164" t="s">
        <v>8</v>
      </c>
      <c r="D139" s="164" t="s">
        <v>182</v>
      </c>
      <c r="E139" s="164" t="s">
        <v>253</v>
      </c>
      <c r="F139" s="164">
        <v>1</v>
      </c>
      <c r="G139" s="163" t="s">
        <v>10</v>
      </c>
      <c r="H139" s="115" t="s">
        <v>2478</v>
      </c>
      <c r="I139" s="164">
        <v>1</v>
      </c>
      <c r="J139" s="169">
        <v>44251</v>
      </c>
      <c r="K139" s="45">
        <v>44251</v>
      </c>
      <c r="L139" s="122" t="str">
        <f t="shared" si="2"/>
        <v>Tepat Waktu</v>
      </c>
    </row>
    <row r="140" spans="1:12" s="185" customFormat="1">
      <c r="A140" s="181">
        <v>44244</v>
      </c>
      <c r="B140" s="213">
        <v>6214</v>
      </c>
      <c r="C140" s="213" t="s">
        <v>8</v>
      </c>
      <c r="D140" s="213" t="s">
        <v>182</v>
      </c>
      <c r="E140" s="213" t="s">
        <v>254</v>
      </c>
      <c r="F140" s="213">
        <v>21</v>
      </c>
      <c r="G140" s="213" t="s">
        <v>10</v>
      </c>
      <c r="H140" s="161" t="s">
        <v>2461</v>
      </c>
      <c r="I140" s="213">
        <v>21</v>
      </c>
      <c r="J140" s="180">
        <v>44251</v>
      </c>
      <c r="K140" s="181">
        <v>44251</v>
      </c>
      <c r="L140" s="122" t="str">
        <f t="shared" si="2"/>
        <v>Tepat Waktu</v>
      </c>
    </row>
    <row r="141" spans="1:12">
      <c r="A141" s="273">
        <v>44244</v>
      </c>
      <c r="B141" s="274">
        <v>6215</v>
      </c>
      <c r="C141" s="274" t="s">
        <v>8</v>
      </c>
      <c r="D141" s="274" t="s">
        <v>62</v>
      </c>
      <c r="E141" s="274" t="s">
        <v>255</v>
      </c>
      <c r="F141" s="274">
        <v>14</v>
      </c>
      <c r="G141" s="163" t="s">
        <v>10</v>
      </c>
      <c r="H141" s="114" t="s">
        <v>2463</v>
      </c>
      <c r="I141" s="274">
        <v>14</v>
      </c>
      <c r="J141" s="169">
        <v>44254</v>
      </c>
      <c r="K141" s="45">
        <v>44254</v>
      </c>
      <c r="L141" s="122" t="str">
        <f t="shared" si="2"/>
        <v>Tepat Waktu</v>
      </c>
    </row>
    <row r="142" spans="1:12" s="185" customFormat="1">
      <c r="A142" s="181">
        <v>44243</v>
      </c>
      <c r="B142" s="213">
        <v>6217</v>
      </c>
      <c r="C142" s="213" t="s">
        <v>26</v>
      </c>
      <c r="D142" s="213" t="s">
        <v>256</v>
      </c>
      <c r="E142" s="213" t="s">
        <v>257</v>
      </c>
      <c r="F142" s="213">
        <v>20</v>
      </c>
      <c r="G142" s="213" t="s">
        <v>10</v>
      </c>
      <c r="H142" s="161" t="s">
        <v>2465</v>
      </c>
      <c r="I142" s="213">
        <v>20</v>
      </c>
      <c r="J142" s="180">
        <v>44246</v>
      </c>
      <c r="K142" s="181">
        <v>44246</v>
      </c>
      <c r="L142" s="122" t="str">
        <f t="shared" si="2"/>
        <v>Tepat Waktu</v>
      </c>
    </row>
    <row r="143" spans="1:12">
      <c r="A143" s="166">
        <v>44243</v>
      </c>
      <c r="B143" s="164">
        <v>6218</v>
      </c>
      <c r="C143" s="164" t="s">
        <v>8</v>
      </c>
      <c r="D143" s="164" t="s">
        <v>19</v>
      </c>
      <c r="E143" s="275" t="s">
        <v>258</v>
      </c>
      <c r="F143" s="164">
        <v>1</v>
      </c>
      <c r="G143" s="163" t="s">
        <v>10</v>
      </c>
      <c r="H143" s="114" t="s">
        <v>2467</v>
      </c>
      <c r="I143" s="164">
        <v>1</v>
      </c>
      <c r="J143" s="169">
        <v>44250</v>
      </c>
      <c r="K143" s="45">
        <v>44250</v>
      </c>
      <c r="L143" s="122" t="str">
        <f t="shared" si="2"/>
        <v>Tepat Waktu</v>
      </c>
    </row>
    <row r="144" spans="1:12">
      <c r="A144" s="167">
        <v>44243</v>
      </c>
      <c r="B144" s="163">
        <v>6219</v>
      </c>
      <c r="C144" s="163" t="s">
        <v>8</v>
      </c>
      <c r="D144" s="270" t="s">
        <v>19</v>
      </c>
      <c r="E144" s="163" t="s">
        <v>259</v>
      </c>
      <c r="F144" s="163">
        <v>1</v>
      </c>
      <c r="G144" s="163" t="s">
        <v>10</v>
      </c>
      <c r="H144" s="114" t="s">
        <v>2468</v>
      </c>
      <c r="I144" s="163">
        <v>1</v>
      </c>
      <c r="J144" s="169">
        <v>44250</v>
      </c>
      <c r="K144" s="45">
        <v>44250</v>
      </c>
      <c r="L144" s="122" t="str">
        <f t="shared" si="2"/>
        <v>Tepat Waktu</v>
      </c>
    </row>
    <row r="145" spans="1:12">
      <c r="A145" s="166">
        <v>44243</v>
      </c>
      <c r="B145" s="164">
        <v>6220</v>
      </c>
      <c r="C145" s="164" t="s">
        <v>8</v>
      </c>
      <c r="D145" s="164" t="s">
        <v>19</v>
      </c>
      <c r="E145" s="164" t="s">
        <v>260</v>
      </c>
      <c r="F145" s="164">
        <v>2</v>
      </c>
      <c r="G145" s="163" t="s">
        <v>10</v>
      </c>
      <c r="H145" s="114" t="s">
        <v>2469</v>
      </c>
      <c r="I145" s="164">
        <v>2</v>
      </c>
      <c r="J145" s="169">
        <v>44250</v>
      </c>
      <c r="K145" s="45">
        <v>44250</v>
      </c>
      <c r="L145" s="122" t="str">
        <f t="shared" si="2"/>
        <v>Tepat Waktu</v>
      </c>
    </row>
    <row r="146" spans="1:12">
      <c r="A146" s="167">
        <v>44243</v>
      </c>
      <c r="B146" s="163">
        <v>6221</v>
      </c>
      <c r="C146" s="163" t="s">
        <v>8</v>
      </c>
      <c r="D146" s="274" t="s">
        <v>19</v>
      </c>
      <c r="E146" s="270" t="s">
        <v>261</v>
      </c>
      <c r="F146" s="163">
        <v>1</v>
      </c>
      <c r="G146" s="163" t="s">
        <v>10</v>
      </c>
      <c r="H146" s="114" t="s">
        <v>2470</v>
      </c>
      <c r="I146" s="163">
        <v>1</v>
      </c>
      <c r="J146" s="169">
        <v>44252</v>
      </c>
      <c r="K146" s="45">
        <v>44252</v>
      </c>
      <c r="L146" s="122" t="str">
        <f t="shared" si="2"/>
        <v>Tepat Waktu</v>
      </c>
    </row>
    <row r="147" spans="1:12">
      <c r="A147" s="167">
        <v>44243</v>
      </c>
      <c r="B147" s="163">
        <v>6223</v>
      </c>
      <c r="C147" s="163" t="s">
        <v>8</v>
      </c>
      <c r="D147" s="163" t="s">
        <v>12</v>
      </c>
      <c r="E147" s="163" t="s">
        <v>262</v>
      </c>
      <c r="F147" s="163">
        <v>6</v>
      </c>
      <c r="G147" s="163" t="s">
        <v>10</v>
      </c>
      <c r="H147" s="114" t="s">
        <v>2461</v>
      </c>
      <c r="I147" s="163">
        <v>6</v>
      </c>
      <c r="J147" s="169">
        <v>44249</v>
      </c>
      <c r="K147" s="45">
        <v>44249</v>
      </c>
      <c r="L147" s="122" t="str">
        <f t="shared" si="2"/>
        <v>Tepat Waktu</v>
      </c>
    </row>
    <row r="148" spans="1:12">
      <c r="A148" s="166">
        <v>44245</v>
      </c>
      <c r="B148" s="164">
        <v>6224</v>
      </c>
      <c r="C148" s="164" t="s">
        <v>8</v>
      </c>
      <c r="D148" s="164" t="s">
        <v>182</v>
      </c>
      <c r="E148" s="164" t="s">
        <v>263</v>
      </c>
      <c r="F148" s="164">
        <v>2</v>
      </c>
      <c r="G148" s="163" t="s">
        <v>10</v>
      </c>
      <c r="H148" s="114" t="s">
        <v>2463</v>
      </c>
      <c r="I148" s="164">
        <v>2</v>
      </c>
      <c r="J148" s="169">
        <v>44250</v>
      </c>
      <c r="K148" s="45">
        <v>44250</v>
      </c>
      <c r="L148" s="122" t="str">
        <f t="shared" si="2"/>
        <v>Tepat Waktu</v>
      </c>
    </row>
    <row r="149" spans="1:12">
      <c r="A149" s="167">
        <v>44245</v>
      </c>
      <c r="B149" s="163">
        <v>6225</v>
      </c>
      <c r="C149" s="163" t="s">
        <v>8</v>
      </c>
      <c r="D149" s="163" t="s">
        <v>42</v>
      </c>
      <c r="E149" s="163" t="s">
        <v>264</v>
      </c>
      <c r="F149" s="163">
        <v>4</v>
      </c>
      <c r="G149" s="163" t="s">
        <v>10</v>
      </c>
      <c r="H149" s="114" t="s">
        <v>2464</v>
      </c>
      <c r="I149" s="163">
        <v>4</v>
      </c>
      <c r="J149" s="169">
        <v>44247</v>
      </c>
      <c r="K149" s="45">
        <v>44247</v>
      </c>
      <c r="L149" s="122" t="str">
        <f t="shared" si="2"/>
        <v>Tepat Waktu</v>
      </c>
    </row>
    <row r="150" spans="1:12">
      <c r="A150" s="166">
        <v>44245</v>
      </c>
      <c r="B150" s="164">
        <v>6226</v>
      </c>
      <c r="C150" s="164" t="s">
        <v>8</v>
      </c>
      <c r="D150" s="164" t="s">
        <v>265</v>
      </c>
      <c r="E150" s="164" t="s">
        <v>266</v>
      </c>
      <c r="F150" s="164">
        <v>4</v>
      </c>
      <c r="G150" s="163" t="s">
        <v>10</v>
      </c>
      <c r="H150" s="114" t="s">
        <v>2465</v>
      </c>
      <c r="I150" s="164">
        <v>4</v>
      </c>
      <c r="J150" s="169">
        <v>44252</v>
      </c>
      <c r="K150" s="45">
        <v>44252</v>
      </c>
      <c r="L150" s="122" t="str">
        <f t="shared" si="2"/>
        <v>Tepat Waktu</v>
      </c>
    </row>
    <row r="151" spans="1:12" s="185" customFormat="1">
      <c r="A151" s="181">
        <v>44245</v>
      </c>
      <c r="B151" s="213">
        <v>6228</v>
      </c>
      <c r="C151" s="213" t="s">
        <v>8</v>
      </c>
      <c r="D151" s="213" t="s">
        <v>9</v>
      </c>
      <c r="E151" s="213" t="s">
        <v>267</v>
      </c>
      <c r="F151" s="213">
        <v>58</v>
      </c>
      <c r="G151" s="213" t="s">
        <v>10</v>
      </c>
      <c r="H151" s="161" t="s">
        <v>2466</v>
      </c>
      <c r="I151" s="213">
        <v>58</v>
      </c>
      <c r="J151" s="180">
        <v>44247</v>
      </c>
      <c r="K151" s="181">
        <v>44247</v>
      </c>
      <c r="L151" s="122" t="str">
        <f t="shared" si="2"/>
        <v>Tepat Waktu</v>
      </c>
    </row>
    <row r="152" spans="1:12" s="185" customFormat="1">
      <c r="A152" s="181">
        <v>44245</v>
      </c>
      <c r="B152" s="213">
        <v>6236</v>
      </c>
      <c r="C152" s="213" t="s">
        <v>8</v>
      </c>
      <c r="D152" s="213" t="s">
        <v>93</v>
      </c>
      <c r="E152" s="213" t="s">
        <v>268</v>
      </c>
      <c r="F152" s="213">
        <v>10</v>
      </c>
      <c r="G152" s="213" t="s">
        <v>10</v>
      </c>
      <c r="H152" s="161" t="s">
        <v>2470</v>
      </c>
      <c r="I152" s="213">
        <v>10</v>
      </c>
      <c r="J152" s="180">
        <v>44246</v>
      </c>
      <c r="K152" s="181">
        <v>44246</v>
      </c>
      <c r="L152" s="122" t="str">
        <f t="shared" si="2"/>
        <v>Tepat Waktu</v>
      </c>
    </row>
    <row r="153" spans="1:12">
      <c r="A153" s="167">
        <v>44245</v>
      </c>
      <c r="B153" s="163">
        <v>6237</v>
      </c>
      <c r="C153" s="163" t="s">
        <v>8</v>
      </c>
      <c r="D153" s="163" t="s">
        <v>269</v>
      </c>
      <c r="E153" s="163" t="s">
        <v>270</v>
      </c>
      <c r="F153" s="163">
        <v>4</v>
      </c>
      <c r="G153" s="163" t="s">
        <v>10</v>
      </c>
      <c r="H153" s="115" t="s">
        <v>2477</v>
      </c>
      <c r="I153" s="163">
        <v>4</v>
      </c>
      <c r="J153" s="169">
        <v>44254</v>
      </c>
      <c r="K153" s="45">
        <v>44254</v>
      </c>
      <c r="L153" s="122" t="str">
        <f t="shared" si="2"/>
        <v>Tepat Waktu</v>
      </c>
    </row>
    <row r="154" spans="1:12">
      <c r="A154" s="167">
        <v>44246</v>
      </c>
      <c r="B154" s="163">
        <v>6239</v>
      </c>
      <c r="C154" s="163" t="s">
        <v>8</v>
      </c>
      <c r="D154" s="163" t="s">
        <v>137</v>
      </c>
      <c r="E154" s="163" t="s">
        <v>271</v>
      </c>
      <c r="F154" s="163">
        <v>1</v>
      </c>
      <c r="G154" s="163" t="s">
        <v>10</v>
      </c>
      <c r="H154" s="115" t="s">
        <v>2478</v>
      </c>
      <c r="I154" s="163">
        <v>1</v>
      </c>
      <c r="J154" s="169">
        <v>44248</v>
      </c>
      <c r="K154" s="45">
        <v>44248</v>
      </c>
      <c r="L154" s="122" t="str">
        <f t="shared" si="2"/>
        <v>Tepat Waktu</v>
      </c>
    </row>
    <row r="155" spans="1:12">
      <c r="A155" s="166">
        <v>44246</v>
      </c>
      <c r="B155" s="164">
        <v>6240</v>
      </c>
      <c r="C155" s="164" t="s">
        <v>8</v>
      </c>
      <c r="D155" s="164" t="s">
        <v>272</v>
      </c>
      <c r="E155" s="164" t="s">
        <v>273</v>
      </c>
      <c r="F155" s="164">
        <v>1</v>
      </c>
      <c r="G155" s="163" t="s">
        <v>10</v>
      </c>
      <c r="H155" s="114" t="s">
        <v>2461</v>
      </c>
      <c r="I155" s="164">
        <v>1</v>
      </c>
      <c r="J155" s="169">
        <v>44250</v>
      </c>
      <c r="K155" s="45">
        <v>44250</v>
      </c>
      <c r="L155" s="122" t="str">
        <f t="shared" si="2"/>
        <v>Tepat Waktu</v>
      </c>
    </row>
    <row r="156" spans="1:12" s="185" customFormat="1">
      <c r="A156" s="181">
        <v>44246</v>
      </c>
      <c r="B156" s="213">
        <v>6241</v>
      </c>
      <c r="C156" s="213" t="s">
        <v>8</v>
      </c>
      <c r="D156" s="213" t="s">
        <v>28</v>
      </c>
      <c r="E156" s="213" t="s">
        <v>274</v>
      </c>
      <c r="F156" s="213">
        <v>29</v>
      </c>
      <c r="G156" s="213" t="s">
        <v>10</v>
      </c>
      <c r="H156" s="161" t="s">
        <v>2463</v>
      </c>
      <c r="I156" s="213">
        <v>29</v>
      </c>
      <c r="J156" s="180">
        <v>44249</v>
      </c>
      <c r="K156" s="181">
        <v>44249</v>
      </c>
      <c r="L156" s="122" t="str">
        <f t="shared" si="2"/>
        <v>Tepat Waktu</v>
      </c>
    </row>
    <row r="157" spans="1:12">
      <c r="A157" s="166">
        <v>44246</v>
      </c>
      <c r="B157" s="164">
        <v>6242</v>
      </c>
      <c r="C157" s="164" t="s">
        <v>8</v>
      </c>
      <c r="D157" s="164" t="s">
        <v>275</v>
      </c>
      <c r="E157" s="164" t="s">
        <v>276</v>
      </c>
      <c r="F157" s="164">
        <v>2</v>
      </c>
      <c r="G157" s="163" t="s">
        <v>10</v>
      </c>
      <c r="H157" s="114" t="s">
        <v>2464</v>
      </c>
      <c r="I157" s="164">
        <v>2</v>
      </c>
      <c r="J157" s="169">
        <v>44249</v>
      </c>
      <c r="K157" s="45">
        <v>44249</v>
      </c>
      <c r="L157" s="122" t="str">
        <f t="shared" si="2"/>
        <v>Tepat Waktu</v>
      </c>
    </row>
    <row r="158" spans="1:12" s="185" customFormat="1">
      <c r="A158" s="181">
        <v>44246</v>
      </c>
      <c r="B158" s="213">
        <v>6243</v>
      </c>
      <c r="C158" s="213" t="s">
        <v>8</v>
      </c>
      <c r="D158" s="213" t="s">
        <v>137</v>
      </c>
      <c r="E158" s="213" t="s">
        <v>277</v>
      </c>
      <c r="F158" s="213">
        <v>29</v>
      </c>
      <c r="G158" s="213" t="s">
        <v>10</v>
      </c>
      <c r="H158" s="161" t="s">
        <v>2465</v>
      </c>
      <c r="I158" s="213">
        <v>29</v>
      </c>
      <c r="J158" s="180">
        <v>44250</v>
      </c>
      <c r="K158" s="181">
        <v>44250</v>
      </c>
      <c r="L158" s="122" t="str">
        <f t="shared" si="2"/>
        <v>Tepat Waktu</v>
      </c>
    </row>
    <row r="159" spans="1:12">
      <c r="A159" s="166">
        <v>44246</v>
      </c>
      <c r="B159" s="164">
        <v>6244</v>
      </c>
      <c r="C159" s="164" t="s">
        <v>8</v>
      </c>
      <c r="D159" s="164" t="s">
        <v>137</v>
      </c>
      <c r="E159" s="164" t="s">
        <v>278</v>
      </c>
      <c r="F159" s="164">
        <v>11</v>
      </c>
      <c r="G159" s="163" t="s">
        <v>10</v>
      </c>
      <c r="H159" s="114" t="s">
        <v>2467</v>
      </c>
      <c r="I159" s="164">
        <v>11</v>
      </c>
      <c r="J159" s="169">
        <v>44247</v>
      </c>
      <c r="K159" s="45">
        <v>44247</v>
      </c>
      <c r="L159" s="122" t="str">
        <f t="shared" si="2"/>
        <v>Tepat Waktu</v>
      </c>
    </row>
    <row r="160" spans="1:12">
      <c r="A160" s="167">
        <v>44246</v>
      </c>
      <c r="B160" s="163">
        <v>6245</v>
      </c>
      <c r="C160" s="163" t="s">
        <v>8</v>
      </c>
      <c r="D160" s="163" t="s">
        <v>137</v>
      </c>
      <c r="E160" s="163" t="s">
        <v>279</v>
      </c>
      <c r="F160" s="163">
        <v>11</v>
      </c>
      <c r="G160" s="163" t="s">
        <v>10</v>
      </c>
      <c r="H160" s="114" t="s">
        <v>2468</v>
      </c>
      <c r="I160" s="163">
        <v>11</v>
      </c>
      <c r="J160" s="169">
        <v>44247</v>
      </c>
      <c r="K160" s="45">
        <v>44247</v>
      </c>
      <c r="L160" s="122" t="str">
        <f t="shared" si="2"/>
        <v>Tepat Waktu</v>
      </c>
    </row>
    <row r="161" spans="1:12" s="185" customFormat="1">
      <c r="A161" s="181">
        <v>44246</v>
      </c>
      <c r="B161" s="213">
        <v>6246</v>
      </c>
      <c r="C161" s="213" t="s">
        <v>8</v>
      </c>
      <c r="D161" s="213" t="s">
        <v>137</v>
      </c>
      <c r="E161" s="213" t="s">
        <v>280</v>
      </c>
      <c r="F161" s="213">
        <v>17</v>
      </c>
      <c r="G161" s="213" t="s">
        <v>10</v>
      </c>
      <c r="H161" s="161" t="s">
        <v>2469</v>
      </c>
      <c r="I161" s="213">
        <v>17</v>
      </c>
      <c r="J161" s="180">
        <v>44247</v>
      </c>
      <c r="K161" s="181">
        <v>44247</v>
      </c>
      <c r="L161" s="122" t="str">
        <f t="shared" si="2"/>
        <v>Tepat Waktu</v>
      </c>
    </row>
    <row r="162" spans="1:12" s="185" customFormat="1">
      <c r="A162" s="181">
        <v>44246</v>
      </c>
      <c r="B162" s="213">
        <v>6247</v>
      </c>
      <c r="C162" s="213" t="s">
        <v>8</v>
      </c>
      <c r="D162" s="213" t="s">
        <v>137</v>
      </c>
      <c r="E162" s="213" t="s">
        <v>281</v>
      </c>
      <c r="F162" s="213">
        <v>35</v>
      </c>
      <c r="G162" s="213" t="s">
        <v>10</v>
      </c>
      <c r="H162" s="161" t="s">
        <v>2470</v>
      </c>
      <c r="I162" s="213">
        <v>35</v>
      </c>
      <c r="J162" s="180">
        <v>44254</v>
      </c>
      <c r="K162" s="181">
        <v>44254</v>
      </c>
      <c r="L162" s="122" t="str">
        <f t="shared" si="2"/>
        <v>Tepat Waktu</v>
      </c>
    </row>
    <row r="163" spans="1:12">
      <c r="A163" s="167">
        <v>44247</v>
      </c>
      <c r="B163" s="163">
        <v>6249</v>
      </c>
      <c r="C163" s="163" t="s">
        <v>8</v>
      </c>
      <c r="D163" s="163" t="s">
        <v>282</v>
      </c>
      <c r="E163" s="163" t="s">
        <v>283</v>
      </c>
      <c r="F163" s="163">
        <v>1</v>
      </c>
      <c r="G163" s="163" t="s">
        <v>10</v>
      </c>
      <c r="H163" s="114" t="s">
        <v>2461</v>
      </c>
      <c r="I163" s="163">
        <v>1</v>
      </c>
      <c r="J163" s="169">
        <v>44258</v>
      </c>
      <c r="K163" s="45">
        <v>44258</v>
      </c>
      <c r="L163" s="122" t="str">
        <f t="shared" si="2"/>
        <v>Tepat Waktu</v>
      </c>
    </row>
    <row r="164" spans="1:12">
      <c r="A164" s="166">
        <v>44247</v>
      </c>
      <c r="B164" s="164">
        <v>6250</v>
      </c>
      <c r="C164" s="164" t="s">
        <v>8</v>
      </c>
      <c r="D164" s="164" t="s">
        <v>21</v>
      </c>
      <c r="E164" s="164" t="s">
        <v>284</v>
      </c>
      <c r="F164" s="164">
        <v>1</v>
      </c>
      <c r="G164" s="163" t="s">
        <v>10</v>
      </c>
      <c r="H164" s="114" t="s">
        <v>2463</v>
      </c>
      <c r="I164" s="164">
        <v>1</v>
      </c>
      <c r="J164" s="169">
        <v>44250</v>
      </c>
      <c r="K164" s="45">
        <v>44250</v>
      </c>
      <c r="L164" s="122" t="str">
        <f t="shared" si="2"/>
        <v>Tepat Waktu</v>
      </c>
    </row>
    <row r="165" spans="1:12">
      <c r="A165" s="167">
        <v>44247</v>
      </c>
      <c r="B165" s="163">
        <v>6251</v>
      </c>
      <c r="C165" s="163" t="s">
        <v>8</v>
      </c>
      <c r="D165" s="270" t="s">
        <v>21</v>
      </c>
      <c r="E165" s="163" t="s">
        <v>285</v>
      </c>
      <c r="F165" s="163">
        <v>2</v>
      </c>
      <c r="G165" s="163" t="s">
        <v>10</v>
      </c>
      <c r="H165" s="114" t="s">
        <v>2464</v>
      </c>
      <c r="I165" s="163">
        <v>2</v>
      </c>
      <c r="J165" s="169">
        <v>44251</v>
      </c>
      <c r="K165" s="45">
        <v>44251</v>
      </c>
      <c r="L165" s="122" t="str">
        <f t="shared" si="2"/>
        <v>Tepat Waktu</v>
      </c>
    </row>
    <row r="166" spans="1:12" s="185" customFormat="1">
      <c r="A166" s="181">
        <v>44247</v>
      </c>
      <c r="B166" s="213">
        <v>6252</v>
      </c>
      <c r="C166" s="213" t="s">
        <v>8</v>
      </c>
      <c r="D166" s="213" t="s">
        <v>21</v>
      </c>
      <c r="E166" s="213" t="s">
        <v>286</v>
      </c>
      <c r="F166" s="213">
        <v>8</v>
      </c>
      <c r="G166" s="213" t="s">
        <v>10</v>
      </c>
      <c r="H166" s="161" t="s">
        <v>2465</v>
      </c>
      <c r="I166" s="213">
        <v>8</v>
      </c>
      <c r="J166" s="180">
        <v>44254</v>
      </c>
      <c r="K166" s="181">
        <v>44251</v>
      </c>
      <c r="L166" s="122" t="str">
        <f t="shared" si="2"/>
        <v>Tepat Waktu</v>
      </c>
    </row>
    <row r="167" spans="1:12">
      <c r="A167" s="167">
        <v>44247</v>
      </c>
      <c r="B167" s="163">
        <v>6253</v>
      </c>
      <c r="C167" s="163" t="s">
        <v>8</v>
      </c>
      <c r="D167" s="270" t="s">
        <v>28</v>
      </c>
      <c r="E167" s="163" t="s">
        <v>287</v>
      </c>
      <c r="F167" s="163">
        <v>1</v>
      </c>
      <c r="G167" s="163" t="s">
        <v>10</v>
      </c>
      <c r="H167" s="114" t="s">
        <v>2466</v>
      </c>
      <c r="I167" s="163">
        <v>1</v>
      </c>
      <c r="J167" s="169">
        <v>44250</v>
      </c>
      <c r="K167" s="45">
        <v>44250</v>
      </c>
      <c r="L167" s="122" t="str">
        <f t="shared" si="2"/>
        <v>Tepat Waktu</v>
      </c>
    </row>
    <row r="168" spans="1:12">
      <c r="A168" s="166">
        <v>44247</v>
      </c>
      <c r="B168" s="164">
        <v>6254</v>
      </c>
      <c r="C168" s="164" t="s">
        <v>8</v>
      </c>
      <c r="D168" s="164" t="s">
        <v>137</v>
      </c>
      <c r="E168" s="164" t="s">
        <v>288</v>
      </c>
      <c r="F168" s="164">
        <v>2</v>
      </c>
      <c r="G168" s="163" t="s">
        <v>10</v>
      </c>
      <c r="H168" s="114" t="s">
        <v>2467</v>
      </c>
      <c r="I168" s="164">
        <v>2</v>
      </c>
      <c r="J168" s="169">
        <v>44251</v>
      </c>
      <c r="K168" s="45">
        <v>44251</v>
      </c>
      <c r="L168" s="122" t="str">
        <f t="shared" si="2"/>
        <v>Tepat Waktu</v>
      </c>
    </row>
    <row r="169" spans="1:12">
      <c r="A169" s="167">
        <v>44247</v>
      </c>
      <c r="B169" s="163">
        <v>6255</v>
      </c>
      <c r="C169" s="163" t="s">
        <v>26</v>
      </c>
      <c r="D169" s="274" t="s">
        <v>137</v>
      </c>
      <c r="E169" s="163" t="s">
        <v>289</v>
      </c>
      <c r="F169" s="163">
        <v>2</v>
      </c>
      <c r="G169" s="163" t="s">
        <v>10</v>
      </c>
      <c r="H169" s="114" t="s">
        <v>2467</v>
      </c>
      <c r="I169" s="163">
        <v>2</v>
      </c>
      <c r="J169" s="169">
        <v>44251</v>
      </c>
      <c r="K169" s="45">
        <v>44251</v>
      </c>
      <c r="L169" s="122" t="str">
        <f t="shared" si="2"/>
        <v>Tepat Waktu</v>
      </c>
    </row>
    <row r="170" spans="1:12">
      <c r="A170" s="166">
        <v>44247</v>
      </c>
      <c r="B170" s="164">
        <v>6256</v>
      </c>
      <c r="C170" s="164" t="s">
        <v>8</v>
      </c>
      <c r="D170" s="164" t="s">
        <v>137</v>
      </c>
      <c r="E170" s="164" t="s">
        <v>290</v>
      </c>
      <c r="F170" s="164">
        <v>1</v>
      </c>
      <c r="G170" s="163" t="s">
        <v>10</v>
      </c>
      <c r="H170" s="114" t="s">
        <v>2463</v>
      </c>
      <c r="I170" s="164">
        <v>1</v>
      </c>
      <c r="J170" s="169">
        <v>44251</v>
      </c>
      <c r="K170" s="45">
        <v>44251</v>
      </c>
      <c r="L170" s="122" t="str">
        <f t="shared" si="2"/>
        <v>Tepat Waktu</v>
      </c>
    </row>
    <row r="171" spans="1:12" s="185" customFormat="1">
      <c r="A171" s="177">
        <v>44247</v>
      </c>
      <c r="B171" s="178">
        <v>6257</v>
      </c>
      <c r="C171" s="178" t="s">
        <v>8</v>
      </c>
      <c r="D171" s="178" t="s">
        <v>137</v>
      </c>
      <c r="E171" s="178" t="s">
        <v>291</v>
      </c>
      <c r="F171" s="178">
        <v>6</v>
      </c>
      <c r="G171" s="178" t="s">
        <v>10</v>
      </c>
      <c r="H171" s="199" t="s">
        <v>2464</v>
      </c>
      <c r="I171" s="178">
        <v>6</v>
      </c>
      <c r="J171" s="180">
        <v>44254</v>
      </c>
      <c r="K171" s="181">
        <v>44252</v>
      </c>
      <c r="L171" s="122" t="str">
        <f t="shared" si="2"/>
        <v>Tepat Waktu</v>
      </c>
    </row>
    <row r="172" spans="1:12">
      <c r="A172" s="166">
        <v>44247</v>
      </c>
      <c r="B172" s="164">
        <v>6258</v>
      </c>
      <c r="C172" s="164" t="s">
        <v>8</v>
      </c>
      <c r="D172" s="164" t="s">
        <v>137</v>
      </c>
      <c r="E172" s="164" t="s">
        <v>292</v>
      </c>
      <c r="F172" s="164">
        <v>1</v>
      </c>
      <c r="G172" s="163" t="s">
        <v>10</v>
      </c>
      <c r="H172" s="114" t="s">
        <v>2465</v>
      </c>
      <c r="I172" s="164">
        <v>1</v>
      </c>
      <c r="J172" s="169">
        <v>44250</v>
      </c>
      <c r="K172" s="45">
        <v>44250</v>
      </c>
      <c r="L172" s="122" t="str">
        <f t="shared" si="2"/>
        <v>Tepat Waktu</v>
      </c>
    </row>
    <row r="173" spans="1:12" s="185" customFormat="1">
      <c r="A173" s="181">
        <v>44247</v>
      </c>
      <c r="B173" s="213">
        <v>6260</v>
      </c>
      <c r="C173" s="213" t="s">
        <v>8</v>
      </c>
      <c r="D173" s="213" t="s">
        <v>33</v>
      </c>
      <c r="E173" s="213" t="s">
        <v>293</v>
      </c>
      <c r="F173" s="213">
        <v>19</v>
      </c>
      <c r="G173" s="213" t="s">
        <v>10</v>
      </c>
      <c r="H173" s="161" t="s">
        <v>2467</v>
      </c>
      <c r="I173" s="213">
        <v>19</v>
      </c>
      <c r="J173" s="180">
        <v>44249</v>
      </c>
      <c r="K173" s="181">
        <v>44249</v>
      </c>
      <c r="L173" s="122" t="str">
        <f t="shared" si="2"/>
        <v>Tepat Waktu</v>
      </c>
    </row>
    <row r="174" spans="1:12">
      <c r="A174" s="167">
        <v>44247</v>
      </c>
      <c r="B174" s="163">
        <v>6261</v>
      </c>
      <c r="C174" s="163" t="s">
        <v>8</v>
      </c>
      <c r="D174" s="270" t="s">
        <v>28</v>
      </c>
      <c r="E174" s="163" t="s">
        <v>294</v>
      </c>
      <c r="F174" s="163">
        <v>3</v>
      </c>
      <c r="G174" s="163" t="s">
        <v>10</v>
      </c>
      <c r="H174" s="114" t="s">
        <v>2470</v>
      </c>
      <c r="I174" s="163">
        <v>3</v>
      </c>
      <c r="J174" s="169">
        <v>44252</v>
      </c>
      <c r="K174" s="45">
        <v>44252</v>
      </c>
      <c r="L174" s="122" t="str">
        <f t="shared" si="2"/>
        <v>Tepat Waktu</v>
      </c>
    </row>
    <row r="175" spans="1:12" s="185" customFormat="1">
      <c r="A175" s="181">
        <v>44247</v>
      </c>
      <c r="B175" s="213">
        <v>6262</v>
      </c>
      <c r="C175" s="213" t="s">
        <v>26</v>
      </c>
      <c r="D175" s="213" t="s">
        <v>33</v>
      </c>
      <c r="E175" s="213" t="s">
        <v>295</v>
      </c>
      <c r="F175" s="213">
        <v>37</v>
      </c>
      <c r="G175" s="213" t="s">
        <v>10</v>
      </c>
      <c r="H175" s="200" t="s">
        <v>2477</v>
      </c>
      <c r="I175" s="213">
        <v>37</v>
      </c>
      <c r="J175" s="180" t="s">
        <v>2534</v>
      </c>
      <c r="K175" s="181" t="s">
        <v>2534</v>
      </c>
      <c r="L175" s="122" t="str">
        <f t="shared" si="2"/>
        <v>Tepat Waktu</v>
      </c>
    </row>
    <row r="176" spans="1:12">
      <c r="A176" s="167">
        <v>44249</v>
      </c>
      <c r="B176" s="163">
        <v>6263</v>
      </c>
      <c r="C176" s="163" t="s">
        <v>8</v>
      </c>
      <c r="D176" s="163" t="s">
        <v>184</v>
      </c>
      <c r="E176" s="163" t="s">
        <v>296</v>
      </c>
      <c r="F176" s="163">
        <v>2</v>
      </c>
      <c r="G176" s="163" t="s">
        <v>10</v>
      </c>
      <c r="H176" s="115" t="s">
        <v>2478</v>
      </c>
      <c r="I176" s="163">
        <v>2</v>
      </c>
      <c r="J176" s="276">
        <v>44249</v>
      </c>
      <c r="K176" s="167">
        <v>44249</v>
      </c>
      <c r="L176" s="122" t="str">
        <f t="shared" si="2"/>
        <v>Tepat Waktu</v>
      </c>
    </row>
    <row r="177" spans="1:12">
      <c r="A177" s="166">
        <v>44249</v>
      </c>
      <c r="B177" s="164">
        <v>6264</v>
      </c>
      <c r="C177" s="164" t="s">
        <v>8</v>
      </c>
      <c r="D177" s="164" t="s">
        <v>45</v>
      </c>
      <c r="E177" s="164" t="s">
        <v>297</v>
      </c>
      <c r="F177" s="164">
        <v>1</v>
      </c>
      <c r="G177" s="163" t="s">
        <v>10</v>
      </c>
      <c r="H177" s="114" t="s">
        <v>2461</v>
      </c>
      <c r="I177" s="164">
        <v>1</v>
      </c>
      <c r="J177" s="169">
        <v>44249</v>
      </c>
      <c r="K177" s="45">
        <v>44249</v>
      </c>
      <c r="L177" s="122" t="str">
        <f t="shared" si="2"/>
        <v>Tepat Waktu</v>
      </c>
    </row>
    <row r="178" spans="1:12">
      <c r="A178" s="167">
        <v>44249</v>
      </c>
      <c r="B178" s="163">
        <v>6265</v>
      </c>
      <c r="C178" s="163" t="s">
        <v>8</v>
      </c>
      <c r="D178" s="163" t="s">
        <v>298</v>
      </c>
      <c r="E178" s="163" t="s">
        <v>299</v>
      </c>
      <c r="F178" s="163">
        <v>31</v>
      </c>
      <c r="G178" s="163" t="s">
        <v>10</v>
      </c>
      <c r="H178" s="114" t="s">
        <v>2463</v>
      </c>
      <c r="I178" s="163">
        <v>31</v>
      </c>
      <c r="J178" s="169">
        <v>44256</v>
      </c>
      <c r="K178" s="45">
        <v>44256</v>
      </c>
      <c r="L178" s="122" t="str">
        <f t="shared" si="2"/>
        <v>Tepat Waktu</v>
      </c>
    </row>
    <row r="179" spans="1:12" s="185" customFormat="1">
      <c r="A179" s="181">
        <v>44249</v>
      </c>
      <c r="B179" s="213">
        <v>6266</v>
      </c>
      <c r="C179" s="213" t="s">
        <v>8</v>
      </c>
      <c r="D179" s="213" t="s">
        <v>33</v>
      </c>
      <c r="E179" s="213" t="s">
        <v>300</v>
      </c>
      <c r="F179" s="213">
        <v>28</v>
      </c>
      <c r="G179" s="213" t="s">
        <v>10</v>
      </c>
      <c r="H179" s="161" t="s">
        <v>2464</v>
      </c>
      <c r="I179" s="213">
        <v>28</v>
      </c>
      <c r="J179" s="180">
        <v>44254</v>
      </c>
      <c r="K179" s="181">
        <v>44254</v>
      </c>
      <c r="L179" s="122" t="str">
        <f t="shared" si="2"/>
        <v>Tepat Waktu</v>
      </c>
    </row>
    <row r="180" spans="1:12">
      <c r="A180" s="167">
        <v>44249</v>
      </c>
      <c r="B180" s="163">
        <v>6267</v>
      </c>
      <c r="C180" s="163" t="s">
        <v>91</v>
      </c>
      <c r="D180" s="163" t="s">
        <v>301</v>
      </c>
      <c r="E180" s="163" t="s">
        <v>302</v>
      </c>
      <c r="F180" s="163">
        <v>3</v>
      </c>
      <c r="G180" s="163" t="s">
        <v>10</v>
      </c>
      <c r="H180" s="114" t="s">
        <v>2465</v>
      </c>
      <c r="I180" s="163">
        <v>3</v>
      </c>
      <c r="J180" s="169">
        <v>44253</v>
      </c>
      <c r="K180" s="45">
        <v>44253</v>
      </c>
      <c r="L180" s="122" t="str">
        <f t="shared" si="2"/>
        <v>Tepat Waktu</v>
      </c>
    </row>
    <row r="181" spans="1:12">
      <c r="A181" s="166">
        <v>44249</v>
      </c>
      <c r="B181" s="164">
        <v>6268</v>
      </c>
      <c r="C181" s="164" t="s">
        <v>8</v>
      </c>
      <c r="D181" s="164" t="s">
        <v>51</v>
      </c>
      <c r="E181" s="164" t="s">
        <v>303</v>
      </c>
      <c r="F181" s="164">
        <v>2</v>
      </c>
      <c r="G181" s="163" t="s">
        <v>10</v>
      </c>
      <c r="H181" s="114" t="s">
        <v>2467</v>
      </c>
      <c r="I181" s="164">
        <v>2</v>
      </c>
      <c r="J181" s="169">
        <v>44254</v>
      </c>
      <c r="K181" s="45">
        <v>44254</v>
      </c>
      <c r="L181" s="122" t="str">
        <f t="shared" si="2"/>
        <v>Tepat Waktu</v>
      </c>
    </row>
    <row r="182" spans="1:12">
      <c r="A182" s="271">
        <v>44249</v>
      </c>
      <c r="B182" s="339">
        <v>6270</v>
      </c>
      <c r="C182" s="339" t="s">
        <v>8</v>
      </c>
      <c r="D182" s="339" t="s">
        <v>137</v>
      </c>
      <c r="E182" s="339" t="s">
        <v>305</v>
      </c>
      <c r="F182" s="339">
        <v>2</v>
      </c>
      <c r="G182" s="163" t="s">
        <v>10</v>
      </c>
      <c r="H182" s="327" t="s">
        <v>2469</v>
      </c>
      <c r="I182" s="339">
        <v>2</v>
      </c>
      <c r="J182" s="169">
        <v>44252</v>
      </c>
      <c r="K182" s="45">
        <v>44252</v>
      </c>
      <c r="L182" s="122" t="str">
        <f>IF(K182&lt;=J182,"Tepat Waktu","Terlambat")</f>
        <v>Tepat Waktu</v>
      </c>
    </row>
    <row r="183" spans="1:12">
      <c r="A183" s="167">
        <v>44249</v>
      </c>
      <c r="B183" s="163">
        <v>6271</v>
      </c>
      <c r="C183" s="163" t="s">
        <v>8</v>
      </c>
      <c r="D183" s="163" t="s">
        <v>12</v>
      </c>
      <c r="E183" s="163" t="s">
        <v>306</v>
      </c>
      <c r="F183" s="163">
        <v>1</v>
      </c>
      <c r="G183" s="163" t="s">
        <v>10</v>
      </c>
      <c r="H183" s="114" t="s">
        <v>2470</v>
      </c>
      <c r="I183" s="163">
        <v>1</v>
      </c>
      <c r="J183" s="169">
        <v>44249</v>
      </c>
      <c r="K183" s="45">
        <v>44249</v>
      </c>
      <c r="L183" s="122" t="str">
        <f t="shared" si="2"/>
        <v>Tepat Waktu</v>
      </c>
    </row>
    <row r="184" spans="1:12">
      <c r="A184" s="72">
        <v>44250</v>
      </c>
      <c r="B184" s="142">
        <v>6273</v>
      </c>
      <c r="C184" s="142" t="s">
        <v>88</v>
      </c>
      <c r="D184" s="142" t="s">
        <v>27</v>
      </c>
      <c r="E184" s="142" t="s">
        <v>307</v>
      </c>
      <c r="F184" s="142">
        <v>1</v>
      </c>
      <c r="G184" s="142" t="s">
        <v>10</v>
      </c>
      <c r="H184" s="119" t="s">
        <v>2463</v>
      </c>
      <c r="I184" s="142">
        <v>1</v>
      </c>
      <c r="J184" s="152">
        <v>44250</v>
      </c>
      <c r="K184" s="65">
        <v>44251</v>
      </c>
      <c r="L184" s="122" t="str">
        <f t="shared" si="2"/>
        <v>Terlambat</v>
      </c>
    </row>
    <row r="185" spans="1:12">
      <c r="A185" s="166">
        <v>44250</v>
      </c>
      <c r="B185" s="164">
        <v>6274</v>
      </c>
      <c r="C185" s="164" t="s">
        <v>8</v>
      </c>
      <c r="D185" s="164" t="s">
        <v>137</v>
      </c>
      <c r="E185" s="164" t="s">
        <v>308</v>
      </c>
      <c r="F185" s="164">
        <v>1</v>
      </c>
      <c r="G185" s="163" t="s">
        <v>10</v>
      </c>
      <c r="H185" s="114" t="s">
        <v>2464</v>
      </c>
      <c r="I185" s="164">
        <v>1</v>
      </c>
      <c r="J185" s="169">
        <v>44252</v>
      </c>
      <c r="K185" s="166">
        <v>44252</v>
      </c>
      <c r="L185" s="122" t="str">
        <f t="shared" si="2"/>
        <v>Tepat Waktu</v>
      </c>
    </row>
    <row r="186" spans="1:12">
      <c r="A186" s="167">
        <v>44250</v>
      </c>
      <c r="B186" s="163">
        <v>6275</v>
      </c>
      <c r="C186" s="163" t="s">
        <v>8</v>
      </c>
      <c r="D186" s="163" t="s">
        <v>93</v>
      </c>
      <c r="E186" s="163" t="s">
        <v>309</v>
      </c>
      <c r="F186" s="163">
        <v>5</v>
      </c>
      <c r="G186" s="163" t="s">
        <v>10</v>
      </c>
      <c r="H186" s="114" t="s">
        <v>2465</v>
      </c>
      <c r="I186" s="163">
        <v>5</v>
      </c>
      <c r="J186" s="169" t="s">
        <v>310</v>
      </c>
      <c r="K186" s="166">
        <v>44257</v>
      </c>
      <c r="L186" s="122" t="str">
        <f t="shared" si="2"/>
        <v>Tepat Waktu</v>
      </c>
    </row>
    <row r="187" spans="1:12">
      <c r="A187" s="166">
        <v>44250</v>
      </c>
      <c r="B187" s="164">
        <v>6276</v>
      </c>
      <c r="C187" s="164" t="s">
        <v>8</v>
      </c>
      <c r="D187" s="164" t="s">
        <v>184</v>
      </c>
      <c r="E187" s="164" t="s">
        <v>311</v>
      </c>
      <c r="F187" s="164">
        <v>1</v>
      </c>
      <c r="G187" s="163" t="s">
        <v>10</v>
      </c>
      <c r="H187" s="114" t="s">
        <v>2466</v>
      </c>
      <c r="I187" s="164">
        <v>1</v>
      </c>
      <c r="J187" s="169">
        <v>44252</v>
      </c>
      <c r="K187" s="166">
        <v>44252</v>
      </c>
      <c r="L187" s="122" t="str">
        <f t="shared" si="2"/>
        <v>Tepat Waktu</v>
      </c>
    </row>
    <row r="188" spans="1:12">
      <c r="A188" s="167">
        <v>44250</v>
      </c>
      <c r="B188" s="163">
        <v>6277</v>
      </c>
      <c r="C188" s="163" t="s">
        <v>8</v>
      </c>
      <c r="D188" s="163" t="s">
        <v>312</v>
      </c>
      <c r="E188" s="163" t="s">
        <v>313</v>
      </c>
      <c r="F188" s="163">
        <v>20</v>
      </c>
      <c r="G188" s="163" t="s">
        <v>10</v>
      </c>
      <c r="H188" s="114" t="s">
        <v>2467</v>
      </c>
      <c r="I188" s="163">
        <v>20</v>
      </c>
      <c r="J188" s="169" t="s">
        <v>310</v>
      </c>
      <c r="K188" s="166">
        <v>44256</v>
      </c>
      <c r="L188" s="122" t="str">
        <f t="shared" si="2"/>
        <v>Tepat Waktu</v>
      </c>
    </row>
    <row r="189" spans="1:12" s="185" customFormat="1">
      <c r="A189" s="181">
        <v>44250</v>
      </c>
      <c r="B189" s="213">
        <v>6278</v>
      </c>
      <c r="C189" s="213" t="s">
        <v>8</v>
      </c>
      <c r="D189" s="213" t="s">
        <v>314</v>
      </c>
      <c r="E189" s="213" t="s">
        <v>315</v>
      </c>
      <c r="F189" s="213">
        <v>18</v>
      </c>
      <c r="G189" s="213" t="s">
        <v>10</v>
      </c>
      <c r="H189" s="161" t="s">
        <v>2466</v>
      </c>
      <c r="I189" s="213">
        <v>18</v>
      </c>
      <c r="J189" s="180">
        <v>44252</v>
      </c>
      <c r="K189" s="181">
        <v>44252</v>
      </c>
      <c r="L189" s="122" t="str">
        <f t="shared" si="2"/>
        <v>Tepat Waktu</v>
      </c>
    </row>
    <row r="190" spans="1:12" s="185" customFormat="1">
      <c r="A190" s="181">
        <v>44250</v>
      </c>
      <c r="B190" s="213">
        <v>6279</v>
      </c>
      <c r="C190" s="213" t="s">
        <v>8</v>
      </c>
      <c r="D190" s="213" t="s">
        <v>314</v>
      </c>
      <c r="E190" s="213" t="s">
        <v>316</v>
      </c>
      <c r="F190" s="213">
        <v>18</v>
      </c>
      <c r="G190" s="213" t="s">
        <v>10</v>
      </c>
      <c r="H190" s="161" t="s">
        <v>2463</v>
      </c>
      <c r="I190" s="213">
        <v>18</v>
      </c>
      <c r="J190" s="180">
        <v>44252</v>
      </c>
      <c r="K190" s="181">
        <v>44252</v>
      </c>
      <c r="L190" s="122" t="str">
        <f t="shared" si="2"/>
        <v>Tepat Waktu</v>
      </c>
    </row>
    <row r="191" spans="1:12">
      <c r="A191" s="166">
        <v>44250</v>
      </c>
      <c r="B191" s="164">
        <v>6280</v>
      </c>
      <c r="C191" s="164" t="s">
        <v>8</v>
      </c>
      <c r="D191" s="164" t="s">
        <v>312</v>
      </c>
      <c r="E191" s="164" t="s">
        <v>317</v>
      </c>
      <c r="F191" s="164">
        <v>15</v>
      </c>
      <c r="G191" s="163" t="s">
        <v>10</v>
      </c>
      <c r="H191" s="114" t="s">
        <v>2464</v>
      </c>
      <c r="I191" s="164">
        <v>15</v>
      </c>
      <c r="J191" s="169" t="s">
        <v>310</v>
      </c>
      <c r="K191" s="166">
        <v>44256</v>
      </c>
      <c r="L191" s="122" t="str">
        <f t="shared" si="2"/>
        <v>Tepat Waktu</v>
      </c>
    </row>
    <row r="192" spans="1:12">
      <c r="A192" s="167">
        <v>44250</v>
      </c>
      <c r="B192" s="163">
        <v>6281</v>
      </c>
      <c r="C192" s="163" t="s">
        <v>8</v>
      </c>
      <c r="D192" s="163" t="s">
        <v>12</v>
      </c>
      <c r="E192" s="163" t="s">
        <v>318</v>
      </c>
      <c r="F192" s="163">
        <v>2</v>
      </c>
      <c r="G192" s="163" t="s">
        <v>10</v>
      </c>
      <c r="H192" s="114" t="s">
        <v>2465</v>
      </c>
      <c r="I192" s="163">
        <v>2</v>
      </c>
      <c r="J192" s="169">
        <v>44250</v>
      </c>
      <c r="K192" s="45">
        <v>44250</v>
      </c>
      <c r="L192" s="122" t="str">
        <f t="shared" si="2"/>
        <v>Tepat Waktu</v>
      </c>
    </row>
    <row r="193" spans="1:12">
      <c r="A193" s="166">
        <v>44250</v>
      </c>
      <c r="B193" s="164">
        <v>6282</v>
      </c>
      <c r="C193" s="164" t="s">
        <v>8</v>
      </c>
      <c r="D193" s="164" t="s">
        <v>275</v>
      </c>
      <c r="E193" s="164" t="s">
        <v>319</v>
      </c>
      <c r="F193" s="164">
        <v>2</v>
      </c>
      <c r="G193" s="163" t="s">
        <v>10</v>
      </c>
      <c r="H193" s="114" t="s">
        <v>2466</v>
      </c>
      <c r="I193" s="164">
        <v>2</v>
      </c>
      <c r="J193" s="169">
        <v>44250</v>
      </c>
      <c r="K193" s="45">
        <v>44250</v>
      </c>
      <c r="L193" s="122" t="str">
        <f t="shared" si="2"/>
        <v>Tepat Waktu</v>
      </c>
    </row>
    <row r="194" spans="1:12">
      <c r="A194" s="69">
        <v>44250</v>
      </c>
      <c r="B194" s="174">
        <v>6283</v>
      </c>
      <c r="C194" s="174" t="s">
        <v>8</v>
      </c>
      <c r="D194" s="174" t="s">
        <v>320</v>
      </c>
      <c r="E194" s="174" t="s">
        <v>321</v>
      </c>
      <c r="F194" s="174">
        <v>5</v>
      </c>
      <c r="G194" s="142" t="s">
        <v>10</v>
      </c>
      <c r="H194" s="119" t="s">
        <v>2467</v>
      </c>
      <c r="I194" s="174">
        <v>5</v>
      </c>
      <c r="J194" s="152">
        <v>44262</v>
      </c>
      <c r="K194" s="69">
        <v>44267</v>
      </c>
      <c r="L194" s="122" t="str">
        <f t="shared" si="2"/>
        <v>Terlambat</v>
      </c>
    </row>
    <row r="195" spans="1:12">
      <c r="A195" s="60">
        <v>44250</v>
      </c>
      <c r="B195" s="176">
        <v>6284</v>
      </c>
      <c r="C195" s="176" t="s">
        <v>8</v>
      </c>
      <c r="D195" s="176" t="s">
        <v>322</v>
      </c>
      <c r="E195" s="176" t="s">
        <v>323</v>
      </c>
      <c r="F195" s="176">
        <v>1</v>
      </c>
      <c r="G195" s="142" t="s">
        <v>10</v>
      </c>
      <c r="H195" s="119" t="s">
        <v>2470</v>
      </c>
      <c r="I195" s="176">
        <v>1</v>
      </c>
      <c r="J195" s="152">
        <v>44255</v>
      </c>
      <c r="K195" s="60">
        <v>44258</v>
      </c>
      <c r="L195" s="122" t="str">
        <f t="shared" si="2"/>
        <v>Terlambat</v>
      </c>
    </row>
    <row r="196" spans="1:12">
      <c r="A196" s="167">
        <v>44250</v>
      </c>
      <c r="B196" s="163">
        <v>6285</v>
      </c>
      <c r="C196" s="163" t="s">
        <v>8</v>
      </c>
      <c r="D196" s="163" t="s">
        <v>324</v>
      </c>
      <c r="E196" s="163" t="s">
        <v>325</v>
      </c>
      <c r="F196" s="163">
        <v>2</v>
      </c>
      <c r="G196" s="163" t="s">
        <v>10</v>
      </c>
      <c r="H196" s="115" t="s">
        <v>2477</v>
      </c>
      <c r="I196" s="163">
        <v>2</v>
      </c>
      <c r="J196" s="169">
        <v>44255</v>
      </c>
      <c r="K196" s="167">
        <v>44254</v>
      </c>
      <c r="L196" s="122" t="str">
        <f t="shared" ref="L196:L232" si="3">IF(K196&lt;=J196,"Tepat Waktu","Terlambat")</f>
        <v>Tepat Waktu</v>
      </c>
    </row>
    <row r="197" spans="1:12">
      <c r="A197" s="166">
        <v>44250</v>
      </c>
      <c r="B197" s="164">
        <v>6286</v>
      </c>
      <c r="C197" s="164" t="s">
        <v>8</v>
      </c>
      <c r="D197" s="164" t="s">
        <v>326</v>
      </c>
      <c r="E197" s="164" t="s">
        <v>327</v>
      </c>
      <c r="F197" s="164">
        <v>1</v>
      </c>
      <c r="G197" s="163" t="s">
        <v>10</v>
      </c>
      <c r="H197" s="115" t="s">
        <v>2478</v>
      </c>
      <c r="I197" s="164">
        <v>1</v>
      </c>
      <c r="J197" s="169" t="s">
        <v>2533</v>
      </c>
      <c r="K197" s="166">
        <v>44252</v>
      </c>
      <c r="L197" s="122" t="str">
        <f t="shared" si="3"/>
        <v>Tepat Waktu</v>
      </c>
    </row>
    <row r="198" spans="1:12">
      <c r="A198" s="69">
        <v>44250</v>
      </c>
      <c r="B198" s="174">
        <v>6287</v>
      </c>
      <c r="C198" s="174" t="s">
        <v>169</v>
      </c>
      <c r="D198" s="174" t="s">
        <v>328</v>
      </c>
      <c r="E198" s="174" t="s">
        <v>329</v>
      </c>
      <c r="F198" s="174">
        <v>1</v>
      </c>
      <c r="G198" s="142" t="s">
        <v>10</v>
      </c>
      <c r="H198" s="119" t="s">
        <v>2461</v>
      </c>
      <c r="I198" s="174">
        <v>1</v>
      </c>
      <c r="J198" s="152">
        <v>44251</v>
      </c>
      <c r="K198" s="69">
        <v>44252</v>
      </c>
      <c r="L198" s="122" t="str">
        <f t="shared" si="3"/>
        <v>Terlambat</v>
      </c>
    </row>
    <row r="199" spans="1:12">
      <c r="A199" s="277">
        <v>44250</v>
      </c>
      <c r="B199" s="278">
        <v>6288</v>
      </c>
      <c r="C199" s="278" t="s">
        <v>169</v>
      </c>
      <c r="D199" s="278" t="s">
        <v>328</v>
      </c>
      <c r="E199" s="278" t="s">
        <v>329</v>
      </c>
      <c r="F199" s="278">
        <v>1</v>
      </c>
      <c r="G199" s="142" t="s">
        <v>10</v>
      </c>
      <c r="H199" s="119" t="s">
        <v>2463</v>
      </c>
      <c r="I199" s="278">
        <v>1</v>
      </c>
      <c r="J199" s="152">
        <v>44251</v>
      </c>
      <c r="K199" s="277">
        <v>44252</v>
      </c>
      <c r="L199" s="122" t="str">
        <f t="shared" si="3"/>
        <v>Terlambat</v>
      </c>
    </row>
    <row r="200" spans="1:12">
      <c r="A200" s="167">
        <v>44250</v>
      </c>
      <c r="B200" s="163">
        <v>6289</v>
      </c>
      <c r="C200" s="163" t="s">
        <v>8</v>
      </c>
      <c r="D200" s="163" t="s">
        <v>137</v>
      </c>
      <c r="E200" s="163" t="s">
        <v>330</v>
      </c>
      <c r="F200" s="163">
        <v>3</v>
      </c>
      <c r="G200" s="163" t="s">
        <v>10</v>
      </c>
      <c r="H200" s="114" t="s">
        <v>2464</v>
      </c>
      <c r="I200" s="163">
        <v>3</v>
      </c>
      <c r="J200" s="169">
        <v>44253</v>
      </c>
      <c r="K200" s="167">
        <v>44253</v>
      </c>
      <c r="L200" s="122" t="str">
        <f t="shared" si="3"/>
        <v>Tepat Waktu</v>
      </c>
    </row>
    <row r="201" spans="1:12">
      <c r="A201" s="166">
        <v>44251</v>
      </c>
      <c r="B201" s="164">
        <v>6290</v>
      </c>
      <c r="C201" s="164" t="s">
        <v>8</v>
      </c>
      <c r="D201" s="164" t="s">
        <v>9</v>
      </c>
      <c r="E201" s="164" t="s">
        <v>331</v>
      </c>
      <c r="F201" s="164">
        <v>33</v>
      </c>
      <c r="G201" s="163" t="s">
        <v>10</v>
      </c>
      <c r="H201" s="114" t="s">
        <v>2465</v>
      </c>
      <c r="I201" s="164">
        <v>33</v>
      </c>
      <c r="J201" s="169">
        <v>44254</v>
      </c>
      <c r="K201" s="166">
        <v>44253</v>
      </c>
      <c r="L201" s="122" t="str">
        <f t="shared" si="3"/>
        <v>Tepat Waktu</v>
      </c>
    </row>
    <row r="202" spans="1:12">
      <c r="A202" s="69">
        <v>44251</v>
      </c>
      <c r="B202" s="174">
        <v>6291</v>
      </c>
      <c r="C202" s="174" t="s">
        <v>8</v>
      </c>
      <c r="D202" s="174" t="s">
        <v>93</v>
      </c>
      <c r="E202" s="174" t="s">
        <v>332</v>
      </c>
      <c r="F202" s="174">
        <v>1</v>
      </c>
      <c r="G202" s="142" t="s">
        <v>10</v>
      </c>
      <c r="H202" s="119" t="s">
        <v>2467</v>
      </c>
      <c r="I202" s="174">
        <v>1</v>
      </c>
      <c r="J202" s="152">
        <v>44255</v>
      </c>
      <c r="K202" s="69">
        <v>44256</v>
      </c>
      <c r="L202" s="122" t="str">
        <f t="shared" si="3"/>
        <v>Terlambat</v>
      </c>
    </row>
    <row r="203" spans="1:12">
      <c r="A203" s="166">
        <v>44251</v>
      </c>
      <c r="B203" s="164">
        <v>6292</v>
      </c>
      <c r="C203" s="164" t="s">
        <v>91</v>
      </c>
      <c r="D203" s="164" t="s">
        <v>182</v>
      </c>
      <c r="E203" s="164" t="s">
        <v>333</v>
      </c>
      <c r="F203" s="164">
        <v>1</v>
      </c>
      <c r="G203" s="163" t="s">
        <v>10</v>
      </c>
      <c r="H203" s="114" t="s">
        <v>2468</v>
      </c>
      <c r="I203" s="164">
        <v>1</v>
      </c>
      <c r="J203" s="169">
        <v>44258</v>
      </c>
      <c r="K203" s="166">
        <v>44255</v>
      </c>
      <c r="L203" s="122" t="str">
        <f t="shared" si="3"/>
        <v>Tepat Waktu</v>
      </c>
    </row>
    <row r="204" spans="1:12">
      <c r="A204" s="167">
        <v>44251</v>
      </c>
      <c r="B204" s="163">
        <v>6293</v>
      </c>
      <c r="C204" s="163" t="s">
        <v>8</v>
      </c>
      <c r="D204" s="164" t="s">
        <v>182</v>
      </c>
      <c r="E204" s="163" t="s">
        <v>334</v>
      </c>
      <c r="F204" s="163">
        <v>20</v>
      </c>
      <c r="G204" s="163" t="s">
        <v>10</v>
      </c>
      <c r="H204" s="114" t="s">
        <v>2469</v>
      </c>
      <c r="I204" s="163">
        <v>20</v>
      </c>
      <c r="J204" s="169">
        <v>44258</v>
      </c>
      <c r="K204" s="167">
        <v>44255</v>
      </c>
      <c r="L204" s="122" t="str">
        <f t="shared" si="3"/>
        <v>Tepat Waktu</v>
      </c>
    </row>
    <row r="205" spans="1:12" s="185" customFormat="1">
      <c r="A205" s="181">
        <v>44252</v>
      </c>
      <c r="B205" s="213">
        <v>6294</v>
      </c>
      <c r="C205" s="213" t="s">
        <v>26</v>
      </c>
      <c r="D205" s="213" t="s">
        <v>33</v>
      </c>
      <c r="E205" s="213" t="s">
        <v>335</v>
      </c>
      <c r="F205" s="213">
        <v>30</v>
      </c>
      <c r="G205" s="213" t="s">
        <v>10</v>
      </c>
      <c r="H205" s="161" t="s">
        <v>2470</v>
      </c>
      <c r="I205" s="213">
        <v>30</v>
      </c>
      <c r="J205" s="180">
        <v>44256</v>
      </c>
      <c r="K205" s="181">
        <v>44256</v>
      </c>
      <c r="L205" s="122" t="str">
        <f t="shared" si="3"/>
        <v>Tepat Waktu</v>
      </c>
    </row>
    <row r="206" spans="1:12">
      <c r="A206" s="167">
        <v>44252</v>
      </c>
      <c r="B206" s="163">
        <v>6295</v>
      </c>
      <c r="C206" s="163" t="s">
        <v>8</v>
      </c>
      <c r="D206" s="163" t="s">
        <v>336</v>
      </c>
      <c r="E206" s="163" t="s">
        <v>337</v>
      </c>
      <c r="F206" s="163">
        <v>1</v>
      </c>
      <c r="G206" s="163" t="s">
        <v>10</v>
      </c>
      <c r="H206" s="114" t="s">
        <v>2461</v>
      </c>
      <c r="I206" s="163">
        <v>1</v>
      </c>
      <c r="J206" s="169">
        <v>44252</v>
      </c>
      <c r="K206" s="45">
        <v>44433</v>
      </c>
      <c r="L206" s="122" t="str">
        <f t="shared" si="3"/>
        <v>Terlambat</v>
      </c>
    </row>
    <row r="207" spans="1:12">
      <c r="A207" s="166">
        <v>44252</v>
      </c>
      <c r="B207" s="164">
        <v>6296</v>
      </c>
      <c r="C207" s="164" t="s">
        <v>8</v>
      </c>
      <c r="D207" s="164" t="s">
        <v>43</v>
      </c>
      <c r="E207" s="164" t="s">
        <v>338</v>
      </c>
      <c r="F207" s="164">
        <v>60</v>
      </c>
      <c r="G207" s="163" t="s">
        <v>10</v>
      </c>
      <c r="H207" s="114" t="s">
        <v>2463</v>
      </c>
      <c r="I207" s="164">
        <v>60</v>
      </c>
      <c r="J207" s="169">
        <v>44258</v>
      </c>
      <c r="K207" s="166">
        <v>44258</v>
      </c>
      <c r="L207" s="122" t="str">
        <f t="shared" si="3"/>
        <v>Tepat Waktu</v>
      </c>
    </row>
    <row r="208" spans="1:12">
      <c r="A208" s="167">
        <v>44252</v>
      </c>
      <c r="B208" s="163">
        <v>6297</v>
      </c>
      <c r="C208" s="163" t="s">
        <v>8</v>
      </c>
      <c r="D208" s="163" t="s">
        <v>137</v>
      </c>
      <c r="E208" s="163" t="s">
        <v>339</v>
      </c>
      <c r="F208" s="163">
        <v>3</v>
      </c>
      <c r="G208" s="163" t="s">
        <v>10</v>
      </c>
      <c r="H208" s="114" t="s">
        <v>2464</v>
      </c>
      <c r="I208" s="163">
        <v>3</v>
      </c>
      <c r="J208" s="169">
        <v>44256</v>
      </c>
      <c r="K208" s="167">
        <v>44254</v>
      </c>
      <c r="L208" s="122" t="str">
        <f t="shared" si="3"/>
        <v>Tepat Waktu</v>
      </c>
    </row>
    <row r="209" spans="1:12" s="185" customFormat="1">
      <c r="A209" s="177">
        <v>44252</v>
      </c>
      <c r="B209" s="178">
        <v>6298</v>
      </c>
      <c r="C209" s="178" t="s">
        <v>8</v>
      </c>
      <c r="D209" s="178" t="s">
        <v>340</v>
      </c>
      <c r="E209" s="178" t="s">
        <v>341</v>
      </c>
      <c r="F209" s="178">
        <v>53</v>
      </c>
      <c r="G209" s="178" t="s">
        <v>10</v>
      </c>
      <c r="H209" s="199" t="s">
        <v>2465</v>
      </c>
      <c r="I209" s="178">
        <v>53</v>
      </c>
      <c r="J209" s="180">
        <v>44254</v>
      </c>
      <c r="K209" s="181">
        <v>44254</v>
      </c>
      <c r="L209" s="122" t="str">
        <f t="shared" si="3"/>
        <v>Tepat Waktu</v>
      </c>
    </row>
    <row r="210" spans="1:12">
      <c r="A210" s="167">
        <v>44252</v>
      </c>
      <c r="B210" s="163">
        <v>6299</v>
      </c>
      <c r="C210" s="163" t="s">
        <v>8</v>
      </c>
      <c r="D210" s="163" t="s">
        <v>342</v>
      </c>
      <c r="E210" s="163" t="s">
        <v>343</v>
      </c>
      <c r="F210" s="163">
        <v>2</v>
      </c>
      <c r="G210" s="163" t="s">
        <v>10</v>
      </c>
      <c r="H210" s="114" t="s">
        <v>2466</v>
      </c>
      <c r="I210" s="163">
        <v>2</v>
      </c>
      <c r="J210" s="169">
        <v>44252</v>
      </c>
      <c r="K210" s="45">
        <v>44252</v>
      </c>
      <c r="L210" s="122" t="str">
        <f t="shared" si="3"/>
        <v>Tepat Waktu</v>
      </c>
    </row>
    <row r="211" spans="1:12">
      <c r="A211" s="166">
        <v>44252</v>
      </c>
      <c r="B211" s="164">
        <v>6300</v>
      </c>
      <c r="C211" s="164" t="s">
        <v>26</v>
      </c>
      <c r="D211" s="164" t="s">
        <v>33</v>
      </c>
      <c r="E211" s="164" t="s">
        <v>344</v>
      </c>
      <c r="F211" s="164">
        <v>11</v>
      </c>
      <c r="G211" s="163" t="s">
        <v>10</v>
      </c>
      <c r="H211" s="114" t="s">
        <v>2467</v>
      </c>
      <c r="I211" s="164">
        <v>11</v>
      </c>
      <c r="J211" s="169">
        <v>44255</v>
      </c>
      <c r="K211" s="45">
        <v>44255</v>
      </c>
      <c r="L211" s="122" t="str">
        <f t="shared" si="3"/>
        <v>Tepat Waktu</v>
      </c>
    </row>
    <row r="212" spans="1:12">
      <c r="A212" s="167">
        <v>44252</v>
      </c>
      <c r="B212" s="163">
        <v>6301</v>
      </c>
      <c r="C212" s="163" t="s">
        <v>26</v>
      </c>
      <c r="D212" s="163" t="s">
        <v>33</v>
      </c>
      <c r="E212" s="163" t="s">
        <v>345</v>
      </c>
      <c r="F212" s="163">
        <v>1</v>
      </c>
      <c r="G212" s="163" t="s">
        <v>10</v>
      </c>
      <c r="H212" s="114" t="s">
        <v>2463</v>
      </c>
      <c r="I212" s="163">
        <v>1</v>
      </c>
      <c r="J212" s="169">
        <v>44253</v>
      </c>
      <c r="K212" s="45">
        <v>44253</v>
      </c>
      <c r="L212" s="122" t="str">
        <f t="shared" si="3"/>
        <v>Tepat Waktu</v>
      </c>
    </row>
    <row r="213" spans="1:12">
      <c r="A213" s="166">
        <v>44252</v>
      </c>
      <c r="B213" s="164">
        <v>6302</v>
      </c>
      <c r="C213" s="164" t="s">
        <v>8</v>
      </c>
      <c r="D213" s="164" t="s">
        <v>19</v>
      </c>
      <c r="E213" s="164" t="s">
        <v>2908</v>
      </c>
      <c r="F213" s="164">
        <v>3</v>
      </c>
      <c r="G213" s="163" t="s">
        <v>10</v>
      </c>
      <c r="H213" s="114" t="s">
        <v>2463</v>
      </c>
      <c r="I213" s="164">
        <v>3</v>
      </c>
      <c r="J213" s="169">
        <v>44256</v>
      </c>
      <c r="K213" s="166">
        <v>44255</v>
      </c>
      <c r="L213" s="122" t="str">
        <f t="shared" si="3"/>
        <v>Tepat Waktu</v>
      </c>
    </row>
    <row r="214" spans="1:12">
      <c r="A214" s="69">
        <v>44252</v>
      </c>
      <c r="B214" s="174">
        <v>6303</v>
      </c>
      <c r="C214" s="174" t="s">
        <v>8</v>
      </c>
      <c r="D214" s="174" t="s">
        <v>43</v>
      </c>
      <c r="E214" s="174" t="s">
        <v>346</v>
      </c>
      <c r="F214" s="174">
        <v>1</v>
      </c>
      <c r="G214" s="142" t="s">
        <v>10</v>
      </c>
      <c r="H214" s="119" t="s">
        <v>2464</v>
      </c>
      <c r="I214" s="174">
        <v>1</v>
      </c>
      <c r="J214" s="152">
        <v>44255</v>
      </c>
      <c r="K214" s="69">
        <v>44256</v>
      </c>
      <c r="L214" s="122" t="str">
        <f t="shared" si="3"/>
        <v>Terlambat</v>
      </c>
    </row>
    <row r="215" spans="1:12">
      <c r="A215" s="166">
        <v>44252</v>
      </c>
      <c r="B215" s="164">
        <v>6304</v>
      </c>
      <c r="C215" s="164" t="s">
        <v>26</v>
      </c>
      <c r="D215" s="164" t="s">
        <v>31</v>
      </c>
      <c r="E215" s="164" t="s">
        <v>347</v>
      </c>
      <c r="F215" s="164">
        <v>4</v>
      </c>
      <c r="G215" s="163" t="s">
        <v>10</v>
      </c>
      <c r="H215" s="114" t="s">
        <v>2465</v>
      </c>
      <c r="I215" s="164">
        <v>4</v>
      </c>
      <c r="J215" s="169">
        <v>44255</v>
      </c>
      <c r="K215" s="166">
        <v>44255</v>
      </c>
      <c r="L215" s="122" t="str">
        <f t="shared" si="3"/>
        <v>Tepat Waktu</v>
      </c>
    </row>
    <row r="216" spans="1:12">
      <c r="A216" s="69">
        <v>44252</v>
      </c>
      <c r="B216" s="174">
        <v>6305</v>
      </c>
      <c r="C216" s="174" t="s">
        <v>8</v>
      </c>
      <c r="D216" s="174" t="s">
        <v>184</v>
      </c>
      <c r="E216" s="174" t="s">
        <v>348</v>
      </c>
      <c r="F216" s="174">
        <v>3</v>
      </c>
      <c r="G216" s="142" t="s">
        <v>10</v>
      </c>
      <c r="H216" s="119" t="s">
        <v>2466</v>
      </c>
      <c r="I216" s="174">
        <v>3</v>
      </c>
      <c r="J216" s="152">
        <v>44254</v>
      </c>
      <c r="K216" s="69">
        <v>44255</v>
      </c>
      <c r="L216" s="122" t="str">
        <f t="shared" si="3"/>
        <v>Terlambat</v>
      </c>
    </row>
    <row r="217" spans="1:12">
      <c r="A217" s="167">
        <v>44252</v>
      </c>
      <c r="B217" s="163">
        <v>6307</v>
      </c>
      <c r="C217" s="163" t="s">
        <v>91</v>
      </c>
      <c r="D217" s="163" t="s">
        <v>349</v>
      </c>
      <c r="E217" s="163" t="s">
        <v>350</v>
      </c>
      <c r="F217" s="163">
        <v>27</v>
      </c>
      <c r="G217" s="163" t="s">
        <v>10</v>
      </c>
      <c r="H217" s="114" t="s">
        <v>2467</v>
      </c>
      <c r="I217" s="163">
        <v>27</v>
      </c>
      <c r="J217" s="169">
        <v>44275</v>
      </c>
      <c r="K217" s="167">
        <v>44274</v>
      </c>
      <c r="L217" s="122" t="str">
        <f t="shared" si="3"/>
        <v>Tepat Waktu</v>
      </c>
    </row>
    <row r="218" spans="1:12" s="185" customFormat="1">
      <c r="A218" s="181">
        <v>44252</v>
      </c>
      <c r="B218" s="213">
        <v>6308</v>
      </c>
      <c r="C218" s="213" t="s">
        <v>8</v>
      </c>
      <c r="D218" s="213" t="s">
        <v>124</v>
      </c>
      <c r="E218" s="213" t="s">
        <v>351</v>
      </c>
      <c r="F218" s="213">
        <v>38</v>
      </c>
      <c r="G218" s="213" t="s">
        <v>10</v>
      </c>
      <c r="H218" s="161" t="s">
        <v>2470</v>
      </c>
      <c r="I218" s="213">
        <v>38</v>
      </c>
      <c r="J218" s="180">
        <v>44256</v>
      </c>
      <c r="K218" s="181">
        <v>44264</v>
      </c>
      <c r="L218" s="122" t="str">
        <f t="shared" si="3"/>
        <v>Terlambat</v>
      </c>
    </row>
    <row r="219" spans="1:12">
      <c r="A219" s="167">
        <v>44252</v>
      </c>
      <c r="B219" s="163">
        <v>6309</v>
      </c>
      <c r="C219" s="163" t="s">
        <v>8</v>
      </c>
      <c r="D219" s="163" t="s">
        <v>352</v>
      </c>
      <c r="E219" s="163" t="s">
        <v>353</v>
      </c>
      <c r="F219" s="163">
        <v>27</v>
      </c>
      <c r="G219" s="163" t="s">
        <v>10</v>
      </c>
      <c r="H219" s="115" t="s">
        <v>2464</v>
      </c>
      <c r="I219" s="163">
        <v>27</v>
      </c>
      <c r="J219" s="169">
        <v>44256</v>
      </c>
      <c r="K219" s="167">
        <v>44255</v>
      </c>
      <c r="L219" s="122" t="str">
        <f t="shared" si="3"/>
        <v>Tepat Waktu</v>
      </c>
    </row>
    <row r="220" spans="1:12" s="185" customFormat="1">
      <c r="A220" s="181">
        <v>44252</v>
      </c>
      <c r="B220" s="213">
        <v>6310</v>
      </c>
      <c r="C220" s="213" t="s">
        <v>8</v>
      </c>
      <c r="D220" s="213" t="s">
        <v>9</v>
      </c>
      <c r="E220" s="213" t="s">
        <v>354</v>
      </c>
      <c r="F220" s="213">
        <v>27</v>
      </c>
      <c r="G220" s="213" t="s">
        <v>10</v>
      </c>
      <c r="H220" s="200" t="s">
        <v>2464</v>
      </c>
      <c r="I220" s="213">
        <v>27</v>
      </c>
      <c r="J220" s="180">
        <v>44256</v>
      </c>
      <c r="K220" s="181">
        <v>44255</v>
      </c>
      <c r="L220" s="122" t="str">
        <f t="shared" si="3"/>
        <v>Tepat Waktu</v>
      </c>
    </row>
    <row r="221" spans="1:12">
      <c r="A221" s="167">
        <v>44252</v>
      </c>
      <c r="B221" s="163">
        <v>6311</v>
      </c>
      <c r="C221" s="163" t="s">
        <v>8</v>
      </c>
      <c r="D221" s="163" t="s">
        <v>134</v>
      </c>
      <c r="E221" s="163" t="s">
        <v>355</v>
      </c>
      <c r="F221" s="163">
        <v>1</v>
      </c>
      <c r="G221" s="163" t="s">
        <v>10</v>
      </c>
      <c r="H221" s="114" t="s">
        <v>2461</v>
      </c>
      <c r="I221" s="163">
        <v>1</v>
      </c>
      <c r="J221" s="169" t="s">
        <v>304</v>
      </c>
      <c r="K221" s="166">
        <v>44257</v>
      </c>
      <c r="L221" s="122" t="str">
        <f t="shared" si="3"/>
        <v>Tepat Waktu</v>
      </c>
    </row>
    <row r="222" spans="1:12">
      <c r="A222" s="62">
        <v>44252</v>
      </c>
      <c r="B222" s="138">
        <v>6312</v>
      </c>
      <c r="C222" s="138" t="s">
        <v>91</v>
      </c>
      <c r="D222" s="138" t="s">
        <v>62</v>
      </c>
      <c r="E222" s="138" t="s">
        <v>356</v>
      </c>
      <c r="F222" s="138">
        <v>14</v>
      </c>
      <c r="G222" s="142" t="s">
        <v>10</v>
      </c>
      <c r="H222" s="119" t="s">
        <v>2463</v>
      </c>
      <c r="I222" s="138">
        <v>14</v>
      </c>
      <c r="J222" s="152">
        <v>44254</v>
      </c>
      <c r="K222" s="62">
        <v>44256</v>
      </c>
      <c r="L222" s="122" t="str">
        <f t="shared" si="3"/>
        <v>Terlambat</v>
      </c>
    </row>
    <row r="223" spans="1:12">
      <c r="A223" s="167">
        <v>44252</v>
      </c>
      <c r="B223" s="163">
        <v>6313</v>
      </c>
      <c r="C223" s="163" t="s">
        <v>8</v>
      </c>
      <c r="D223" s="163" t="s">
        <v>182</v>
      </c>
      <c r="E223" s="163" t="s">
        <v>357</v>
      </c>
      <c r="F223" s="163">
        <v>1</v>
      </c>
      <c r="G223" s="163" t="s">
        <v>10</v>
      </c>
      <c r="H223" s="114" t="s">
        <v>2464</v>
      </c>
      <c r="I223" s="163">
        <v>1</v>
      </c>
      <c r="J223" s="169">
        <v>44254</v>
      </c>
      <c r="K223" s="167">
        <v>44254</v>
      </c>
      <c r="L223" s="122" t="str">
        <f t="shared" si="3"/>
        <v>Tepat Waktu</v>
      </c>
    </row>
    <row r="224" spans="1:12">
      <c r="A224" s="166">
        <v>44252</v>
      </c>
      <c r="B224" s="164">
        <v>6314</v>
      </c>
      <c r="C224" s="164" t="s">
        <v>26</v>
      </c>
      <c r="D224" s="164" t="s">
        <v>137</v>
      </c>
      <c r="E224" s="164" t="s">
        <v>358</v>
      </c>
      <c r="F224" s="164">
        <v>8</v>
      </c>
      <c r="G224" s="163" t="s">
        <v>10</v>
      </c>
      <c r="H224" s="114" t="s">
        <v>2465</v>
      </c>
      <c r="I224" s="164">
        <v>8</v>
      </c>
      <c r="J224" s="169">
        <v>44258</v>
      </c>
      <c r="K224" s="166">
        <v>44256</v>
      </c>
      <c r="L224" s="122" t="str">
        <f t="shared" si="3"/>
        <v>Tepat Waktu</v>
      </c>
    </row>
    <row r="225" spans="1:12">
      <c r="A225" s="167">
        <v>44253</v>
      </c>
      <c r="B225" s="163">
        <v>6317</v>
      </c>
      <c r="C225" s="163" t="s">
        <v>8</v>
      </c>
      <c r="D225" s="163" t="s">
        <v>340</v>
      </c>
      <c r="E225" s="163" t="s">
        <v>2909</v>
      </c>
      <c r="F225" s="163">
        <v>8</v>
      </c>
      <c r="G225" s="163" t="s">
        <v>10</v>
      </c>
      <c r="H225" s="114" t="s">
        <v>2467</v>
      </c>
      <c r="I225" s="163">
        <v>8</v>
      </c>
      <c r="J225" s="169">
        <v>44272</v>
      </c>
      <c r="K225" s="167">
        <v>44272</v>
      </c>
      <c r="L225" s="122" t="str">
        <f t="shared" si="3"/>
        <v>Tepat Waktu</v>
      </c>
    </row>
    <row r="226" spans="1:12">
      <c r="A226" s="60">
        <v>44253</v>
      </c>
      <c r="B226" s="176">
        <v>6318</v>
      </c>
      <c r="C226" s="176" t="s">
        <v>169</v>
      </c>
      <c r="D226" s="176" t="s">
        <v>359</v>
      </c>
      <c r="E226" s="176" t="s">
        <v>360</v>
      </c>
      <c r="F226" s="176">
        <v>1</v>
      </c>
      <c r="G226" s="142" t="s">
        <v>10</v>
      </c>
      <c r="H226" s="119" t="s">
        <v>2468</v>
      </c>
      <c r="I226" s="176">
        <v>1</v>
      </c>
      <c r="J226" s="152">
        <v>44254</v>
      </c>
      <c r="K226" s="60">
        <v>44255</v>
      </c>
      <c r="L226" s="122" t="str">
        <f t="shared" si="3"/>
        <v>Terlambat</v>
      </c>
    </row>
    <row r="227" spans="1:12" s="185" customFormat="1">
      <c r="A227" s="181">
        <v>44253</v>
      </c>
      <c r="B227" s="213">
        <v>6319</v>
      </c>
      <c r="C227" s="213" t="s">
        <v>8</v>
      </c>
      <c r="D227" s="213" t="s">
        <v>9</v>
      </c>
      <c r="E227" s="213" t="s">
        <v>361</v>
      </c>
      <c r="F227" s="213">
        <v>25</v>
      </c>
      <c r="G227" s="213" t="s">
        <v>10</v>
      </c>
      <c r="H227" s="161" t="s">
        <v>2469</v>
      </c>
      <c r="I227" s="213">
        <v>25</v>
      </c>
      <c r="J227" s="180">
        <v>44258</v>
      </c>
      <c r="K227" s="181">
        <v>44258</v>
      </c>
      <c r="L227" s="122" t="str">
        <f t="shared" si="3"/>
        <v>Tepat Waktu</v>
      </c>
    </row>
    <row r="228" spans="1:12" s="185" customFormat="1">
      <c r="A228" s="177">
        <v>44254</v>
      </c>
      <c r="B228" s="178">
        <v>6320</v>
      </c>
      <c r="C228" s="178" t="s">
        <v>8</v>
      </c>
      <c r="D228" s="178" t="s">
        <v>362</v>
      </c>
      <c r="E228" s="178" t="s">
        <v>363</v>
      </c>
      <c r="F228" s="178">
        <v>20</v>
      </c>
      <c r="G228" s="178" t="s">
        <v>10</v>
      </c>
      <c r="H228" s="199" t="s">
        <v>2470</v>
      </c>
      <c r="I228" s="178">
        <v>20</v>
      </c>
      <c r="J228" s="180">
        <v>44254</v>
      </c>
      <c r="K228" s="181">
        <v>44254</v>
      </c>
      <c r="L228" s="122" t="str">
        <f t="shared" si="3"/>
        <v>Tepat Waktu</v>
      </c>
    </row>
    <row r="229" spans="1:12">
      <c r="A229" s="69">
        <v>44254</v>
      </c>
      <c r="B229" s="174">
        <v>6321</v>
      </c>
      <c r="C229" s="174" t="s">
        <v>8</v>
      </c>
      <c r="D229" s="174" t="s">
        <v>19</v>
      </c>
      <c r="E229" s="174" t="s">
        <v>364</v>
      </c>
      <c r="F229" s="174">
        <v>2</v>
      </c>
      <c r="G229" s="142" t="s">
        <v>10</v>
      </c>
      <c r="H229" s="119" t="s">
        <v>2461</v>
      </c>
      <c r="I229" s="174">
        <v>2</v>
      </c>
      <c r="J229" s="152">
        <v>44230</v>
      </c>
      <c r="K229" s="60">
        <v>44258</v>
      </c>
      <c r="L229" s="122" t="str">
        <f t="shared" si="3"/>
        <v>Terlambat</v>
      </c>
    </row>
    <row r="230" spans="1:12">
      <c r="A230" s="166">
        <v>44254</v>
      </c>
      <c r="B230" s="164">
        <v>6322</v>
      </c>
      <c r="C230" s="164" t="s">
        <v>8</v>
      </c>
      <c r="D230" s="163" t="s">
        <v>19</v>
      </c>
      <c r="E230" s="164" t="s">
        <v>365</v>
      </c>
      <c r="F230" s="164">
        <v>1</v>
      </c>
      <c r="G230" s="163" t="s">
        <v>10</v>
      </c>
      <c r="H230" s="114" t="s">
        <v>2463</v>
      </c>
      <c r="I230" s="164">
        <v>1</v>
      </c>
      <c r="J230" s="169">
        <v>44264</v>
      </c>
      <c r="K230" s="166">
        <v>44264</v>
      </c>
      <c r="L230" s="122" t="str">
        <f t="shared" si="3"/>
        <v>Tepat Waktu</v>
      </c>
    </row>
    <row r="231" spans="1:12">
      <c r="A231" s="167">
        <v>44254</v>
      </c>
      <c r="B231" s="163">
        <v>6323</v>
      </c>
      <c r="C231" s="163" t="s">
        <v>8</v>
      </c>
      <c r="D231" s="163" t="s">
        <v>19</v>
      </c>
      <c r="E231" s="163" t="s">
        <v>366</v>
      </c>
      <c r="F231" s="163">
        <v>1</v>
      </c>
      <c r="G231" s="163" t="s">
        <v>23</v>
      </c>
      <c r="H231" s="114" t="s">
        <v>2476</v>
      </c>
      <c r="I231" s="163">
        <v>1</v>
      </c>
      <c r="J231" s="169">
        <v>44267</v>
      </c>
      <c r="K231" s="167">
        <v>44267</v>
      </c>
      <c r="L231" s="122" t="str">
        <f t="shared" si="3"/>
        <v>Tepat Waktu</v>
      </c>
    </row>
    <row r="232" spans="1:12">
      <c r="A232" s="166">
        <v>44254</v>
      </c>
      <c r="B232" s="164">
        <v>6324</v>
      </c>
      <c r="C232" s="164" t="s">
        <v>8</v>
      </c>
      <c r="D232" s="164" t="s">
        <v>65</v>
      </c>
      <c r="E232" s="164" t="s">
        <v>367</v>
      </c>
      <c r="F232" s="164">
        <v>6</v>
      </c>
      <c r="G232" s="163" t="s">
        <v>10</v>
      </c>
      <c r="H232" s="114" t="s">
        <v>2465</v>
      </c>
      <c r="I232" s="164">
        <v>6</v>
      </c>
      <c r="J232" s="169">
        <v>44262</v>
      </c>
      <c r="K232" s="166">
        <v>44257</v>
      </c>
      <c r="L232" s="122" t="str">
        <f t="shared" si="3"/>
        <v>Tepat Waktu</v>
      </c>
    </row>
  </sheetData>
  <mergeCells count="1">
    <mergeCell ref="A1:L1"/>
  </mergeCells>
  <printOptions horizontalCentered="1" verticalCentered="1"/>
  <pageMargins left="0" right="0" top="0" bottom="0" header="0" footer="0"/>
  <pageSetup paperSize="5" scale="82" fitToHeight="0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M244"/>
  <sheetViews>
    <sheetView tabSelected="1" workbookViewId="0">
      <selection activeCell="K13" sqref="K13"/>
    </sheetView>
  </sheetViews>
  <sheetFormatPr defaultRowHeight="15"/>
  <cols>
    <col min="1" max="1" width="15.42578125" style="122" bestFit="1" customWidth="1"/>
    <col min="2" max="2" width="6.85546875" style="122" bestFit="1" customWidth="1"/>
    <col min="3" max="3" width="12.42578125" style="122" bestFit="1" customWidth="1"/>
    <col min="4" max="4" width="27.140625" style="122" bestFit="1" customWidth="1"/>
    <col min="5" max="5" width="63.28515625" style="122" bestFit="1" customWidth="1"/>
    <col min="6" max="6" width="10.42578125" style="123" bestFit="1" customWidth="1"/>
    <col min="7" max="7" width="10" style="122" bestFit="1" customWidth="1"/>
    <col min="8" max="8" width="16.7109375" style="122" bestFit="1" customWidth="1"/>
    <col min="9" max="9" width="8.85546875" style="122"/>
    <col min="10" max="10" width="9.7109375" style="311" bestFit="1" customWidth="1"/>
    <col min="11" max="11" width="13.7109375" style="122" bestFit="1" customWidth="1"/>
    <col min="12" max="12" width="12.140625" style="33" bestFit="1" customWidth="1"/>
  </cols>
  <sheetData>
    <row r="1" spans="1:13" ht="18.75">
      <c r="A1" s="346" t="s">
        <v>2893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</row>
    <row r="2" spans="1:13">
      <c r="A2" s="165" t="s">
        <v>0</v>
      </c>
      <c r="B2" s="8" t="s">
        <v>1</v>
      </c>
      <c r="C2" s="165" t="s">
        <v>2</v>
      </c>
      <c r="D2" s="165" t="s">
        <v>3</v>
      </c>
      <c r="E2" s="165" t="s">
        <v>4</v>
      </c>
      <c r="F2" s="8" t="s">
        <v>2494</v>
      </c>
      <c r="G2" s="165" t="s">
        <v>5</v>
      </c>
      <c r="H2" s="162" t="s">
        <v>2451</v>
      </c>
      <c r="I2" s="9" t="s">
        <v>2459</v>
      </c>
      <c r="J2" s="304" t="s">
        <v>7</v>
      </c>
      <c r="K2" s="165" t="s">
        <v>2437</v>
      </c>
      <c r="L2" s="162" t="s">
        <v>2887</v>
      </c>
    </row>
    <row r="3" spans="1:13">
      <c r="A3" s="166">
        <v>44256</v>
      </c>
      <c r="B3" s="11">
        <v>6332</v>
      </c>
      <c r="C3" s="166" t="s">
        <v>8</v>
      </c>
      <c r="D3" s="166" t="s">
        <v>368</v>
      </c>
      <c r="E3" s="166" t="s">
        <v>369</v>
      </c>
      <c r="F3" s="12">
        <v>159</v>
      </c>
      <c r="G3" s="177" t="s">
        <v>10</v>
      </c>
      <c r="H3" s="114" t="s">
        <v>2463</v>
      </c>
      <c r="I3" s="12">
        <v>159</v>
      </c>
      <c r="J3" s="169">
        <v>44262</v>
      </c>
      <c r="K3" s="166">
        <v>44266</v>
      </c>
      <c r="L3" s="281" t="str">
        <f>IF(K3&lt;=J3,"Tepat Waktu","Terlambat")</f>
        <v>Terlambat</v>
      </c>
    </row>
    <row r="4" spans="1:13">
      <c r="A4" s="167">
        <v>44256</v>
      </c>
      <c r="B4" s="14">
        <v>6333</v>
      </c>
      <c r="C4" s="167" t="s">
        <v>8</v>
      </c>
      <c r="D4" s="167" t="s">
        <v>43</v>
      </c>
      <c r="E4" s="167" t="s">
        <v>370</v>
      </c>
      <c r="F4" s="15">
        <v>68</v>
      </c>
      <c r="G4" s="166" t="s">
        <v>10</v>
      </c>
      <c r="H4" s="114" t="s">
        <v>2464</v>
      </c>
      <c r="I4" s="15">
        <v>68</v>
      </c>
      <c r="J4" s="169">
        <v>44268</v>
      </c>
      <c r="K4" s="167">
        <v>44267</v>
      </c>
      <c r="L4" s="281" t="str">
        <f t="shared" ref="L4:L67" si="0">IF(K4&lt;=J4,"Tepat Waktu","Terlambat")</f>
        <v>Tepat Waktu</v>
      </c>
    </row>
    <row r="5" spans="1:13">
      <c r="A5" s="167">
        <v>44256</v>
      </c>
      <c r="B5" s="14">
        <v>6337</v>
      </c>
      <c r="C5" s="167" t="s">
        <v>8</v>
      </c>
      <c r="D5" s="167" t="s">
        <v>28</v>
      </c>
      <c r="E5" s="167" t="s">
        <v>371</v>
      </c>
      <c r="F5" s="15">
        <v>70</v>
      </c>
      <c r="G5" s="166" t="s">
        <v>10</v>
      </c>
      <c r="H5" s="114" t="s">
        <v>2465</v>
      </c>
      <c r="I5" s="15">
        <v>70</v>
      </c>
      <c r="J5" s="169">
        <v>44264</v>
      </c>
      <c r="K5" s="167">
        <v>44269</v>
      </c>
      <c r="L5" s="281" t="str">
        <f t="shared" si="0"/>
        <v>Terlambat</v>
      </c>
    </row>
    <row r="6" spans="1:13">
      <c r="A6" s="167">
        <v>44256</v>
      </c>
      <c r="B6" s="14">
        <v>6341</v>
      </c>
      <c r="C6" s="166" t="s">
        <v>8</v>
      </c>
      <c r="D6" s="167" t="s">
        <v>372</v>
      </c>
      <c r="E6" s="167" t="s">
        <v>373</v>
      </c>
      <c r="F6" s="15">
        <v>8</v>
      </c>
      <c r="G6" s="166" t="s">
        <v>10</v>
      </c>
      <c r="H6" s="114" t="s">
        <v>2466</v>
      </c>
      <c r="I6" s="15">
        <v>8</v>
      </c>
      <c r="J6" s="169">
        <v>44266</v>
      </c>
      <c r="K6" s="167">
        <v>44264</v>
      </c>
      <c r="L6" s="281" t="str">
        <f t="shared" si="0"/>
        <v>Tepat Waktu</v>
      </c>
    </row>
    <row r="7" spans="1:13">
      <c r="A7" s="166">
        <v>44257</v>
      </c>
      <c r="B7" s="11">
        <v>6342</v>
      </c>
      <c r="C7" s="166" t="s">
        <v>8</v>
      </c>
      <c r="D7" s="166" t="s">
        <v>372</v>
      </c>
      <c r="E7" s="166" t="s">
        <v>374</v>
      </c>
      <c r="F7" s="12">
        <v>8</v>
      </c>
      <c r="G7" s="166" t="s">
        <v>10</v>
      </c>
      <c r="H7" s="114" t="s">
        <v>2467</v>
      </c>
      <c r="I7" s="12">
        <v>8</v>
      </c>
      <c r="J7" s="169">
        <v>44266</v>
      </c>
      <c r="K7" s="166">
        <v>44264</v>
      </c>
      <c r="L7" s="281" t="str">
        <f t="shared" si="0"/>
        <v>Tepat Waktu</v>
      </c>
    </row>
    <row r="8" spans="1:13" s="185" customFormat="1">
      <c r="A8" s="181">
        <v>44257</v>
      </c>
      <c r="B8" s="194">
        <v>6344</v>
      </c>
      <c r="C8" s="181" t="s">
        <v>8</v>
      </c>
      <c r="D8" s="181" t="s">
        <v>9</v>
      </c>
      <c r="E8" s="181" t="s">
        <v>375</v>
      </c>
      <c r="F8" s="195">
        <v>250</v>
      </c>
      <c r="G8" s="181" t="s">
        <v>10</v>
      </c>
      <c r="H8" s="161" t="s">
        <v>2464</v>
      </c>
      <c r="I8" s="195">
        <v>250</v>
      </c>
      <c r="J8" s="180">
        <v>44263</v>
      </c>
      <c r="K8" s="181">
        <v>44262</v>
      </c>
      <c r="L8" s="281" t="str">
        <f t="shared" si="0"/>
        <v>Tepat Waktu</v>
      </c>
      <c r="M8"/>
    </row>
    <row r="9" spans="1:13">
      <c r="A9" s="72">
        <v>44257</v>
      </c>
      <c r="B9" s="73">
        <v>6345</v>
      </c>
      <c r="C9" s="72" t="s">
        <v>8</v>
      </c>
      <c r="D9" s="72" t="s">
        <v>328</v>
      </c>
      <c r="E9" s="72" t="s">
        <v>2903</v>
      </c>
      <c r="F9" s="74">
        <v>90</v>
      </c>
      <c r="G9" s="62" t="s">
        <v>23</v>
      </c>
      <c r="H9" s="117" t="s">
        <v>2476</v>
      </c>
      <c r="I9" s="74">
        <v>70</v>
      </c>
      <c r="J9" s="152">
        <v>44257</v>
      </c>
      <c r="K9" s="62">
        <v>44262</v>
      </c>
      <c r="L9" s="331" t="str">
        <f t="shared" si="0"/>
        <v>Terlambat</v>
      </c>
    </row>
    <row r="10" spans="1:13">
      <c r="A10" s="166">
        <v>44257</v>
      </c>
      <c r="B10" s="11">
        <v>6346</v>
      </c>
      <c r="C10" s="166" t="s">
        <v>8</v>
      </c>
      <c r="D10" s="166" t="s">
        <v>78</v>
      </c>
      <c r="E10" s="166" t="s">
        <v>2904</v>
      </c>
      <c r="F10" s="12">
        <v>90</v>
      </c>
      <c r="G10" s="166" t="s">
        <v>10</v>
      </c>
      <c r="H10" s="115" t="s">
        <v>2478</v>
      </c>
      <c r="I10" s="12">
        <v>90</v>
      </c>
      <c r="J10" s="169">
        <v>44266</v>
      </c>
      <c r="K10" s="166">
        <v>44265</v>
      </c>
      <c r="L10" s="281" t="str">
        <f t="shared" si="0"/>
        <v>Tepat Waktu</v>
      </c>
    </row>
    <row r="11" spans="1:13">
      <c r="A11" s="167">
        <v>44257</v>
      </c>
      <c r="B11" s="14">
        <v>6347</v>
      </c>
      <c r="C11" s="167" t="s">
        <v>8</v>
      </c>
      <c r="D11" s="167" t="s">
        <v>137</v>
      </c>
      <c r="E11" s="167" t="s">
        <v>376</v>
      </c>
      <c r="F11" s="15">
        <v>80</v>
      </c>
      <c r="G11" s="166" t="s">
        <v>10</v>
      </c>
      <c r="H11" s="114" t="s">
        <v>2461</v>
      </c>
      <c r="I11" s="15">
        <v>90</v>
      </c>
      <c r="J11" s="169">
        <v>44261</v>
      </c>
      <c r="K11" s="167">
        <v>44261</v>
      </c>
      <c r="L11" s="281" t="str">
        <f t="shared" si="0"/>
        <v>Tepat Waktu</v>
      </c>
    </row>
    <row r="12" spans="1:13" s="185" customFormat="1">
      <c r="A12" s="181">
        <v>44257</v>
      </c>
      <c r="B12" s="194">
        <v>6348</v>
      </c>
      <c r="C12" s="181" t="s">
        <v>8</v>
      </c>
      <c r="D12" s="181" t="s">
        <v>377</v>
      </c>
      <c r="E12" s="181" t="s">
        <v>37</v>
      </c>
      <c r="F12" s="195">
        <v>70</v>
      </c>
      <c r="G12" s="181" t="s">
        <v>10</v>
      </c>
      <c r="H12" s="161" t="s">
        <v>2463</v>
      </c>
      <c r="I12" s="195">
        <v>80</v>
      </c>
      <c r="J12" s="180">
        <v>44263</v>
      </c>
      <c r="K12" s="181">
        <v>44260</v>
      </c>
      <c r="L12" s="281" t="str">
        <f t="shared" si="0"/>
        <v>Tepat Waktu</v>
      </c>
    </row>
    <row r="13" spans="1:13" s="52" customFormat="1">
      <c r="A13" s="166">
        <v>44258</v>
      </c>
      <c r="B13" s="11">
        <v>6350</v>
      </c>
      <c r="C13" s="166" t="s">
        <v>8</v>
      </c>
      <c r="D13" s="167" t="s">
        <v>58</v>
      </c>
      <c r="E13" s="166" t="s">
        <v>378</v>
      </c>
      <c r="F13" s="12">
        <v>9</v>
      </c>
      <c r="G13" s="166" t="s">
        <v>10</v>
      </c>
      <c r="H13" s="161" t="s">
        <v>2464</v>
      </c>
      <c r="I13" s="12">
        <v>9</v>
      </c>
      <c r="J13" s="169">
        <v>44264</v>
      </c>
      <c r="K13" s="167">
        <v>44263</v>
      </c>
      <c r="L13" s="281" t="str">
        <f t="shared" si="0"/>
        <v>Tepat Waktu</v>
      </c>
    </row>
    <row r="14" spans="1:13" s="52" customFormat="1">
      <c r="A14" s="57">
        <v>44258</v>
      </c>
      <c r="B14" s="58">
        <v>6351</v>
      </c>
      <c r="C14" s="57" t="s">
        <v>8</v>
      </c>
      <c r="D14" s="57" t="s">
        <v>379</v>
      </c>
      <c r="E14" s="57" t="s">
        <v>380</v>
      </c>
      <c r="F14" s="58">
        <v>2</v>
      </c>
      <c r="G14" s="59" t="s">
        <v>10</v>
      </c>
      <c r="H14" s="116" t="s">
        <v>2465</v>
      </c>
      <c r="I14" s="58">
        <v>2</v>
      </c>
      <c r="J14" s="307">
        <v>44265</v>
      </c>
      <c r="K14" s="49">
        <v>44266</v>
      </c>
      <c r="L14" s="281" t="str">
        <f t="shared" si="0"/>
        <v>Terlambat</v>
      </c>
    </row>
    <row r="15" spans="1:13" s="52" customFormat="1">
      <c r="A15" s="49">
        <v>44258</v>
      </c>
      <c r="B15" s="341">
        <v>6352</v>
      </c>
      <c r="C15" s="341" t="s">
        <v>8</v>
      </c>
      <c r="D15" s="341" t="s">
        <v>19</v>
      </c>
      <c r="E15" s="49" t="s">
        <v>381</v>
      </c>
      <c r="F15" s="340">
        <v>12</v>
      </c>
      <c r="G15" s="59" t="s">
        <v>10</v>
      </c>
      <c r="H15" s="116" t="s">
        <v>2467</v>
      </c>
      <c r="I15" s="340">
        <v>12</v>
      </c>
      <c r="J15" s="307">
        <v>44263</v>
      </c>
      <c r="K15" s="49">
        <v>44267</v>
      </c>
      <c r="L15" s="281" t="str">
        <f t="shared" ref="L15" si="1">IF(K15&lt;=J15,"Tepat Waktu","Terlambat")</f>
        <v>Terlambat</v>
      </c>
    </row>
    <row r="16" spans="1:13">
      <c r="A16" s="57">
        <v>44258</v>
      </c>
      <c r="B16" s="58">
        <v>6353</v>
      </c>
      <c r="C16" s="57" t="s">
        <v>8</v>
      </c>
      <c r="D16" s="49" t="s">
        <v>19</v>
      </c>
      <c r="E16" s="57" t="s">
        <v>382</v>
      </c>
      <c r="F16" s="58">
        <v>1</v>
      </c>
      <c r="G16" s="59" t="s">
        <v>10</v>
      </c>
      <c r="H16" s="116" t="s">
        <v>2468</v>
      </c>
      <c r="I16" s="58">
        <v>1</v>
      </c>
      <c r="J16" s="307">
        <v>44262</v>
      </c>
      <c r="K16" s="57">
        <v>44264</v>
      </c>
      <c r="L16" s="281" t="str">
        <f t="shared" si="0"/>
        <v>Terlambat</v>
      </c>
    </row>
    <row r="17" spans="1:12" s="56" customFormat="1">
      <c r="A17" s="166">
        <v>44258</v>
      </c>
      <c r="B17" s="11">
        <v>6354</v>
      </c>
      <c r="C17" s="166" t="s">
        <v>8</v>
      </c>
      <c r="D17" s="166" t="s">
        <v>19</v>
      </c>
      <c r="E17" s="166" t="s">
        <v>383</v>
      </c>
      <c r="F17" s="11">
        <v>3</v>
      </c>
      <c r="G17" s="166" t="s">
        <v>10</v>
      </c>
      <c r="H17" s="114" t="s">
        <v>2469</v>
      </c>
      <c r="I17" s="11">
        <v>3</v>
      </c>
      <c r="J17" s="169">
        <v>44264</v>
      </c>
      <c r="K17" s="166">
        <v>44261</v>
      </c>
      <c r="L17" s="281" t="str">
        <f t="shared" si="0"/>
        <v>Tepat Waktu</v>
      </c>
    </row>
    <row r="18" spans="1:12">
      <c r="A18" s="57">
        <v>44258</v>
      </c>
      <c r="B18" s="58">
        <v>6355</v>
      </c>
      <c r="C18" s="57" t="s">
        <v>8</v>
      </c>
      <c r="D18" s="57" t="s">
        <v>137</v>
      </c>
      <c r="E18" s="57" t="s">
        <v>384</v>
      </c>
      <c r="F18" s="58">
        <v>4</v>
      </c>
      <c r="G18" s="49" t="s">
        <v>10</v>
      </c>
      <c r="H18" s="117" t="s">
        <v>2470</v>
      </c>
      <c r="I18" s="58">
        <v>4</v>
      </c>
      <c r="J18" s="307">
        <v>44269</v>
      </c>
      <c r="K18" s="57">
        <v>44270</v>
      </c>
      <c r="L18" s="281" t="str">
        <f t="shared" si="0"/>
        <v>Terlambat</v>
      </c>
    </row>
    <row r="19" spans="1:12" s="48" customFormat="1">
      <c r="A19" s="167">
        <v>44258</v>
      </c>
      <c r="B19" s="14">
        <v>6356</v>
      </c>
      <c r="C19" s="166" t="s">
        <v>8</v>
      </c>
      <c r="D19" s="166" t="s">
        <v>82</v>
      </c>
      <c r="E19" s="166" t="s">
        <v>385</v>
      </c>
      <c r="F19" s="11">
        <v>2</v>
      </c>
      <c r="G19" s="166" t="s">
        <v>10</v>
      </c>
      <c r="H19" s="114" t="s">
        <v>2461</v>
      </c>
      <c r="I19" s="11">
        <v>2</v>
      </c>
      <c r="J19" s="169">
        <v>44263</v>
      </c>
      <c r="K19" s="166">
        <v>44261</v>
      </c>
      <c r="L19" s="281" t="str">
        <f t="shared" si="0"/>
        <v>Tepat Waktu</v>
      </c>
    </row>
    <row r="20" spans="1:12" s="185" customFormat="1">
      <c r="A20" s="181">
        <v>44258</v>
      </c>
      <c r="B20" s="194">
        <v>6357</v>
      </c>
      <c r="C20" s="181" t="s">
        <v>8</v>
      </c>
      <c r="D20" s="181" t="s">
        <v>386</v>
      </c>
      <c r="E20" s="181" t="s">
        <v>387</v>
      </c>
      <c r="F20" s="194">
        <v>15</v>
      </c>
      <c r="G20" s="181" t="s">
        <v>10</v>
      </c>
      <c r="H20" s="161" t="s">
        <v>2468</v>
      </c>
      <c r="I20" s="194">
        <v>15</v>
      </c>
      <c r="J20" s="180">
        <v>44265</v>
      </c>
      <c r="K20" s="181">
        <v>44266</v>
      </c>
      <c r="L20" s="281" t="str">
        <f t="shared" si="0"/>
        <v>Terlambat</v>
      </c>
    </row>
    <row r="21" spans="1:12" s="185" customFormat="1">
      <c r="A21" s="181">
        <v>44258</v>
      </c>
      <c r="B21" s="194">
        <v>6358</v>
      </c>
      <c r="C21" s="181" t="s">
        <v>8</v>
      </c>
      <c r="D21" s="181" t="s">
        <v>9</v>
      </c>
      <c r="E21" s="181" t="s">
        <v>388</v>
      </c>
      <c r="F21" s="194">
        <v>35</v>
      </c>
      <c r="G21" s="181" t="s">
        <v>10</v>
      </c>
      <c r="H21" s="161" t="s">
        <v>2469</v>
      </c>
      <c r="I21" s="194">
        <v>35</v>
      </c>
      <c r="J21" s="180">
        <v>44261</v>
      </c>
      <c r="K21" s="181">
        <v>44260</v>
      </c>
      <c r="L21" s="281" t="str">
        <f t="shared" si="0"/>
        <v>Tepat Waktu</v>
      </c>
    </row>
    <row r="22" spans="1:12" s="48" customFormat="1">
      <c r="A22" s="167">
        <v>44258</v>
      </c>
      <c r="B22" s="14">
        <v>6359</v>
      </c>
      <c r="C22" s="167" t="s">
        <v>8</v>
      </c>
      <c r="D22" s="167" t="s">
        <v>389</v>
      </c>
      <c r="E22" s="167" t="s">
        <v>390</v>
      </c>
      <c r="F22" s="14">
        <v>3</v>
      </c>
      <c r="G22" s="166" t="s">
        <v>10</v>
      </c>
      <c r="H22" s="114" t="s">
        <v>2470</v>
      </c>
      <c r="I22" s="14">
        <v>3</v>
      </c>
      <c r="J22" s="169">
        <v>44263</v>
      </c>
      <c r="K22" s="167">
        <v>44259</v>
      </c>
      <c r="L22" s="281" t="str">
        <f t="shared" si="0"/>
        <v>Tepat Waktu</v>
      </c>
    </row>
    <row r="23" spans="1:12" s="196" customFormat="1">
      <c r="A23" s="181">
        <v>44258</v>
      </c>
      <c r="B23" s="194">
        <v>6360</v>
      </c>
      <c r="C23" s="181" t="s">
        <v>8</v>
      </c>
      <c r="D23" s="181" t="s">
        <v>31</v>
      </c>
      <c r="E23" s="181" t="s">
        <v>391</v>
      </c>
      <c r="F23" s="194">
        <v>10</v>
      </c>
      <c r="G23" s="181" t="s">
        <v>10</v>
      </c>
      <c r="H23" s="161" t="s">
        <v>2466</v>
      </c>
      <c r="I23" s="194">
        <v>10</v>
      </c>
      <c r="J23" s="180">
        <v>44264</v>
      </c>
      <c r="K23" s="181">
        <v>44265</v>
      </c>
      <c r="L23" s="281" t="str">
        <f t="shared" si="0"/>
        <v>Terlambat</v>
      </c>
    </row>
    <row r="24" spans="1:12">
      <c r="A24" s="57">
        <v>44258</v>
      </c>
      <c r="B24" s="58">
        <v>6361</v>
      </c>
      <c r="C24" s="57" t="s">
        <v>8</v>
      </c>
      <c r="D24" s="49" t="s">
        <v>31</v>
      </c>
      <c r="E24" s="57" t="s">
        <v>392</v>
      </c>
      <c r="F24" s="58">
        <v>3</v>
      </c>
      <c r="G24" s="49" t="s">
        <v>10</v>
      </c>
      <c r="H24" s="117" t="s">
        <v>2466</v>
      </c>
      <c r="I24" s="58">
        <v>3</v>
      </c>
      <c r="J24" s="307">
        <v>44264</v>
      </c>
      <c r="K24" s="57">
        <v>44265</v>
      </c>
      <c r="L24" s="281" t="str">
        <f t="shared" si="0"/>
        <v>Terlambat</v>
      </c>
    </row>
    <row r="25" spans="1:12" s="48" customFormat="1">
      <c r="A25" s="166">
        <v>44258</v>
      </c>
      <c r="B25" s="11">
        <v>6362</v>
      </c>
      <c r="C25" s="166" t="s">
        <v>8</v>
      </c>
      <c r="D25" s="166" t="s">
        <v>393</v>
      </c>
      <c r="E25" s="166" t="s">
        <v>394</v>
      </c>
      <c r="F25" s="11">
        <v>15</v>
      </c>
      <c r="G25" s="166" t="s">
        <v>10</v>
      </c>
      <c r="H25" s="114" t="s">
        <v>2466</v>
      </c>
      <c r="I25" s="11">
        <v>15</v>
      </c>
      <c r="J25" s="169">
        <v>44265</v>
      </c>
      <c r="K25" s="167">
        <v>44264</v>
      </c>
      <c r="L25" s="281" t="str">
        <f t="shared" si="0"/>
        <v>Tepat Waktu</v>
      </c>
    </row>
    <row r="26" spans="1:12" s="196" customFormat="1">
      <c r="A26" s="181">
        <v>44258</v>
      </c>
      <c r="B26" s="194">
        <v>6363</v>
      </c>
      <c r="C26" s="181" t="s">
        <v>8</v>
      </c>
      <c r="D26" s="181" t="s">
        <v>31</v>
      </c>
      <c r="E26" s="181" t="s">
        <v>395</v>
      </c>
      <c r="F26" s="194">
        <v>30</v>
      </c>
      <c r="G26" s="181" t="s">
        <v>2906</v>
      </c>
      <c r="H26" s="161" t="s">
        <v>2464</v>
      </c>
      <c r="I26" s="194">
        <v>30</v>
      </c>
      <c r="J26" s="180">
        <v>44264</v>
      </c>
      <c r="K26" s="181">
        <v>44265</v>
      </c>
      <c r="L26" s="281" t="str">
        <f t="shared" si="0"/>
        <v>Terlambat</v>
      </c>
    </row>
    <row r="27" spans="1:12">
      <c r="A27" s="57">
        <v>44259</v>
      </c>
      <c r="B27" s="58">
        <v>6365</v>
      </c>
      <c r="C27" s="57" t="s">
        <v>8</v>
      </c>
      <c r="D27" s="57" t="s">
        <v>19</v>
      </c>
      <c r="E27" s="57" t="s">
        <v>396</v>
      </c>
      <c r="F27" s="58">
        <v>1</v>
      </c>
      <c r="G27" s="49" t="s">
        <v>23</v>
      </c>
      <c r="H27" s="117" t="s">
        <v>2476</v>
      </c>
      <c r="I27" s="58">
        <v>1</v>
      </c>
      <c r="J27" s="307">
        <v>44263</v>
      </c>
      <c r="K27" s="57">
        <v>44264</v>
      </c>
      <c r="L27" s="281" t="str">
        <f t="shared" si="0"/>
        <v>Terlambat</v>
      </c>
    </row>
    <row r="28" spans="1:12" s="185" customFormat="1">
      <c r="A28" s="181">
        <v>44259</v>
      </c>
      <c r="B28" s="194">
        <v>6366</v>
      </c>
      <c r="C28" s="181" t="s">
        <v>8</v>
      </c>
      <c r="D28" s="181" t="s">
        <v>9</v>
      </c>
      <c r="E28" s="181" t="s">
        <v>397</v>
      </c>
      <c r="F28" s="195">
        <v>49</v>
      </c>
      <c r="G28" s="181" t="s">
        <v>10</v>
      </c>
      <c r="H28" s="161" t="s">
        <v>2464</v>
      </c>
      <c r="I28" s="195">
        <v>49</v>
      </c>
      <c r="J28" s="180">
        <v>44266</v>
      </c>
      <c r="K28" s="181">
        <v>44264</v>
      </c>
      <c r="L28" s="281" t="str">
        <f t="shared" si="0"/>
        <v>Tepat Waktu</v>
      </c>
    </row>
    <row r="29" spans="1:12" s="56" customFormat="1">
      <c r="A29" s="167">
        <v>44259</v>
      </c>
      <c r="B29" s="14">
        <v>6367</v>
      </c>
      <c r="C29" s="167" t="s">
        <v>8</v>
      </c>
      <c r="D29" s="167" t="s">
        <v>31</v>
      </c>
      <c r="E29" s="167" t="s">
        <v>398</v>
      </c>
      <c r="F29" s="15">
        <v>20</v>
      </c>
      <c r="G29" s="166" t="s">
        <v>10</v>
      </c>
      <c r="H29" s="114" t="s">
        <v>2465</v>
      </c>
      <c r="I29" s="15">
        <v>20</v>
      </c>
      <c r="J29" s="169">
        <v>44265</v>
      </c>
      <c r="K29" s="167">
        <v>44265</v>
      </c>
      <c r="L29" s="281" t="str">
        <f t="shared" si="0"/>
        <v>Tepat Waktu</v>
      </c>
    </row>
    <row r="30" spans="1:12">
      <c r="A30" s="49">
        <v>44259</v>
      </c>
      <c r="B30" s="50">
        <v>6368</v>
      </c>
      <c r="C30" s="49" t="s">
        <v>8</v>
      </c>
      <c r="D30" s="49" t="s">
        <v>31</v>
      </c>
      <c r="E30" s="49" t="s">
        <v>399</v>
      </c>
      <c r="F30" s="51">
        <v>1</v>
      </c>
      <c r="G30" s="49" t="s">
        <v>10</v>
      </c>
      <c r="H30" s="117" t="s">
        <v>2466</v>
      </c>
      <c r="I30" s="51">
        <v>1</v>
      </c>
      <c r="J30" s="307">
        <v>44263</v>
      </c>
      <c r="K30" s="57">
        <v>44265</v>
      </c>
      <c r="L30" s="281" t="str">
        <f t="shared" si="0"/>
        <v>Terlambat</v>
      </c>
    </row>
    <row r="31" spans="1:12" s="185" customFormat="1">
      <c r="A31" s="177">
        <v>44259</v>
      </c>
      <c r="B31" s="197">
        <v>6371</v>
      </c>
      <c r="C31" s="177" t="s">
        <v>8</v>
      </c>
      <c r="D31" s="177" t="s">
        <v>50</v>
      </c>
      <c r="E31" s="177" t="s">
        <v>400</v>
      </c>
      <c r="F31" s="198">
        <v>15</v>
      </c>
      <c r="G31" s="177" t="s">
        <v>10</v>
      </c>
      <c r="H31" s="199" t="s">
        <v>2467</v>
      </c>
      <c r="I31" s="198">
        <v>15</v>
      </c>
      <c r="J31" s="180">
        <v>44266</v>
      </c>
      <c r="K31" s="177">
        <v>44265</v>
      </c>
      <c r="L31" s="281" t="str">
        <f t="shared" si="0"/>
        <v>Tepat Waktu</v>
      </c>
    </row>
    <row r="32" spans="1:12">
      <c r="A32" s="166">
        <v>44259</v>
      </c>
      <c r="B32" s="11">
        <v>6372</v>
      </c>
      <c r="C32" s="166" t="s">
        <v>8</v>
      </c>
      <c r="D32" s="166" t="s">
        <v>50</v>
      </c>
      <c r="E32" s="166" t="s">
        <v>401</v>
      </c>
      <c r="F32" s="12">
        <v>3</v>
      </c>
      <c r="G32" s="166" t="s">
        <v>10</v>
      </c>
      <c r="H32" s="114" t="s">
        <v>2468</v>
      </c>
      <c r="I32" s="12">
        <v>3</v>
      </c>
      <c r="J32" s="169">
        <v>44266</v>
      </c>
      <c r="K32" s="167">
        <v>44265</v>
      </c>
      <c r="L32" s="281" t="str">
        <f t="shared" si="0"/>
        <v>Tepat Waktu</v>
      </c>
    </row>
    <row r="33" spans="1:12">
      <c r="A33" s="166">
        <v>44259</v>
      </c>
      <c r="B33" s="14">
        <v>6373</v>
      </c>
      <c r="C33" s="166" t="s">
        <v>8</v>
      </c>
      <c r="D33" s="167" t="s">
        <v>402</v>
      </c>
      <c r="E33" s="167" t="s">
        <v>403</v>
      </c>
      <c r="F33" s="12">
        <v>13</v>
      </c>
      <c r="G33" s="166" t="s">
        <v>10</v>
      </c>
      <c r="H33" s="115" t="s">
        <v>2478</v>
      </c>
      <c r="I33" s="12">
        <v>13</v>
      </c>
      <c r="J33" s="169">
        <v>44270</v>
      </c>
      <c r="K33" s="166">
        <v>44270</v>
      </c>
      <c r="L33" s="281" t="str">
        <f t="shared" si="0"/>
        <v>Tepat Waktu</v>
      </c>
    </row>
    <row r="34" spans="1:12" s="56" customFormat="1">
      <c r="A34" s="166">
        <v>44259</v>
      </c>
      <c r="B34" s="11">
        <v>6374</v>
      </c>
      <c r="C34" s="166" t="s">
        <v>8</v>
      </c>
      <c r="D34" s="167" t="s">
        <v>402</v>
      </c>
      <c r="E34" s="166" t="s">
        <v>403</v>
      </c>
      <c r="F34" s="12">
        <v>77</v>
      </c>
      <c r="G34" s="166" t="s">
        <v>10</v>
      </c>
      <c r="H34" s="115" t="s">
        <v>2478</v>
      </c>
      <c r="I34" s="12">
        <v>77</v>
      </c>
      <c r="J34" s="169">
        <v>44270</v>
      </c>
      <c r="K34" s="166">
        <v>44270</v>
      </c>
      <c r="L34" s="281" t="str">
        <f t="shared" si="0"/>
        <v>Tepat Waktu</v>
      </c>
    </row>
    <row r="35" spans="1:12">
      <c r="A35" s="53">
        <v>44261</v>
      </c>
      <c r="B35" s="54">
        <v>6375</v>
      </c>
      <c r="C35" s="53" t="s">
        <v>8</v>
      </c>
      <c r="D35" s="53" t="s">
        <v>404</v>
      </c>
      <c r="E35" s="53" t="s">
        <v>405</v>
      </c>
      <c r="F35" s="55">
        <v>2</v>
      </c>
      <c r="G35" s="49" t="s">
        <v>10</v>
      </c>
      <c r="H35" s="117" t="s">
        <v>2473</v>
      </c>
      <c r="I35" s="55">
        <v>2</v>
      </c>
      <c r="J35" s="308">
        <v>44263</v>
      </c>
      <c r="K35" s="53">
        <v>44264</v>
      </c>
      <c r="L35" s="281" t="str">
        <f t="shared" si="0"/>
        <v>Terlambat</v>
      </c>
    </row>
    <row r="36" spans="1:12">
      <c r="A36" s="166">
        <v>44261</v>
      </c>
      <c r="B36" s="11">
        <v>6376</v>
      </c>
      <c r="C36" s="166" t="s">
        <v>8</v>
      </c>
      <c r="D36" s="166" t="s">
        <v>406</v>
      </c>
      <c r="E36" s="166" t="s">
        <v>407</v>
      </c>
      <c r="F36" s="12">
        <v>1</v>
      </c>
      <c r="G36" s="166" t="s">
        <v>10</v>
      </c>
      <c r="H36" s="114" t="s">
        <v>2461</v>
      </c>
      <c r="I36" s="12">
        <v>1</v>
      </c>
      <c r="J36" s="169">
        <v>44264</v>
      </c>
      <c r="K36" s="167">
        <v>44263</v>
      </c>
      <c r="L36" s="281" t="str">
        <f t="shared" si="0"/>
        <v>Tepat Waktu</v>
      </c>
    </row>
    <row r="37" spans="1:12">
      <c r="A37" s="166">
        <v>44260</v>
      </c>
      <c r="B37" s="11">
        <v>6378</v>
      </c>
      <c r="C37" s="166" t="s">
        <v>8</v>
      </c>
      <c r="D37" s="166" t="s">
        <v>152</v>
      </c>
      <c r="E37" s="166" t="s">
        <v>408</v>
      </c>
      <c r="F37" s="12">
        <v>5</v>
      </c>
      <c r="G37" s="166" t="s">
        <v>10</v>
      </c>
      <c r="H37" s="114" t="s">
        <v>2462</v>
      </c>
      <c r="I37" s="12">
        <v>5</v>
      </c>
      <c r="J37" s="169">
        <v>44265</v>
      </c>
      <c r="K37" s="167">
        <v>44263</v>
      </c>
      <c r="L37" s="281" t="str">
        <f t="shared" si="0"/>
        <v>Tepat Waktu</v>
      </c>
    </row>
    <row r="38" spans="1:12">
      <c r="A38" s="167">
        <v>44260</v>
      </c>
      <c r="B38" s="14" t="s">
        <v>409</v>
      </c>
      <c r="C38" s="167" t="s">
        <v>8</v>
      </c>
      <c r="D38" s="167" t="s">
        <v>137</v>
      </c>
      <c r="E38" s="167" t="s">
        <v>410</v>
      </c>
      <c r="F38" s="15">
        <v>2</v>
      </c>
      <c r="G38" s="166" t="s">
        <v>2906</v>
      </c>
      <c r="H38" s="114" t="s">
        <v>2464</v>
      </c>
      <c r="I38" s="15">
        <v>2</v>
      </c>
      <c r="J38" s="169">
        <v>44263</v>
      </c>
      <c r="K38" s="166">
        <v>44261</v>
      </c>
      <c r="L38" s="281" t="str">
        <f t="shared" si="0"/>
        <v>Tepat Waktu</v>
      </c>
    </row>
    <row r="39" spans="1:12">
      <c r="A39" s="166">
        <v>44260</v>
      </c>
      <c r="B39" s="11">
        <v>6380</v>
      </c>
      <c r="C39" s="166" t="s">
        <v>8</v>
      </c>
      <c r="D39" s="166" t="s">
        <v>19</v>
      </c>
      <c r="E39" s="166" t="s">
        <v>411</v>
      </c>
      <c r="F39" s="12">
        <v>1</v>
      </c>
      <c r="G39" s="166" t="s">
        <v>23</v>
      </c>
      <c r="H39" s="114" t="s">
        <v>2476</v>
      </c>
      <c r="I39" s="12">
        <v>1</v>
      </c>
      <c r="J39" s="169">
        <v>44264</v>
      </c>
      <c r="K39" s="166">
        <v>44263</v>
      </c>
      <c r="L39" s="281" t="str">
        <f t="shared" si="0"/>
        <v>Tepat Waktu</v>
      </c>
    </row>
    <row r="40" spans="1:12">
      <c r="A40" s="167">
        <v>44260</v>
      </c>
      <c r="B40" s="14">
        <v>6381</v>
      </c>
      <c r="C40" s="167" t="s">
        <v>8</v>
      </c>
      <c r="D40" s="166" t="s">
        <v>19</v>
      </c>
      <c r="E40" s="167" t="s">
        <v>412</v>
      </c>
      <c r="F40" s="15">
        <v>1</v>
      </c>
      <c r="G40" s="166" t="s">
        <v>23</v>
      </c>
      <c r="H40" s="114" t="s">
        <v>2476</v>
      </c>
      <c r="I40" s="15">
        <v>1</v>
      </c>
      <c r="J40" s="169">
        <v>44263</v>
      </c>
      <c r="K40" s="167">
        <v>44263</v>
      </c>
      <c r="L40" s="281" t="str">
        <f t="shared" si="0"/>
        <v>Tepat Waktu</v>
      </c>
    </row>
    <row r="41" spans="1:12">
      <c r="A41" s="166">
        <v>44265</v>
      </c>
      <c r="B41" s="11">
        <v>6382</v>
      </c>
      <c r="C41" s="166" t="s">
        <v>8</v>
      </c>
      <c r="D41" s="166" t="s">
        <v>19</v>
      </c>
      <c r="E41" s="166" t="s">
        <v>413</v>
      </c>
      <c r="F41" s="12">
        <v>2</v>
      </c>
      <c r="G41" s="166" t="s">
        <v>10</v>
      </c>
      <c r="H41" s="114" t="s">
        <v>2464</v>
      </c>
      <c r="I41" s="12">
        <v>2</v>
      </c>
      <c r="J41" s="169">
        <v>44268</v>
      </c>
      <c r="K41" s="166">
        <v>44266</v>
      </c>
      <c r="L41" s="281" t="str">
        <f t="shared" si="0"/>
        <v>Tepat Waktu</v>
      </c>
    </row>
    <row r="42" spans="1:12" s="185" customFormat="1">
      <c r="A42" s="181">
        <v>44260</v>
      </c>
      <c r="B42" s="194">
        <v>6383</v>
      </c>
      <c r="C42" s="181" t="s">
        <v>8</v>
      </c>
      <c r="D42" s="181" t="s">
        <v>414</v>
      </c>
      <c r="E42" s="181" t="s">
        <v>415</v>
      </c>
      <c r="F42" s="195">
        <v>10</v>
      </c>
      <c r="G42" s="181" t="s">
        <v>10</v>
      </c>
      <c r="H42" s="161" t="s">
        <v>2465</v>
      </c>
      <c r="I42" s="195">
        <v>10</v>
      </c>
      <c r="J42" s="180">
        <v>44266</v>
      </c>
      <c r="K42" s="181">
        <v>44264</v>
      </c>
      <c r="L42" s="281" t="str">
        <f t="shared" si="0"/>
        <v>Tepat Waktu</v>
      </c>
    </row>
    <row r="43" spans="1:12">
      <c r="A43" s="49">
        <v>44264</v>
      </c>
      <c r="B43" s="50">
        <v>6384</v>
      </c>
      <c r="C43" s="49" t="s">
        <v>8</v>
      </c>
      <c r="D43" s="49" t="s">
        <v>137</v>
      </c>
      <c r="E43" s="49" t="s">
        <v>416</v>
      </c>
      <c r="F43" s="50">
        <v>1</v>
      </c>
      <c r="G43" s="49" t="s">
        <v>10</v>
      </c>
      <c r="H43" s="117" t="s">
        <v>2466</v>
      </c>
      <c r="I43" s="50">
        <v>1</v>
      </c>
      <c r="J43" s="307">
        <v>44266</v>
      </c>
      <c r="K43" s="49">
        <v>44267</v>
      </c>
      <c r="L43" s="281" t="str">
        <f t="shared" si="0"/>
        <v>Terlambat</v>
      </c>
    </row>
    <row r="44" spans="1:12" s="185" customFormat="1">
      <c r="A44" s="181">
        <v>44260</v>
      </c>
      <c r="B44" s="194">
        <v>6385</v>
      </c>
      <c r="C44" s="181" t="s">
        <v>8</v>
      </c>
      <c r="D44" s="181" t="s">
        <v>137</v>
      </c>
      <c r="E44" s="181" t="s">
        <v>417</v>
      </c>
      <c r="F44" s="195">
        <v>11</v>
      </c>
      <c r="G44" s="181" t="s">
        <v>10</v>
      </c>
      <c r="H44" s="161" t="s">
        <v>2467</v>
      </c>
      <c r="I44" s="195">
        <v>11</v>
      </c>
      <c r="J44" s="180">
        <v>44267</v>
      </c>
      <c r="K44" s="181">
        <v>44267</v>
      </c>
      <c r="L44" s="281" t="str">
        <f t="shared" si="0"/>
        <v>Tepat Waktu</v>
      </c>
    </row>
    <row r="45" spans="1:12">
      <c r="A45" s="166">
        <v>44264</v>
      </c>
      <c r="B45" s="11">
        <v>6386</v>
      </c>
      <c r="C45" s="166" t="s">
        <v>8</v>
      </c>
      <c r="D45" s="166" t="s">
        <v>137</v>
      </c>
      <c r="E45" s="166" t="s">
        <v>418</v>
      </c>
      <c r="F45" s="12">
        <v>1</v>
      </c>
      <c r="G45" s="166" t="s">
        <v>10</v>
      </c>
      <c r="H45" s="114" t="s">
        <v>2470</v>
      </c>
      <c r="I45" s="12">
        <v>1</v>
      </c>
      <c r="J45" s="169">
        <v>44266</v>
      </c>
      <c r="K45" s="166">
        <v>44266</v>
      </c>
      <c r="L45" s="281" t="str">
        <f t="shared" si="0"/>
        <v>Tepat Waktu</v>
      </c>
    </row>
    <row r="46" spans="1:12" s="185" customFormat="1">
      <c r="A46" s="181">
        <v>44260</v>
      </c>
      <c r="B46" s="194">
        <v>6387</v>
      </c>
      <c r="C46" s="181" t="s">
        <v>8</v>
      </c>
      <c r="D46" s="181" t="s">
        <v>9</v>
      </c>
      <c r="E46" s="181" t="s">
        <v>419</v>
      </c>
      <c r="F46" s="195">
        <v>50</v>
      </c>
      <c r="G46" s="181" t="s">
        <v>10</v>
      </c>
      <c r="H46" s="200" t="s">
        <v>2477</v>
      </c>
      <c r="I46" s="195">
        <v>50</v>
      </c>
      <c r="J46" s="180">
        <v>44264</v>
      </c>
      <c r="K46" s="181">
        <v>44264</v>
      </c>
      <c r="L46" s="281" t="str">
        <f t="shared" si="0"/>
        <v>Tepat Waktu</v>
      </c>
    </row>
    <row r="47" spans="1:12" s="47" customFormat="1">
      <c r="A47" s="166">
        <v>44265</v>
      </c>
      <c r="B47" s="11">
        <v>6388</v>
      </c>
      <c r="C47" s="166" t="s">
        <v>8</v>
      </c>
      <c r="D47" s="166" t="s">
        <v>420</v>
      </c>
      <c r="E47" s="166" t="s">
        <v>421</v>
      </c>
      <c r="F47" s="12">
        <v>15</v>
      </c>
      <c r="G47" s="166" t="s">
        <v>10</v>
      </c>
      <c r="H47" s="115" t="s">
        <v>2478</v>
      </c>
      <c r="I47" s="12">
        <v>15</v>
      </c>
      <c r="J47" s="169">
        <v>44270</v>
      </c>
      <c r="K47" s="166">
        <v>44268</v>
      </c>
      <c r="L47" s="281" t="str">
        <f t="shared" si="0"/>
        <v>Tepat Waktu</v>
      </c>
    </row>
    <row r="48" spans="1:12" s="185" customFormat="1">
      <c r="A48" s="181" t="s">
        <v>422</v>
      </c>
      <c r="B48" s="194">
        <v>6389</v>
      </c>
      <c r="C48" s="181" t="s">
        <v>8</v>
      </c>
      <c r="D48" s="181" t="s">
        <v>43</v>
      </c>
      <c r="E48" s="181" t="s">
        <v>423</v>
      </c>
      <c r="F48" s="194">
        <v>8</v>
      </c>
      <c r="G48" s="181" t="s">
        <v>10</v>
      </c>
      <c r="H48" s="161" t="s">
        <v>2461</v>
      </c>
      <c r="I48" s="194">
        <v>8</v>
      </c>
      <c r="J48" s="180">
        <v>44270</v>
      </c>
      <c r="K48" s="181">
        <v>44278</v>
      </c>
      <c r="L48" s="281" t="str">
        <f t="shared" si="0"/>
        <v>Terlambat</v>
      </c>
    </row>
    <row r="49" spans="1:12" s="185" customFormat="1">
      <c r="A49" s="181">
        <v>44261</v>
      </c>
      <c r="B49" s="194">
        <v>6390</v>
      </c>
      <c r="C49" s="181" t="s">
        <v>8</v>
      </c>
      <c r="D49" s="181" t="s">
        <v>414</v>
      </c>
      <c r="E49" s="181" t="s">
        <v>424</v>
      </c>
      <c r="F49" s="194">
        <v>6</v>
      </c>
      <c r="G49" s="181" t="s">
        <v>10</v>
      </c>
      <c r="H49" s="161" t="s">
        <v>2463</v>
      </c>
      <c r="I49" s="194">
        <v>6</v>
      </c>
      <c r="J49" s="180">
        <v>44263</v>
      </c>
      <c r="K49" s="181">
        <v>44264</v>
      </c>
      <c r="L49" s="281" t="str">
        <f t="shared" si="0"/>
        <v>Terlambat</v>
      </c>
    </row>
    <row r="50" spans="1:12">
      <c r="A50" s="167">
        <v>44261</v>
      </c>
      <c r="B50" s="14">
        <v>6391</v>
      </c>
      <c r="C50" s="167" t="s">
        <v>8</v>
      </c>
      <c r="D50" s="167" t="s">
        <v>16</v>
      </c>
      <c r="E50" s="167" t="s">
        <v>425</v>
      </c>
      <c r="F50" s="15">
        <v>3</v>
      </c>
      <c r="G50" s="166" t="s">
        <v>10</v>
      </c>
      <c r="H50" s="114" t="s">
        <v>2464</v>
      </c>
      <c r="I50" s="15">
        <v>3</v>
      </c>
      <c r="J50" s="169">
        <v>44266</v>
      </c>
      <c r="K50" s="167">
        <v>44265</v>
      </c>
      <c r="L50" s="281" t="str">
        <f t="shared" si="0"/>
        <v>Tepat Waktu</v>
      </c>
    </row>
    <row r="51" spans="1:12">
      <c r="A51" s="167">
        <v>44261</v>
      </c>
      <c r="B51" s="14">
        <v>6395</v>
      </c>
      <c r="C51" s="167" t="s">
        <v>8</v>
      </c>
      <c r="D51" s="167" t="s">
        <v>137</v>
      </c>
      <c r="E51" s="167" t="s">
        <v>426</v>
      </c>
      <c r="F51" s="15">
        <v>1</v>
      </c>
      <c r="G51" s="166" t="s">
        <v>10</v>
      </c>
      <c r="H51" s="114" t="s">
        <v>2465</v>
      </c>
      <c r="I51" s="15">
        <v>1</v>
      </c>
      <c r="J51" s="169">
        <v>44263</v>
      </c>
      <c r="K51" s="167">
        <v>44263</v>
      </c>
      <c r="L51" s="281" t="str">
        <f t="shared" si="0"/>
        <v>Tepat Waktu</v>
      </c>
    </row>
    <row r="52" spans="1:12" s="47" customFormat="1">
      <c r="A52" s="166">
        <v>44264</v>
      </c>
      <c r="B52" s="11">
        <v>6396</v>
      </c>
      <c r="C52" s="166" t="s">
        <v>8</v>
      </c>
      <c r="D52" s="166" t="s">
        <v>21</v>
      </c>
      <c r="E52" s="166" t="s">
        <v>427</v>
      </c>
      <c r="F52" s="12">
        <v>2</v>
      </c>
      <c r="G52" s="166" t="s">
        <v>10</v>
      </c>
      <c r="H52" s="114" t="s">
        <v>2467</v>
      </c>
      <c r="I52" s="12">
        <v>2</v>
      </c>
      <c r="J52" s="169">
        <v>44267</v>
      </c>
      <c r="K52" s="166">
        <v>44265</v>
      </c>
      <c r="L52" s="281" t="str">
        <f t="shared" si="0"/>
        <v>Tepat Waktu</v>
      </c>
    </row>
    <row r="53" spans="1:12" s="185" customFormat="1">
      <c r="A53" s="181">
        <v>44261</v>
      </c>
      <c r="B53" s="194">
        <v>6397</v>
      </c>
      <c r="C53" s="181" t="s">
        <v>8</v>
      </c>
      <c r="D53" s="181" t="s">
        <v>179</v>
      </c>
      <c r="E53" s="181" t="s">
        <v>428</v>
      </c>
      <c r="F53" s="194">
        <v>25</v>
      </c>
      <c r="G53" s="181" t="s">
        <v>10</v>
      </c>
      <c r="H53" s="161" t="s">
        <v>2468</v>
      </c>
      <c r="I53" s="194">
        <v>25</v>
      </c>
      <c r="J53" s="180">
        <v>44267</v>
      </c>
      <c r="K53" s="181">
        <v>44272</v>
      </c>
      <c r="L53" s="281" t="str">
        <f t="shared" si="0"/>
        <v>Terlambat</v>
      </c>
    </row>
    <row r="54" spans="1:12">
      <c r="A54" s="166">
        <v>44261</v>
      </c>
      <c r="B54" s="11">
        <v>6398</v>
      </c>
      <c r="C54" s="166" t="s">
        <v>8</v>
      </c>
      <c r="D54" s="166" t="s">
        <v>28</v>
      </c>
      <c r="E54" s="166" t="s">
        <v>429</v>
      </c>
      <c r="F54" s="12">
        <v>1</v>
      </c>
      <c r="G54" s="166" t="s">
        <v>10</v>
      </c>
      <c r="H54" s="114" t="s">
        <v>2469</v>
      </c>
      <c r="I54" s="12">
        <v>1</v>
      </c>
      <c r="J54" s="169">
        <v>44263</v>
      </c>
      <c r="K54" s="167">
        <v>44263</v>
      </c>
      <c r="L54" s="281" t="str">
        <f t="shared" si="0"/>
        <v>Tepat Waktu</v>
      </c>
    </row>
    <row r="55" spans="1:12">
      <c r="A55" s="166">
        <v>44261</v>
      </c>
      <c r="B55" s="11">
        <v>6400</v>
      </c>
      <c r="C55" s="166" t="s">
        <v>8</v>
      </c>
      <c r="D55" s="166" t="s">
        <v>62</v>
      </c>
      <c r="E55" s="166" t="s">
        <v>430</v>
      </c>
      <c r="F55" s="12">
        <v>1</v>
      </c>
      <c r="G55" s="166" t="s">
        <v>10</v>
      </c>
      <c r="H55" s="114" t="s">
        <v>2470</v>
      </c>
      <c r="I55" s="12">
        <v>1</v>
      </c>
      <c r="J55" s="169">
        <v>44263</v>
      </c>
      <c r="K55" s="166">
        <v>44263</v>
      </c>
      <c r="L55" s="281" t="str">
        <f t="shared" si="0"/>
        <v>Tepat Waktu</v>
      </c>
    </row>
    <row r="56" spans="1:12" s="47" customFormat="1">
      <c r="A56" s="167">
        <v>44261</v>
      </c>
      <c r="B56" s="14">
        <v>6401</v>
      </c>
      <c r="C56" s="167" t="s">
        <v>8</v>
      </c>
      <c r="D56" s="167" t="s">
        <v>312</v>
      </c>
      <c r="E56" s="167" t="s">
        <v>431</v>
      </c>
      <c r="F56" s="15">
        <v>1</v>
      </c>
      <c r="G56" s="166" t="s">
        <v>10</v>
      </c>
      <c r="H56" s="114" t="s">
        <v>2461</v>
      </c>
      <c r="I56" s="15">
        <v>1</v>
      </c>
      <c r="J56" s="169">
        <v>44263</v>
      </c>
      <c r="K56" s="167">
        <v>44263</v>
      </c>
      <c r="L56" s="281" t="str">
        <f t="shared" si="0"/>
        <v>Tepat Waktu</v>
      </c>
    </row>
    <row r="57" spans="1:12" s="185" customFormat="1">
      <c r="A57" s="181">
        <v>44268</v>
      </c>
      <c r="B57" s="194">
        <v>6402</v>
      </c>
      <c r="C57" s="181" t="s">
        <v>8</v>
      </c>
      <c r="D57" s="181" t="s">
        <v>432</v>
      </c>
      <c r="E57" s="181" t="s">
        <v>433</v>
      </c>
      <c r="F57" s="194">
        <v>20</v>
      </c>
      <c r="G57" s="181" t="s">
        <v>10</v>
      </c>
      <c r="H57" s="161" t="s">
        <v>2468</v>
      </c>
      <c r="I57" s="194">
        <v>20</v>
      </c>
      <c r="J57" s="180">
        <v>44269</v>
      </c>
      <c r="K57" s="181">
        <v>44270</v>
      </c>
      <c r="L57" s="281" t="str">
        <f t="shared" si="0"/>
        <v>Terlambat</v>
      </c>
    </row>
    <row r="58" spans="1:12" s="185" customFormat="1">
      <c r="A58" s="177">
        <v>44270</v>
      </c>
      <c r="B58" s="197">
        <v>6405</v>
      </c>
      <c r="C58" s="177" t="s">
        <v>8</v>
      </c>
      <c r="D58" s="177" t="s">
        <v>28</v>
      </c>
      <c r="E58" s="177" t="s">
        <v>434</v>
      </c>
      <c r="F58" s="198">
        <v>27</v>
      </c>
      <c r="G58" s="177" t="s">
        <v>10</v>
      </c>
      <c r="H58" s="199" t="s">
        <v>2469</v>
      </c>
      <c r="I58" s="198">
        <v>27</v>
      </c>
      <c r="J58" s="180">
        <v>44275</v>
      </c>
      <c r="K58" s="177">
        <v>44272</v>
      </c>
      <c r="L58" s="281" t="str">
        <f t="shared" si="0"/>
        <v>Tepat Waktu</v>
      </c>
    </row>
    <row r="59" spans="1:12">
      <c r="A59" s="167">
        <v>44261</v>
      </c>
      <c r="B59" s="14">
        <v>4606</v>
      </c>
      <c r="C59" s="166" t="s">
        <v>8</v>
      </c>
      <c r="D59" s="167" t="s">
        <v>16</v>
      </c>
      <c r="E59" s="166" t="s">
        <v>435</v>
      </c>
      <c r="F59" s="12">
        <v>2</v>
      </c>
      <c r="G59" s="166" t="s">
        <v>10</v>
      </c>
      <c r="H59" s="114" t="s">
        <v>2470</v>
      </c>
      <c r="I59" s="12">
        <v>2</v>
      </c>
      <c r="J59" s="169">
        <v>44266</v>
      </c>
      <c r="K59" s="167">
        <v>44265</v>
      </c>
      <c r="L59" s="281" t="str">
        <f t="shared" si="0"/>
        <v>Tepat Waktu</v>
      </c>
    </row>
    <row r="60" spans="1:12">
      <c r="A60" s="167">
        <v>44261</v>
      </c>
      <c r="B60" s="14">
        <v>6407</v>
      </c>
      <c r="C60" s="166" t="s">
        <v>8</v>
      </c>
      <c r="D60" s="167" t="s">
        <v>16</v>
      </c>
      <c r="E60" s="167" t="s">
        <v>436</v>
      </c>
      <c r="F60" s="12">
        <v>1</v>
      </c>
      <c r="G60" s="166" t="s">
        <v>10</v>
      </c>
      <c r="H60" s="114" t="s">
        <v>2466</v>
      </c>
      <c r="I60" s="12">
        <v>1</v>
      </c>
      <c r="J60" s="169">
        <v>44266</v>
      </c>
      <c r="K60" s="167">
        <v>44265</v>
      </c>
      <c r="L60" s="281" t="str">
        <f t="shared" si="0"/>
        <v>Tepat Waktu</v>
      </c>
    </row>
    <row r="61" spans="1:12" s="185" customFormat="1">
      <c r="A61" s="181">
        <v>44264</v>
      </c>
      <c r="B61" s="194">
        <v>6408</v>
      </c>
      <c r="C61" s="181" t="s">
        <v>8</v>
      </c>
      <c r="D61" s="181" t="s">
        <v>137</v>
      </c>
      <c r="E61" s="181" t="s">
        <v>437</v>
      </c>
      <c r="F61" s="195">
        <v>30</v>
      </c>
      <c r="G61" s="181" t="s">
        <v>10</v>
      </c>
      <c r="H61" s="161" t="s">
        <v>2466</v>
      </c>
      <c r="I61" s="195">
        <v>30</v>
      </c>
      <c r="J61" s="180">
        <v>44269</v>
      </c>
      <c r="K61" s="181">
        <v>44267</v>
      </c>
      <c r="L61" s="281" t="str">
        <f t="shared" si="0"/>
        <v>Tepat Waktu</v>
      </c>
    </row>
    <row r="62" spans="1:12" s="52" customFormat="1">
      <c r="A62" s="167">
        <v>44261</v>
      </c>
      <c r="B62" s="14">
        <v>6409</v>
      </c>
      <c r="C62" s="167" t="s">
        <v>8</v>
      </c>
      <c r="D62" s="167" t="s">
        <v>438</v>
      </c>
      <c r="E62" s="167" t="s">
        <v>439</v>
      </c>
      <c r="F62" s="15">
        <v>2</v>
      </c>
      <c r="G62" s="166" t="s">
        <v>10</v>
      </c>
      <c r="H62" s="114" t="s">
        <v>2466</v>
      </c>
      <c r="I62" s="15">
        <v>2</v>
      </c>
      <c r="J62" s="169">
        <v>44266</v>
      </c>
      <c r="K62" s="167">
        <v>44266</v>
      </c>
      <c r="L62" s="281" t="str">
        <f t="shared" si="0"/>
        <v>Tepat Waktu</v>
      </c>
    </row>
    <row r="63" spans="1:12">
      <c r="A63" s="57">
        <v>44261</v>
      </c>
      <c r="B63" s="58">
        <v>6411</v>
      </c>
      <c r="C63" s="57" t="s">
        <v>8</v>
      </c>
      <c r="D63" s="57" t="s">
        <v>19</v>
      </c>
      <c r="E63" s="57" t="s">
        <v>440</v>
      </c>
      <c r="F63" s="58">
        <v>1</v>
      </c>
      <c r="G63" s="49" t="s">
        <v>10</v>
      </c>
      <c r="H63" s="117" t="s">
        <v>2464</v>
      </c>
      <c r="I63" s="58">
        <v>1</v>
      </c>
      <c r="J63" s="307">
        <v>44265</v>
      </c>
      <c r="K63" s="57">
        <v>44267</v>
      </c>
      <c r="L63" s="281" t="str">
        <f t="shared" si="0"/>
        <v>Terlambat</v>
      </c>
    </row>
    <row r="64" spans="1:12" s="185" customFormat="1">
      <c r="A64" s="181">
        <v>44261</v>
      </c>
      <c r="B64" s="194">
        <v>6412</v>
      </c>
      <c r="C64" s="181" t="s">
        <v>91</v>
      </c>
      <c r="D64" s="181" t="s">
        <v>92</v>
      </c>
      <c r="E64" s="181" t="s">
        <v>441</v>
      </c>
      <c r="F64" s="195">
        <v>10</v>
      </c>
      <c r="G64" s="181" t="s">
        <v>10</v>
      </c>
      <c r="H64" s="161" t="s">
        <v>2464</v>
      </c>
      <c r="I64" s="195">
        <v>10</v>
      </c>
      <c r="J64" s="180">
        <v>44262</v>
      </c>
      <c r="K64" s="181">
        <v>44262</v>
      </c>
      <c r="L64" s="281" t="str">
        <f t="shared" si="0"/>
        <v>Tepat Waktu</v>
      </c>
    </row>
    <row r="65" spans="1:12" s="47" customFormat="1">
      <c r="A65" s="167">
        <v>44264</v>
      </c>
      <c r="B65" s="14">
        <v>6413</v>
      </c>
      <c r="C65" s="19" t="s">
        <v>8</v>
      </c>
      <c r="D65" s="19" t="s">
        <v>21</v>
      </c>
      <c r="E65" s="19" t="s">
        <v>442</v>
      </c>
      <c r="F65" s="20">
        <v>3</v>
      </c>
      <c r="G65" s="166" t="s">
        <v>10</v>
      </c>
      <c r="H65" s="114" t="s">
        <v>2463</v>
      </c>
      <c r="I65" s="20">
        <v>3</v>
      </c>
      <c r="J65" s="309">
        <v>44267</v>
      </c>
      <c r="K65" s="166">
        <v>44265</v>
      </c>
      <c r="L65" s="281" t="str">
        <f t="shared" si="0"/>
        <v>Tepat Waktu</v>
      </c>
    </row>
    <row r="66" spans="1:12" s="185" customFormat="1">
      <c r="A66" s="181">
        <v>44263</v>
      </c>
      <c r="B66" s="194">
        <v>6414</v>
      </c>
      <c r="C66" s="181" t="s">
        <v>8</v>
      </c>
      <c r="D66" s="181" t="s">
        <v>9</v>
      </c>
      <c r="E66" s="181" t="s">
        <v>443</v>
      </c>
      <c r="F66" s="194">
        <v>190</v>
      </c>
      <c r="G66" s="181" t="s">
        <v>10</v>
      </c>
      <c r="H66" s="161" t="s">
        <v>2464</v>
      </c>
      <c r="I66" s="194">
        <v>190</v>
      </c>
      <c r="J66" s="180">
        <v>44267</v>
      </c>
      <c r="K66" s="181">
        <v>44268</v>
      </c>
      <c r="L66" s="281" t="str">
        <f t="shared" si="0"/>
        <v>Terlambat</v>
      </c>
    </row>
    <row r="67" spans="1:12" s="185" customFormat="1">
      <c r="A67" s="181">
        <v>44263</v>
      </c>
      <c r="B67" s="194">
        <v>6415</v>
      </c>
      <c r="C67" s="181" t="s">
        <v>8</v>
      </c>
      <c r="D67" s="181" t="s">
        <v>39</v>
      </c>
      <c r="E67" s="181" t="s">
        <v>444</v>
      </c>
      <c r="F67" s="195">
        <v>15</v>
      </c>
      <c r="G67" s="181" t="s">
        <v>10</v>
      </c>
      <c r="H67" s="161" t="s">
        <v>2465</v>
      </c>
      <c r="I67" s="195">
        <v>15</v>
      </c>
      <c r="J67" s="180">
        <v>44275</v>
      </c>
      <c r="K67" s="181">
        <v>44270</v>
      </c>
      <c r="L67" s="281" t="str">
        <f t="shared" si="0"/>
        <v>Tepat Waktu</v>
      </c>
    </row>
    <row r="68" spans="1:12">
      <c r="A68" s="166">
        <v>44263</v>
      </c>
      <c r="B68" s="11">
        <v>6416</v>
      </c>
      <c r="C68" s="166" t="s">
        <v>8</v>
      </c>
      <c r="D68" s="166" t="s">
        <v>9</v>
      </c>
      <c r="E68" s="166" t="s">
        <v>445</v>
      </c>
      <c r="F68" s="12">
        <v>5</v>
      </c>
      <c r="G68" s="166" t="s">
        <v>10</v>
      </c>
      <c r="H68" s="161" t="s">
        <v>2464</v>
      </c>
      <c r="I68" s="12">
        <v>5</v>
      </c>
      <c r="J68" s="169">
        <v>44267</v>
      </c>
      <c r="K68" s="166">
        <v>44266</v>
      </c>
      <c r="L68" s="281" t="str">
        <f t="shared" ref="L68:L131" si="2">IF(K68&lt;=J68,"Tepat Waktu","Terlambat")</f>
        <v>Tepat Waktu</v>
      </c>
    </row>
    <row r="69" spans="1:12" s="47" customFormat="1">
      <c r="A69" s="167">
        <v>44263</v>
      </c>
      <c r="B69" s="14">
        <v>6417</v>
      </c>
      <c r="C69" s="167" t="s">
        <v>8</v>
      </c>
      <c r="D69" s="167" t="s">
        <v>9</v>
      </c>
      <c r="E69" s="167" t="s">
        <v>446</v>
      </c>
      <c r="F69" s="15">
        <v>2</v>
      </c>
      <c r="G69" s="166" t="s">
        <v>10</v>
      </c>
      <c r="H69" s="114" t="s">
        <v>2467</v>
      </c>
      <c r="I69" s="15">
        <v>2</v>
      </c>
      <c r="J69" s="169">
        <v>44267</v>
      </c>
      <c r="K69" s="167">
        <v>44264</v>
      </c>
      <c r="L69" s="281" t="str">
        <f t="shared" si="2"/>
        <v>Tepat Waktu</v>
      </c>
    </row>
    <row r="70" spans="1:12" s="185" customFormat="1">
      <c r="A70" s="181">
        <v>44263</v>
      </c>
      <c r="B70" s="194">
        <v>6418</v>
      </c>
      <c r="C70" s="181" t="s">
        <v>26</v>
      </c>
      <c r="D70" s="181" t="s">
        <v>9</v>
      </c>
      <c r="E70" s="181" t="s">
        <v>447</v>
      </c>
      <c r="F70" s="194">
        <v>7</v>
      </c>
      <c r="G70" s="177" t="s">
        <v>10</v>
      </c>
      <c r="H70" s="199" t="s">
        <v>2468</v>
      </c>
      <c r="I70" s="194">
        <v>7</v>
      </c>
      <c r="J70" s="180">
        <v>44268</v>
      </c>
      <c r="K70" s="181">
        <v>44270</v>
      </c>
      <c r="L70" s="281" t="str">
        <f t="shared" si="2"/>
        <v>Terlambat</v>
      </c>
    </row>
    <row r="71" spans="1:12">
      <c r="A71" s="60">
        <v>44263</v>
      </c>
      <c r="B71" s="61">
        <v>6420</v>
      </c>
      <c r="C71" s="60" t="s">
        <v>8</v>
      </c>
      <c r="D71" s="60" t="s">
        <v>28</v>
      </c>
      <c r="E71" s="60" t="s">
        <v>448</v>
      </c>
      <c r="F71" s="61">
        <v>1</v>
      </c>
      <c r="G71" s="62" t="s">
        <v>10</v>
      </c>
      <c r="H71" s="118" t="s">
        <v>2477</v>
      </c>
      <c r="I71" s="61">
        <v>1</v>
      </c>
      <c r="J71" s="152">
        <v>44263</v>
      </c>
      <c r="K71" s="60">
        <v>44265</v>
      </c>
      <c r="L71" s="281" t="str">
        <f t="shared" si="2"/>
        <v>Terlambat</v>
      </c>
    </row>
    <row r="72" spans="1:12">
      <c r="A72" s="167" t="s">
        <v>449</v>
      </c>
      <c r="B72" s="14">
        <v>6421</v>
      </c>
      <c r="C72" s="167" t="s">
        <v>8</v>
      </c>
      <c r="D72" s="167" t="s">
        <v>137</v>
      </c>
      <c r="E72" s="167" t="s">
        <v>450</v>
      </c>
      <c r="F72" s="15">
        <v>1</v>
      </c>
      <c r="G72" s="166" t="s">
        <v>10</v>
      </c>
      <c r="H72" s="115" t="s">
        <v>2478</v>
      </c>
      <c r="I72" s="15">
        <v>1</v>
      </c>
      <c r="J72" s="169">
        <v>44268</v>
      </c>
      <c r="K72" s="167">
        <v>44267</v>
      </c>
      <c r="L72" s="281" t="str">
        <f t="shared" si="2"/>
        <v>Tepat Waktu</v>
      </c>
    </row>
    <row r="73" spans="1:12">
      <c r="A73" s="166">
        <v>44265</v>
      </c>
      <c r="B73" s="11">
        <v>6422</v>
      </c>
      <c r="C73" s="166" t="s">
        <v>8</v>
      </c>
      <c r="D73" s="166" t="s">
        <v>137</v>
      </c>
      <c r="E73" s="166" t="s">
        <v>451</v>
      </c>
      <c r="F73" s="12">
        <v>1</v>
      </c>
      <c r="G73" s="166" t="s">
        <v>10</v>
      </c>
      <c r="H73" s="114" t="s">
        <v>2473</v>
      </c>
      <c r="I73" s="12">
        <v>1</v>
      </c>
      <c r="J73" s="169">
        <v>44268</v>
      </c>
      <c r="K73" s="166">
        <v>44266</v>
      </c>
      <c r="L73" s="281" t="str">
        <f t="shared" si="2"/>
        <v>Tepat Waktu</v>
      </c>
    </row>
    <row r="74" spans="1:12" s="66" customFormat="1">
      <c r="A74" s="167">
        <v>44267</v>
      </c>
      <c r="B74" s="14">
        <v>6423</v>
      </c>
      <c r="C74" s="167" t="s">
        <v>8</v>
      </c>
      <c r="D74" s="167" t="s">
        <v>19</v>
      </c>
      <c r="E74" s="167" t="s">
        <v>452</v>
      </c>
      <c r="F74" s="15">
        <v>1</v>
      </c>
      <c r="G74" s="166" t="s">
        <v>10</v>
      </c>
      <c r="H74" s="114" t="s">
        <v>2461</v>
      </c>
      <c r="I74" s="15">
        <v>1</v>
      </c>
      <c r="J74" s="169">
        <v>44269</v>
      </c>
      <c r="K74" s="167">
        <v>44268</v>
      </c>
      <c r="L74" s="281" t="str">
        <f t="shared" si="2"/>
        <v>Tepat Waktu</v>
      </c>
    </row>
    <row r="75" spans="1:12">
      <c r="A75" s="62">
        <v>44263</v>
      </c>
      <c r="B75" s="67">
        <v>6424</v>
      </c>
      <c r="C75" s="62" t="s">
        <v>8</v>
      </c>
      <c r="D75" s="62" t="s">
        <v>453</v>
      </c>
      <c r="E75" s="62" t="s">
        <v>454</v>
      </c>
      <c r="F75" s="67">
        <v>1</v>
      </c>
      <c r="G75" s="62" t="s">
        <v>10</v>
      </c>
      <c r="H75" s="119" t="s">
        <v>2462</v>
      </c>
      <c r="I75" s="67">
        <v>1</v>
      </c>
      <c r="J75" s="152">
        <v>44264</v>
      </c>
      <c r="K75" s="62">
        <v>44266</v>
      </c>
      <c r="L75" s="281" t="str">
        <f t="shared" si="2"/>
        <v>Terlambat</v>
      </c>
    </row>
    <row r="76" spans="1:12">
      <c r="A76" s="167">
        <v>44265</v>
      </c>
      <c r="B76" s="14">
        <v>6425</v>
      </c>
      <c r="C76" s="167" t="s">
        <v>8</v>
      </c>
      <c r="D76" s="167" t="s">
        <v>455</v>
      </c>
      <c r="E76" s="167" t="s">
        <v>456</v>
      </c>
      <c r="F76" s="15">
        <v>2</v>
      </c>
      <c r="G76" s="166" t="s">
        <v>10</v>
      </c>
      <c r="H76" s="114" t="s">
        <v>2464</v>
      </c>
      <c r="I76" s="15">
        <v>2</v>
      </c>
      <c r="J76" s="169">
        <v>44268</v>
      </c>
      <c r="K76" s="167">
        <v>44266</v>
      </c>
      <c r="L76" s="281" t="str">
        <f t="shared" si="2"/>
        <v>Tepat Waktu</v>
      </c>
    </row>
    <row r="77" spans="1:12" s="185" customFormat="1">
      <c r="A77" s="181">
        <v>44265</v>
      </c>
      <c r="B77" s="194">
        <v>6426</v>
      </c>
      <c r="C77" s="181" t="s">
        <v>8</v>
      </c>
      <c r="D77" s="181" t="s">
        <v>457</v>
      </c>
      <c r="E77" s="181" t="s">
        <v>458</v>
      </c>
      <c r="F77" s="195">
        <v>8</v>
      </c>
      <c r="G77" s="181" t="s">
        <v>10</v>
      </c>
      <c r="H77" s="161" t="s">
        <v>2467</v>
      </c>
      <c r="I77" s="195">
        <v>8</v>
      </c>
      <c r="J77" s="180">
        <v>44275</v>
      </c>
      <c r="K77" s="181">
        <v>44273</v>
      </c>
      <c r="L77" s="281" t="str">
        <f t="shared" si="2"/>
        <v>Tepat Waktu</v>
      </c>
    </row>
    <row r="78" spans="1:12">
      <c r="A78" s="69">
        <v>44265</v>
      </c>
      <c r="B78" s="70">
        <v>6427</v>
      </c>
      <c r="C78" s="69" t="s">
        <v>8</v>
      </c>
      <c r="D78" s="69" t="s">
        <v>459</v>
      </c>
      <c r="E78" s="69" t="s">
        <v>460</v>
      </c>
      <c r="F78" s="70">
        <v>2</v>
      </c>
      <c r="G78" s="62" t="s">
        <v>10</v>
      </c>
      <c r="H78" s="119" t="s">
        <v>2463</v>
      </c>
      <c r="I78" s="70">
        <v>2</v>
      </c>
      <c r="J78" s="152">
        <v>44266</v>
      </c>
      <c r="K78" s="69">
        <v>44271</v>
      </c>
      <c r="L78" s="281" t="str">
        <f t="shared" si="2"/>
        <v>Terlambat</v>
      </c>
    </row>
    <row r="79" spans="1:12">
      <c r="A79" s="167">
        <v>44263</v>
      </c>
      <c r="B79" s="14">
        <v>6429</v>
      </c>
      <c r="C79" s="167" t="s">
        <v>8</v>
      </c>
      <c r="D79" s="167" t="s">
        <v>9</v>
      </c>
      <c r="E79" s="167" t="s">
        <v>461</v>
      </c>
      <c r="F79" s="15">
        <v>6</v>
      </c>
      <c r="G79" s="166" t="s">
        <v>10</v>
      </c>
      <c r="H79" s="114" t="s">
        <v>2464</v>
      </c>
      <c r="I79" s="15">
        <v>6</v>
      </c>
      <c r="J79" s="169">
        <v>44264</v>
      </c>
      <c r="K79" s="167">
        <v>44264</v>
      </c>
      <c r="L79" s="281" t="str">
        <f t="shared" si="2"/>
        <v>Tepat Waktu</v>
      </c>
    </row>
    <row r="80" spans="1:12">
      <c r="A80" s="166">
        <v>44265</v>
      </c>
      <c r="B80" s="11">
        <v>6432</v>
      </c>
      <c r="C80" s="166" t="s">
        <v>8</v>
      </c>
      <c r="D80" s="166" t="s">
        <v>462</v>
      </c>
      <c r="E80" s="166" t="s">
        <v>463</v>
      </c>
      <c r="F80" s="12">
        <v>3</v>
      </c>
      <c r="G80" s="166" t="s">
        <v>10</v>
      </c>
      <c r="H80" s="114" t="s">
        <v>2465</v>
      </c>
      <c r="I80" s="12">
        <v>3</v>
      </c>
      <c r="J80" s="169">
        <v>44270</v>
      </c>
      <c r="K80" s="166">
        <v>44267</v>
      </c>
      <c r="L80" s="281" t="str">
        <f t="shared" si="2"/>
        <v>Tepat Waktu</v>
      </c>
    </row>
    <row r="81" spans="1:12" s="185" customFormat="1">
      <c r="A81" s="181">
        <v>44271</v>
      </c>
      <c r="B81" s="194">
        <v>6434</v>
      </c>
      <c r="C81" s="181" t="s">
        <v>8</v>
      </c>
      <c r="D81" s="181" t="s">
        <v>464</v>
      </c>
      <c r="E81" s="181" t="s">
        <v>465</v>
      </c>
      <c r="F81" s="195">
        <v>11</v>
      </c>
      <c r="G81" s="181" t="s">
        <v>10</v>
      </c>
      <c r="H81" s="161" t="s">
        <v>2466</v>
      </c>
      <c r="I81" s="195">
        <v>11</v>
      </c>
      <c r="J81" s="180">
        <v>44276</v>
      </c>
      <c r="K81" s="181">
        <v>44273</v>
      </c>
      <c r="L81" s="281" t="str">
        <f t="shared" si="2"/>
        <v>Tepat Waktu</v>
      </c>
    </row>
    <row r="82" spans="1:12">
      <c r="A82" s="167">
        <v>44275</v>
      </c>
      <c r="B82" s="14">
        <v>6435</v>
      </c>
      <c r="C82" s="167" t="s">
        <v>8</v>
      </c>
      <c r="D82" s="167" t="s">
        <v>466</v>
      </c>
      <c r="E82" s="167" t="s">
        <v>467</v>
      </c>
      <c r="F82" s="15">
        <v>2</v>
      </c>
      <c r="G82" s="166" t="s">
        <v>10</v>
      </c>
      <c r="H82" s="114" t="s">
        <v>2467</v>
      </c>
      <c r="I82" s="15">
        <v>2</v>
      </c>
      <c r="J82" s="169">
        <v>44280</v>
      </c>
      <c r="K82" s="167">
        <v>44278</v>
      </c>
      <c r="L82" s="281" t="str">
        <f t="shared" si="2"/>
        <v>Tepat Waktu</v>
      </c>
    </row>
    <row r="83" spans="1:12">
      <c r="A83" s="166">
        <v>44265</v>
      </c>
      <c r="B83" s="11">
        <v>6436</v>
      </c>
      <c r="C83" s="166" t="s">
        <v>8</v>
      </c>
      <c r="D83" s="166" t="s">
        <v>93</v>
      </c>
      <c r="E83" s="166" t="s">
        <v>468</v>
      </c>
      <c r="F83" s="12">
        <v>1</v>
      </c>
      <c r="G83" s="166" t="s">
        <v>10</v>
      </c>
      <c r="H83" s="114" t="s">
        <v>2470</v>
      </c>
      <c r="I83" s="12">
        <v>1</v>
      </c>
      <c r="J83" s="169">
        <v>44267</v>
      </c>
      <c r="K83" s="166">
        <v>44266</v>
      </c>
      <c r="L83" s="281" t="str">
        <f t="shared" si="2"/>
        <v>Tepat Waktu</v>
      </c>
    </row>
    <row r="84" spans="1:12" s="185" customFormat="1">
      <c r="A84" s="181">
        <v>44265</v>
      </c>
      <c r="B84" s="194">
        <v>6438</v>
      </c>
      <c r="C84" s="181" t="s">
        <v>8</v>
      </c>
      <c r="D84" s="181" t="s">
        <v>469</v>
      </c>
      <c r="E84" s="181" t="s">
        <v>470</v>
      </c>
      <c r="F84" s="195">
        <v>9</v>
      </c>
      <c r="G84" s="181" t="s">
        <v>10</v>
      </c>
      <c r="H84" s="200" t="s">
        <v>2477</v>
      </c>
      <c r="I84" s="195">
        <v>9</v>
      </c>
      <c r="J84" s="180">
        <v>44268</v>
      </c>
      <c r="K84" s="181">
        <v>44266</v>
      </c>
      <c r="L84" s="281" t="str">
        <f t="shared" si="2"/>
        <v>Tepat Waktu</v>
      </c>
    </row>
    <row r="85" spans="1:12" s="185" customFormat="1">
      <c r="A85" s="177">
        <v>44266</v>
      </c>
      <c r="B85" s="197">
        <v>6441</v>
      </c>
      <c r="C85" s="177" t="s">
        <v>8</v>
      </c>
      <c r="D85" s="177" t="s">
        <v>471</v>
      </c>
      <c r="E85" s="177" t="s">
        <v>472</v>
      </c>
      <c r="F85" s="197">
        <v>30</v>
      </c>
      <c r="G85" s="177" t="s">
        <v>10</v>
      </c>
      <c r="H85" s="201" t="s">
        <v>2478</v>
      </c>
      <c r="I85" s="197">
        <v>30</v>
      </c>
      <c r="J85" s="180" t="s">
        <v>2499</v>
      </c>
      <c r="K85" s="177" t="s">
        <v>2498</v>
      </c>
      <c r="L85" s="281" t="str">
        <f t="shared" si="2"/>
        <v>Tepat Waktu</v>
      </c>
    </row>
    <row r="86" spans="1:12" s="66" customFormat="1">
      <c r="A86" s="60">
        <v>44266</v>
      </c>
      <c r="B86" s="61">
        <v>6442</v>
      </c>
      <c r="C86" s="60" t="s">
        <v>8</v>
      </c>
      <c r="D86" s="60" t="s">
        <v>137</v>
      </c>
      <c r="E86" s="60" t="s">
        <v>473</v>
      </c>
      <c r="F86" s="61">
        <v>2</v>
      </c>
      <c r="G86" s="62" t="s">
        <v>10</v>
      </c>
      <c r="H86" s="119" t="s">
        <v>2461</v>
      </c>
      <c r="I86" s="61">
        <v>2</v>
      </c>
      <c r="J86" s="152">
        <v>44268</v>
      </c>
      <c r="K86" s="60">
        <v>44270</v>
      </c>
      <c r="L86" s="281" t="str">
        <f t="shared" si="2"/>
        <v>Terlambat</v>
      </c>
    </row>
    <row r="87" spans="1:12" s="47" customFormat="1">
      <c r="A87" s="69">
        <v>44266</v>
      </c>
      <c r="B87" s="70">
        <v>6443</v>
      </c>
      <c r="C87" s="69" t="s">
        <v>8</v>
      </c>
      <c r="D87" s="60" t="s">
        <v>137</v>
      </c>
      <c r="E87" s="69" t="s">
        <v>474</v>
      </c>
      <c r="F87" s="70">
        <v>1</v>
      </c>
      <c r="G87" s="62" t="s">
        <v>10</v>
      </c>
      <c r="H87" s="119" t="s">
        <v>2463</v>
      </c>
      <c r="I87" s="70">
        <v>1</v>
      </c>
      <c r="J87" s="152">
        <v>44268</v>
      </c>
      <c r="K87" s="69">
        <v>44270</v>
      </c>
      <c r="L87" s="281" t="str">
        <f t="shared" si="2"/>
        <v>Terlambat</v>
      </c>
    </row>
    <row r="88" spans="1:12" s="185" customFormat="1">
      <c r="A88" s="181">
        <v>44266</v>
      </c>
      <c r="B88" s="194">
        <v>6444</v>
      </c>
      <c r="C88" s="181" t="s">
        <v>8</v>
      </c>
      <c r="D88" s="181" t="s">
        <v>137</v>
      </c>
      <c r="E88" s="181" t="s">
        <v>475</v>
      </c>
      <c r="F88" s="194">
        <v>5</v>
      </c>
      <c r="G88" s="177" t="s">
        <v>10</v>
      </c>
      <c r="H88" s="199" t="s">
        <v>2464</v>
      </c>
      <c r="I88" s="194">
        <v>5</v>
      </c>
      <c r="J88" s="180">
        <v>44269</v>
      </c>
      <c r="K88" s="181">
        <v>44270</v>
      </c>
      <c r="L88" s="281" t="str">
        <f t="shared" si="2"/>
        <v>Terlambat</v>
      </c>
    </row>
    <row r="89" spans="1:12" s="185" customFormat="1">
      <c r="A89" s="181">
        <v>44266</v>
      </c>
      <c r="B89" s="194">
        <v>6445</v>
      </c>
      <c r="C89" s="181" t="s">
        <v>8</v>
      </c>
      <c r="D89" s="181" t="s">
        <v>62</v>
      </c>
      <c r="E89" s="181" t="s">
        <v>476</v>
      </c>
      <c r="F89" s="194">
        <v>15</v>
      </c>
      <c r="G89" s="181" t="s">
        <v>10</v>
      </c>
      <c r="H89" s="161" t="s">
        <v>2465</v>
      </c>
      <c r="I89" s="194">
        <v>15</v>
      </c>
      <c r="J89" s="180">
        <v>44270</v>
      </c>
      <c r="K89" s="181">
        <v>44268</v>
      </c>
      <c r="L89" s="281" t="str">
        <f t="shared" si="2"/>
        <v>Tepat Waktu</v>
      </c>
    </row>
    <row r="90" spans="1:12" s="185" customFormat="1">
      <c r="A90" s="181">
        <v>44266</v>
      </c>
      <c r="B90" s="194">
        <v>6446</v>
      </c>
      <c r="C90" s="181" t="s">
        <v>91</v>
      </c>
      <c r="D90" s="181" t="s">
        <v>62</v>
      </c>
      <c r="E90" s="181" t="s">
        <v>477</v>
      </c>
      <c r="F90" s="194">
        <v>16</v>
      </c>
      <c r="G90" s="181" t="s">
        <v>10</v>
      </c>
      <c r="H90" s="161" t="s">
        <v>2467</v>
      </c>
      <c r="I90" s="194">
        <v>16</v>
      </c>
      <c r="J90" s="180">
        <v>44269</v>
      </c>
      <c r="K90" s="181">
        <v>44268</v>
      </c>
      <c r="L90" s="281" t="str">
        <f t="shared" si="2"/>
        <v>Tepat Waktu</v>
      </c>
    </row>
    <row r="91" spans="1:12" s="47" customFormat="1">
      <c r="A91" s="167">
        <v>44266</v>
      </c>
      <c r="B91" s="14">
        <v>6447</v>
      </c>
      <c r="C91" s="167" t="s">
        <v>8</v>
      </c>
      <c r="D91" s="167" t="s">
        <v>478</v>
      </c>
      <c r="E91" s="167" t="s">
        <v>479</v>
      </c>
      <c r="F91" s="14">
        <v>3</v>
      </c>
      <c r="G91" s="166" t="s">
        <v>23</v>
      </c>
      <c r="H91" s="114" t="s">
        <v>2660</v>
      </c>
      <c r="I91" s="14">
        <v>3</v>
      </c>
      <c r="J91" s="169">
        <v>44268</v>
      </c>
      <c r="K91" s="167">
        <v>44267</v>
      </c>
      <c r="L91" s="281" t="str">
        <f t="shared" si="2"/>
        <v>Tepat Waktu</v>
      </c>
    </row>
    <row r="92" spans="1:12" s="185" customFormat="1">
      <c r="A92" s="177">
        <v>44265</v>
      </c>
      <c r="B92" s="197">
        <v>6448</v>
      </c>
      <c r="C92" s="177" t="s">
        <v>8</v>
      </c>
      <c r="D92" s="177" t="s">
        <v>9</v>
      </c>
      <c r="E92" s="177" t="s">
        <v>480</v>
      </c>
      <c r="F92" s="197">
        <v>15</v>
      </c>
      <c r="G92" s="177" t="s">
        <v>10</v>
      </c>
      <c r="H92" s="199" t="s">
        <v>2469</v>
      </c>
      <c r="I92" s="197">
        <v>15</v>
      </c>
      <c r="J92" s="180">
        <v>44266</v>
      </c>
      <c r="K92" s="177">
        <v>44267</v>
      </c>
      <c r="L92" s="281" t="str">
        <f t="shared" si="2"/>
        <v>Terlambat</v>
      </c>
    </row>
    <row r="93" spans="1:12">
      <c r="A93" s="72">
        <v>44265</v>
      </c>
      <c r="B93" s="73">
        <v>6449</v>
      </c>
      <c r="C93" s="72" t="s">
        <v>8</v>
      </c>
      <c r="D93" s="72" t="s">
        <v>9</v>
      </c>
      <c r="E93" s="72" t="s">
        <v>481</v>
      </c>
      <c r="F93" s="73">
        <v>2</v>
      </c>
      <c r="G93" s="62" t="s">
        <v>10</v>
      </c>
      <c r="H93" s="119" t="s">
        <v>2470</v>
      </c>
      <c r="I93" s="73">
        <v>2</v>
      </c>
      <c r="J93" s="152">
        <v>44266</v>
      </c>
      <c r="K93" s="72">
        <v>44267</v>
      </c>
      <c r="L93" s="281" t="str">
        <f t="shared" si="2"/>
        <v>Terlambat</v>
      </c>
    </row>
    <row r="94" spans="1:12">
      <c r="A94" s="166">
        <v>44267</v>
      </c>
      <c r="B94" s="11">
        <v>6456</v>
      </c>
      <c r="C94" s="166" t="s">
        <v>8</v>
      </c>
      <c r="D94" s="166" t="s">
        <v>482</v>
      </c>
      <c r="E94" s="166" t="s">
        <v>483</v>
      </c>
      <c r="F94" s="11">
        <v>3</v>
      </c>
      <c r="G94" s="166" t="s">
        <v>10</v>
      </c>
      <c r="H94" s="114" t="s">
        <v>2461</v>
      </c>
      <c r="I94" s="11">
        <v>3</v>
      </c>
      <c r="J94" s="169">
        <v>44271</v>
      </c>
      <c r="K94" s="166">
        <v>44270</v>
      </c>
      <c r="L94" s="281" t="str">
        <f t="shared" si="2"/>
        <v>Tepat Waktu</v>
      </c>
    </row>
    <row r="95" spans="1:12" s="66" customFormat="1">
      <c r="A95" s="167">
        <v>44267</v>
      </c>
      <c r="B95" s="14">
        <v>6457</v>
      </c>
      <c r="C95" s="167" t="s">
        <v>8</v>
      </c>
      <c r="D95" s="167" t="s">
        <v>39</v>
      </c>
      <c r="E95" s="167" t="s">
        <v>484</v>
      </c>
      <c r="F95" s="14">
        <v>7</v>
      </c>
      <c r="G95" s="166" t="s">
        <v>10</v>
      </c>
      <c r="H95" s="114" t="s">
        <v>2468</v>
      </c>
      <c r="I95" s="14">
        <v>7</v>
      </c>
      <c r="J95" s="169">
        <v>44274</v>
      </c>
      <c r="K95" s="167">
        <v>44271</v>
      </c>
      <c r="L95" s="281" t="str">
        <f t="shared" si="2"/>
        <v>Tepat Waktu</v>
      </c>
    </row>
    <row r="96" spans="1:12" s="66" customFormat="1">
      <c r="A96" s="62">
        <v>44266</v>
      </c>
      <c r="B96" s="67">
        <v>6458</v>
      </c>
      <c r="C96" s="62" t="s">
        <v>8</v>
      </c>
      <c r="D96" s="62" t="s">
        <v>19</v>
      </c>
      <c r="E96" s="62" t="s">
        <v>485</v>
      </c>
      <c r="F96" s="67">
        <v>1</v>
      </c>
      <c r="G96" s="62" t="s">
        <v>10</v>
      </c>
      <c r="H96" s="119" t="s">
        <v>2469</v>
      </c>
      <c r="I96" s="67">
        <v>1</v>
      </c>
      <c r="J96" s="152">
        <v>44268</v>
      </c>
      <c r="K96" s="62">
        <v>44270</v>
      </c>
      <c r="L96" s="281" t="str">
        <f t="shared" si="2"/>
        <v>Terlambat</v>
      </c>
    </row>
    <row r="97" spans="1:12" s="47" customFormat="1">
      <c r="A97" s="72">
        <v>44272</v>
      </c>
      <c r="B97" s="73">
        <v>6459</v>
      </c>
      <c r="C97" s="72" t="s">
        <v>8</v>
      </c>
      <c r="D97" s="72" t="s">
        <v>486</v>
      </c>
      <c r="E97" s="72" t="s">
        <v>487</v>
      </c>
      <c r="F97" s="73">
        <v>6</v>
      </c>
      <c r="G97" s="62" t="s">
        <v>10</v>
      </c>
      <c r="H97" s="119" t="s">
        <v>2470</v>
      </c>
      <c r="I97" s="73">
        <v>6</v>
      </c>
      <c r="J97" s="152">
        <v>44273</v>
      </c>
      <c r="K97" s="62">
        <v>44275</v>
      </c>
      <c r="L97" s="281" t="str">
        <f t="shared" si="2"/>
        <v>Terlambat</v>
      </c>
    </row>
    <row r="98" spans="1:12" s="196" customFormat="1">
      <c r="A98" s="177">
        <v>44266</v>
      </c>
      <c r="B98" s="197">
        <v>6460</v>
      </c>
      <c r="C98" s="177" t="s">
        <v>8</v>
      </c>
      <c r="D98" s="177" t="s">
        <v>328</v>
      </c>
      <c r="E98" s="177" t="s">
        <v>488</v>
      </c>
      <c r="F98" s="197">
        <v>50</v>
      </c>
      <c r="G98" s="177" t="s">
        <v>10</v>
      </c>
      <c r="H98" s="199" t="s">
        <v>2466</v>
      </c>
      <c r="I98" s="197">
        <v>50</v>
      </c>
      <c r="J98" s="180">
        <v>44268</v>
      </c>
      <c r="K98" s="177">
        <v>44270</v>
      </c>
      <c r="L98" s="281" t="str">
        <f t="shared" si="2"/>
        <v>Terlambat</v>
      </c>
    </row>
    <row r="99" spans="1:12" s="185" customFormat="1">
      <c r="A99" s="181">
        <v>44267</v>
      </c>
      <c r="B99" s="194">
        <v>6461</v>
      </c>
      <c r="C99" s="181" t="s">
        <v>8</v>
      </c>
      <c r="D99" s="181" t="s">
        <v>489</v>
      </c>
      <c r="E99" s="181" t="s">
        <v>490</v>
      </c>
      <c r="F99" s="194">
        <v>10</v>
      </c>
      <c r="G99" s="181" t="s">
        <v>10</v>
      </c>
      <c r="H99" s="161" t="s">
        <v>2466</v>
      </c>
      <c r="I99" s="194">
        <v>10</v>
      </c>
      <c r="J99" s="180">
        <v>44273</v>
      </c>
      <c r="K99" s="181">
        <v>44272</v>
      </c>
      <c r="L99" s="281" t="str">
        <f t="shared" si="2"/>
        <v>Tepat Waktu</v>
      </c>
    </row>
    <row r="100" spans="1:12" s="66" customFormat="1">
      <c r="A100" s="167">
        <v>44268</v>
      </c>
      <c r="B100" s="14">
        <v>6463</v>
      </c>
      <c r="C100" s="167" t="s">
        <v>8</v>
      </c>
      <c r="D100" s="167" t="s">
        <v>491</v>
      </c>
      <c r="E100" s="167" t="s">
        <v>492</v>
      </c>
      <c r="F100" s="14">
        <v>1</v>
      </c>
      <c r="G100" s="166" t="s">
        <v>10</v>
      </c>
      <c r="H100" s="114" t="s">
        <v>2466</v>
      </c>
      <c r="I100" s="14">
        <v>1</v>
      </c>
      <c r="J100" s="169">
        <v>44271</v>
      </c>
      <c r="K100" s="167">
        <v>44271</v>
      </c>
      <c r="L100" s="281" t="str">
        <f t="shared" si="2"/>
        <v>Tepat Waktu</v>
      </c>
    </row>
    <row r="101" spans="1:12">
      <c r="A101" s="69">
        <v>44270</v>
      </c>
      <c r="B101" s="70">
        <v>6465</v>
      </c>
      <c r="C101" s="69" t="s">
        <v>8</v>
      </c>
      <c r="D101" s="69" t="s">
        <v>493</v>
      </c>
      <c r="E101" s="69" t="s">
        <v>494</v>
      </c>
      <c r="F101" s="70">
        <v>1</v>
      </c>
      <c r="G101" s="62" t="s">
        <v>10</v>
      </c>
      <c r="H101" s="119" t="s">
        <v>2464</v>
      </c>
      <c r="I101" s="70">
        <v>1</v>
      </c>
      <c r="J101" s="152">
        <v>44270</v>
      </c>
      <c r="K101" s="69">
        <v>44272</v>
      </c>
      <c r="L101" s="281" t="str">
        <f t="shared" si="2"/>
        <v>Terlambat</v>
      </c>
    </row>
    <row r="102" spans="1:12">
      <c r="A102" s="21">
        <v>44268</v>
      </c>
      <c r="B102" s="22">
        <v>6467</v>
      </c>
      <c r="C102" s="21" t="s">
        <v>495</v>
      </c>
      <c r="D102" s="21" t="s">
        <v>137</v>
      </c>
      <c r="E102" s="21" t="s">
        <v>496</v>
      </c>
      <c r="F102" s="22">
        <v>2</v>
      </c>
      <c r="G102" s="166" t="s">
        <v>10</v>
      </c>
      <c r="H102" s="114" t="s">
        <v>2464</v>
      </c>
      <c r="I102" s="22">
        <v>2</v>
      </c>
      <c r="J102" s="169">
        <v>44271</v>
      </c>
      <c r="K102" s="21">
        <v>44271</v>
      </c>
      <c r="L102" s="281" t="str">
        <f t="shared" si="2"/>
        <v>Tepat Waktu</v>
      </c>
    </row>
    <row r="103" spans="1:12" s="66" customFormat="1">
      <c r="A103" s="166">
        <v>44268</v>
      </c>
      <c r="B103" s="11">
        <v>6468</v>
      </c>
      <c r="C103" s="166" t="s">
        <v>8</v>
      </c>
      <c r="D103" s="167" t="s">
        <v>137</v>
      </c>
      <c r="E103" s="166" t="s">
        <v>497</v>
      </c>
      <c r="F103" s="11">
        <v>5</v>
      </c>
      <c r="G103" s="166" t="s">
        <v>10</v>
      </c>
      <c r="H103" s="114" t="s">
        <v>2463</v>
      </c>
      <c r="I103" s="11">
        <v>5</v>
      </c>
      <c r="J103" s="169">
        <v>44271</v>
      </c>
      <c r="K103" s="166">
        <v>44271</v>
      </c>
      <c r="L103" s="281" t="str">
        <f t="shared" si="2"/>
        <v>Tepat Waktu</v>
      </c>
    </row>
    <row r="104" spans="1:12">
      <c r="A104" s="62">
        <v>44268</v>
      </c>
      <c r="B104" s="67" t="s">
        <v>498</v>
      </c>
      <c r="C104" s="62" t="s">
        <v>8</v>
      </c>
      <c r="D104" s="72" t="s">
        <v>137</v>
      </c>
      <c r="E104" s="62" t="s">
        <v>497</v>
      </c>
      <c r="F104" s="67">
        <v>5</v>
      </c>
      <c r="G104" s="62" t="s">
        <v>10</v>
      </c>
      <c r="H104" s="119" t="s">
        <v>2464</v>
      </c>
      <c r="I104" s="67">
        <v>5</v>
      </c>
      <c r="J104" s="152">
        <v>44271</v>
      </c>
      <c r="K104" s="62">
        <v>44306</v>
      </c>
      <c r="L104" s="281" t="str">
        <f t="shared" si="2"/>
        <v>Terlambat</v>
      </c>
    </row>
    <row r="105" spans="1:12">
      <c r="A105" s="167">
        <v>44268</v>
      </c>
      <c r="B105" s="14">
        <v>6471</v>
      </c>
      <c r="C105" s="167" t="s">
        <v>8</v>
      </c>
      <c r="D105" s="167" t="s">
        <v>491</v>
      </c>
      <c r="E105" s="167" t="s">
        <v>499</v>
      </c>
      <c r="F105" s="14">
        <v>1</v>
      </c>
      <c r="G105" s="166" t="s">
        <v>23</v>
      </c>
      <c r="H105" s="114" t="s">
        <v>2484</v>
      </c>
      <c r="I105" s="14">
        <v>1</v>
      </c>
      <c r="J105" s="169">
        <v>44271</v>
      </c>
      <c r="K105" s="167">
        <v>44270</v>
      </c>
      <c r="L105" s="281" t="str">
        <f t="shared" si="2"/>
        <v>Tepat Waktu</v>
      </c>
    </row>
    <row r="106" spans="1:12">
      <c r="A106" s="166">
        <v>44267</v>
      </c>
      <c r="B106" s="11">
        <v>6474</v>
      </c>
      <c r="C106" s="166" t="s">
        <v>91</v>
      </c>
      <c r="D106" s="166" t="s">
        <v>19</v>
      </c>
      <c r="E106" s="166" t="s">
        <v>500</v>
      </c>
      <c r="F106" s="11">
        <v>1</v>
      </c>
      <c r="G106" s="166" t="s">
        <v>23</v>
      </c>
      <c r="H106" s="114" t="s">
        <v>2476</v>
      </c>
      <c r="I106" s="11">
        <v>1</v>
      </c>
      <c r="J106" s="169">
        <v>44270</v>
      </c>
      <c r="K106" s="166">
        <v>44268</v>
      </c>
      <c r="L106" s="281" t="str">
        <f t="shared" si="2"/>
        <v>Tepat Waktu</v>
      </c>
    </row>
    <row r="107" spans="1:12">
      <c r="A107" s="167">
        <v>44268</v>
      </c>
      <c r="B107" s="14">
        <v>6475</v>
      </c>
      <c r="C107" s="167" t="s">
        <v>8</v>
      </c>
      <c r="D107" s="167" t="s">
        <v>137</v>
      </c>
      <c r="E107" s="167" t="s">
        <v>501</v>
      </c>
      <c r="F107" s="14">
        <v>1</v>
      </c>
      <c r="G107" s="166" t="s">
        <v>10</v>
      </c>
      <c r="H107" s="114" t="s">
        <v>2467</v>
      </c>
      <c r="I107" s="14">
        <v>1</v>
      </c>
      <c r="J107" s="169">
        <v>44271</v>
      </c>
      <c r="K107" s="167">
        <v>44271</v>
      </c>
      <c r="L107" s="281" t="str">
        <f t="shared" si="2"/>
        <v>Tepat Waktu</v>
      </c>
    </row>
    <row r="108" spans="1:12" s="66" customFormat="1">
      <c r="A108" s="166">
        <v>44268</v>
      </c>
      <c r="B108" s="11">
        <v>6476</v>
      </c>
      <c r="C108" s="166" t="s">
        <v>8</v>
      </c>
      <c r="D108" s="167" t="s">
        <v>137</v>
      </c>
      <c r="E108" s="166" t="s">
        <v>502</v>
      </c>
      <c r="F108" s="11">
        <v>1</v>
      </c>
      <c r="G108" s="166" t="s">
        <v>10</v>
      </c>
      <c r="H108" s="114" t="s">
        <v>2468</v>
      </c>
      <c r="I108" s="11">
        <v>1</v>
      </c>
      <c r="J108" s="169">
        <v>44271</v>
      </c>
      <c r="K108" s="166">
        <v>44271</v>
      </c>
      <c r="L108" s="281" t="str">
        <f t="shared" si="2"/>
        <v>Tepat Waktu</v>
      </c>
    </row>
    <row r="109" spans="1:12">
      <c r="A109" s="72">
        <v>44272</v>
      </c>
      <c r="B109" s="73">
        <v>6477</v>
      </c>
      <c r="C109" s="72" t="s">
        <v>8</v>
      </c>
      <c r="D109" s="72" t="s">
        <v>16</v>
      </c>
      <c r="E109" s="72" t="s">
        <v>503</v>
      </c>
      <c r="F109" s="73">
        <v>1</v>
      </c>
      <c r="G109" s="62" t="s">
        <v>10</v>
      </c>
      <c r="H109" s="118" t="s">
        <v>2477</v>
      </c>
      <c r="I109" s="73">
        <v>1</v>
      </c>
      <c r="J109" s="152">
        <v>44274</v>
      </c>
      <c r="K109" s="62">
        <v>44275</v>
      </c>
      <c r="L109" s="281" t="str">
        <f t="shared" si="2"/>
        <v>Terlambat</v>
      </c>
    </row>
    <row r="110" spans="1:12">
      <c r="A110" s="166">
        <v>44267</v>
      </c>
      <c r="B110" s="11">
        <v>6478</v>
      </c>
      <c r="C110" s="166" t="s">
        <v>8</v>
      </c>
      <c r="D110" s="166" t="s">
        <v>504</v>
      </c>
      <c r="E110" s="166" t="s">
        <v>505</v>
      </c>
      <c r="F110" s="11">
        <v>1</v>
      </c>
      <c r="G110" s="166" t="s">
        <v>10</v>
      </c>
      <c r="H110" s="115" t="s">
        <v>2478</v>
      </c>
      <c r="I110" s="11">
        <v>1</v>
      </c>
      <c r="J110" s="169">
        <v>44270</v>
      </c>
      <c r="K110" s="166">
        <v>44270</v>
      </c>
      <c r="L110" s="281" t="str">
        <f t="shared" si="2"/>
        <v>Tepat Waktu</v>
      </c>
    </row>
    <row r="111" spans="1:12">
      <c r="A111" s="166">
        <v>44271</v>
      </c>
      <c r="B111" s="11">
        <v>6480</v>
      </c>
      <c r="C111" s="166" t="s">
        <v>8</v>
      </c>
      <c r="D111" s="166" t="s">
        <v>9</v>
      </c>
      <c r="E111" s="166" t="s">
        <v>506</v>
      </c>
      <c r="F111" s="11">
        <v>5</v>
      </c>
      <c r="G111" s="166" t="s">
        <v>10</v>
      </c>
      <c r="H111" s="114" t="s">
        <v>2473</v>
      </c>
      <c r="I111" s="11">
        <v>5</v>
      </c>
      <c r="J111" s="169">
        <v>44273</v>
      </c>
      <c r="K111" s="166">
        <v>44272</v>
      </c>
      <c r="L111" s="281" t="str">
        <f t="shared" si="2"/>
        <v>Tepat Waktu</v>
      </c>
    </row>
    <row r="112" spans="1:12">
      <c r="A112" s="167">
        <v>44273</v>
      </c>
      <c r="B112" s="14">
        <v>6481</v>
      </c>
      <c r="C112" s="167" t="s">
        <v>8</v>
      </c>
      <c r="D112" s="167" t="s">
        <v>507</v>
      </c>
      <c r="E112" s="167" t="s">
        <v>508</v>
      </c>
      <c r="F112" s="14">
        <v>1</v>
      </c>
      <c r="G112" s="166" t="s">
        <v>10</v>
      </c>
      <c r="H112" s="114" t="s">
        <v>2461</v>
      </c>
      <c r="I112" s="14">
        <v>1</v>
      </c>
      <c r="J112" s="169">
        <v>44276</v>
      </c>
      <c r="K112" s="167">
        <v>44273</v>
      </c>
      <c r="L112" s="281" t="str">
        <f t="shared" si="2"/>
        <v>Tepat Waktu</v>
      </c>
    </row>
    <row r="113" spans="1:12" s="66" customFormat="1">
      <c r="A113" s="166">
        <v>44270</v>
      </c>
      <c r="B113" s="11">
        <v>6482</v>
      </c>
      <c r="C113" s="166" t="s">
        <v>8</v>
      </c>
      <c r="D113" s="166" t="s">
        <v>152</v>
      </c>
      <c r="E113" s="166" t="s">
        <v>509</v>
      </c>
      <c r="F113" s="11">
        <v>1</v>
      </c>
      <c r="G113" s="166" t="s">
        <v>10</v>
      </c>
      <c r="H113" s="114" t="s">
        <v>2462</v>
      </c>
      <c r="I113" s="11">
        <v>1</v>
      </c>
      <c r="J113" s="169">
        <v>44270</v>
      </c>
      <c r="K113" s="166">
        <v>44270</v>
      </c>
      <c r="L113" s="281" t="str">
        <f t="shared" si="2"/>
        <v>Tepat Waktu</v>
      </c>
    </row>
    <row r="114" spans="1:12">
      <c r="A114" s="72">
        <v>44270</v>
      </c>
      <c r="B114" s="73">
        <v>6483</v>
      </c>
      <c r="C114" s="72" t="s">
        <v>8</v>
      </c>
      <c r="D114" s="72" t="s">
        <v>152</v>
      </c>
      <c r="E114" s="72" t="s">
        <v>510</v>
      </c>
      <c r="F114" s="73">
        <v>1</v>
      </c>
      <c r="G114" s="62" t="s">
        <v>10</v>
      </c>
      <c r="H114" s="119" t="s">
        <v>2464</v>
      </c>
      <c r="I114" s="73">
        <v>1</v>
      </c>
      <c r="J114" s="152">
        <v>44270</v>
      </c>
      <c r="K114" s="72">
        <v>44271</v>
      </c>
      <c r="L114" s="281" t="str">
        <f t="shared" si="2"/>
        <v>Terlambat</v>
      </c>
    </row>
    <row r="115" spans="1:12" s="66" customFormat="1">
      <c r="A115" s="166">
        <v>44268</v>
      </c>
      <c r="B115" s="11">
        <v>6484</v>
      </c>
      <c r="C115" s="166" t="s">
        <v>8</v>
      </c>
      <c r="D115" s="166" t="s">
        <v>19</v>
      </c>
      <c r="E115" s="166" t="s">
        <v>511</v>
      </c>
      <c r="F115" s="11">
        <v>1</v>
      </c>
      <c r="G115" s="166" t="s">
        <v>10</v>
      </c>
      <c r="H115" s="114" t="s">
        <v>2467</v>
      </c>
      <c r="I115" s="11">
        <v>1</v>
      </c>
      <c r="J115" s="169">
        <v>44271</v>
      </c>
      <c r="K115" s="166">
        <v>44270</v>
      </c>
      <c r="L115" s="281" t="str">
        <f t="shared" si="2"/>
        <v>Tepat Waktu</v>
      </c>
    </row>
    <row r="116" spans="1:12" s="66" customFormat="1">
      <c r="A116" s="72">
        <v>44268</v>
      </c>
      <c r="B116" s="73">
        <v>6485</v>
      </c>
      <c r="C116" s="72" t="s">
        <v>8</v>
      </c>
      <c r="D116" s="62" t="s">
        <v>19</v>
      </c>
      <c r="E116" s="72" t="s">
        <v>512</v>
      </c>
      <c r="F116" s="73">
        <v>1</v>
      </c>
      <c r="G116" s="62" t="s">
        <v>23</v>
      </c>
      <c r="H116" s="119" t="s">
        <v>2476</v>
      </c>
      <c r="I116" s="73">
        <v>1</v>
      </c>
      <c r="J116" s="152">
        <v>44271</v>
      </c>
      <c r="K116" s="62">
        <v>44275</v>
      </c>
      <c r="L116" s="281" t="str">
        <f t="shared" si="2"/>
        <v>Terlambat</v>
      </c>
    </row>
    <row r="117" spans="1:12" s="66" customFormat="1">
      <c r="A117" s="62">
        <v>44268</v>
      </c>
      <c r="B117" s="67">
        <v>6486</v>
      </c>
      <c r="C117" s="62" t="s">
        <v>8</v>
      </c>
      <c r="D117" s="62" t="s">
        <v>19</v>
      </c>
      <c r="E117" s="62" t="s">
        <v>513</v>
      </c>
      <c r="F117" s="67">
        <v>1</v>
      </c>
      <c r="G117" s="62" t="s">
        <v>10</v>
      </c>
      <c r="H117" s="119" t="s">
        <v>2464</v>
      </c>
      <c r="I117" s="67">
        <v>1</v>
      </c>
      <c r="J117" s="152">
        <v>44271</v>
      </c>
      <c r="K117" s="62">
        <v>44275</v>
      </c>
      <c r="L117" s="281" t="str">
        <f t="shared" si="2"/>
        <v>Terlambat</v>
      </c>
    </row>
    <row r="118" spans="1:12" s="47" customFormat="1">
      <c r="A118" s="72">
        <v>44268</v>
      </c>
      <c r="B118" s="73">
        <v>6487</v>
      </c>
      <c r="C118" s="72" t="s">
        <v>8</v>
      </c>
      <c r="D118" s="62" t="s">
        <v>19</v>
      </c>
      <c r="E118" s="72" t="s">
        <v>514</v>
      </c>
      <c r="F118" s="73">
        <v>1</v>
      </c>
      <c r="G118" s="62" t="s">
        <v>10</v>
      </c>
      <c r="H118" s="119" t="s">
        <v>2465</v>
      </c>
      <c r="I118" s="73">
        <v>1</v>
      </c>
      <c r="J118" s="152">
        <v>44271</v>
      </c>
      <c r="K118" s="62">
        <v>44275</v>
      </c>
      <c r="L118" s="281" t="str">
        <f t="shared" si="2"/>
        <v>Terlambat</v>
      </c>
    </row>
    <row r="119" spans="1:12" s="185" customFormat="1">
      <c r="A119" s="177">
        <v>44268</v>
      </c>
      <c r="B119" s="197">
        <v>6489</v>
      </c>
      <c r="C119" s="177" t="s">
        <v>8</v>
      </c>
      <c r="D119" s="177" t="s">
        <v>137</v>
      </c>
      <c r="E119" s="177" t="s">
        <v>515</v>
      </c>
      <c r="F119" s="197">
        <v>80</v>
      </c>
      <c r="G119" s="177" t="s">
        <v>10</v>
      </c>
      <c r="H119" s="199" t="s">
        <v>2466</v>
      </c>
      <c r="I119" s="197">
        <v>80</v>
      </c>
      <c r="J119" s="180">
        <v>44275</v>
      </c>
      <c r="K119" s="177">
        <v>44270</v>
      </c>
      <c r="L119" s="281" t="str">
        <f t="shared" si="2"/>
        <v>Tepat Waktu</v>
      </c>
    </row>
    <row r="120" spans="1:12">
      <c r="A120" s="166">
        <v>44270</v>
      </c>
      <c r="B120" s="11">
        <v>6490</v>
      </c>
      <c r="C120" s="166" t="s">
        <v>8</v>
      </c>
      <c r="D120" s="166" t="s">
        <v>93</v>
      </c>
      <c r="E120" s="166" t="s">
        <v>516</v>
      </c>
      <c r="F120" s="12">
        <v>3</v>
      </c>
      <c r="G120" s="166" t="s">
        <v>10</v>
      </c>
      <c r="H120" s="114" t="s">
        <v>2467</v>
      </c>
      <c r="I120" s="12">
        <v>3</v>
      </c>
      <c r="J120" s="169">
        <v>44273</v>
      </c>
      <c r="K120" s="166">
        <v>44272</v>
      </c>
      <c r="L120" s="281" t="str">
        <f t="shared" si="2"/>
        <v>Tepat Waktu</v>
      </c>
    </row>
    <row r="121" spans="1:12">
      <c r="A121" s="167">
        <v>44268</v>
      </c>
      <c r="B121" s="14">
        <v>6491</v>
      </c>
      <c r="C121" s="167" t="s">
        <v>8</v>
      </c>
      <c r="D121" s="167" t="s">
        <v>404</v>
      </c>
      <c r="E121" s="167" t="s">
        <v>517</v>
      </c>
      <c r="F121" s="15">
        <v>3</v>
      </c>
      <c r="G121" s="166" t="s">
        <v>10</v>
      </c>
      <c r="H121" s="114" t="s">
        <v>2470</v>
      </c>
      <c r="I121" s="15">
        <v>3</v>
      </c>
      <c r="J121" s="169">
        <v>44273</v>
      </c>
      <c r="K121" s="167">
        <v>44272</v>
      </c>
      <c r="L121" s="281" t="str">
        <f t="shared" si="2"/>
        <v>Tepat Waktu</v>
      </c>
    </row>
    <row r="122" spans="1:12">
      <c r="A122" s="166">
        <v>44268</v>
      </c>
      <c r="B122" s="11">
        <v>6492</v>
      </c>
      <c r="C122" s="166" t="s">
        <v>8</v>
      </c>
      <c r="D122" s="166" t="s">
        <v>51</v>
      </c>
      <c r="E122" s="166" t="s">
        <v>518</v>
      </c>
      <c r="F122" s="12">
        <v>2</v>
      </c>
      <c r="G122" s="166" t="s">
        <v>10</v>
      </c>
      <c r="H122" s="115" t="s">
        <v>2477</v>
      </c>
      <c r="I122" s="12">
        <v>2</v>
      </c>
      <c r="J122" s="169">
        <v>44274</v>
      </c>
      <c r="K122" s="166">
        <v>44273</v>
      </c>
      <c r="L122" s="281" t="str">
        <f t="shared" si="2"/>
        <v>Tepat Waktu</v>
      </c>
    </row>
    <row r="123" spans="1:12" s="185" customFormat="1">
      <c r="A123" s="181">
        <v>44270</v>
      </c>
      <c r="B123" s="194">
        <v>6495</v>
      </c>
      <c r="C123" s="181" t="s">
        <v>8</v>
      </c>
      <c r="D123" s="181" t="s">
        <v>519</v>
      </c>
      <c r="E123" s="181" t="s">
        <v>520</v>
      </c>
      <c r="F123" s="195">
        <v>12</v>
      </c>
      <c r="G123" s="181" t="s">
        <v>10</v>
      </c>
      <c r="H123" s="200" t="s">
        <v>2478</v>
      </c>
      <c r="I123" s="195">
        <v>12</v>
      </c>
      <c r="J123" s="180">
        <v>44275</v>
      </c>
      <c r="K123" s="181">
        <v>44273</v>
      </c>
      <c r="L123" s="281" t="str">
        <f t="shared" si="2"/>
        <v>Tepat Waktu</v>
      </c>
    </row>
    <row r="124" spans="1:12">
      <c r="A124" s="166">
        <v>44271</v>
      </c>
      <c r="B124" s="11">
        <v>6498</v>
      </c>
      <c r="C124" s="166" t="s">
        <v>8</v>
      </c>
      <c r="D124" s="166" t="s">
        <v>12</v>
      </c>
      <c r="E124" s="166" t="s">
        <v>521</v>
      </c>
      <c r="F124" s="12">
        <v>2</v>
      </c>
      <c r="G124" s="166" t="s">
        <v>23</v>
      </c>
      <c r="H124" s="114" t="s">
        <v>2484</v>
      </c>
      <c r="I124" s="12">
        <v>2</v>
      </c>
      <c r="J124" s="169">
        <v>44274</v>
      </c>
      <c r="K124" s="166">
        <v>44274</v>
      </c>
      <c r="L124" s="281" t="str">
        <f t="shared" si="2"/>
        <v>Tepat Waktu</v>
      </c>
    </row>
    <row r="125" spans="1:12" s="185" customFormat="1">
      <c r="A125" s="181">
        <v>44270</v>
      </c>
      <c r="B125" s="194">
        <v>6500</v>
      </c>
      <c r="C125" s="181" t="s">
        <v>8</v>
      </c>
      <c r="D125" s="181" t="s">
        <v>522</v>
      </c>
      <c r="E125" s="181" t="s">
        <v>523</v>
      </c>
      <c r="F125" s="195">
        <v>15</v>
      </c>
      <c r="G125" s="181" t="s">
        <v>10</v>
      </c>
      <c r="H125" s="161" t="s">
        <v>2463</v>
      </c>
      <c r="I125" s="195">
        <v>15</v>
      </c>
      <c r="J125" s="180">
        <v>44282</v>
      </c>
      <c r="K125" s="181">
        <v>44281</v>
      </c>
      <c r="L125" s="281" t="str">
        <f t="shared" si="2"/>
        <v>Tepat Waktu</v>
      </c>
    </row>
    <row r="126" spans="1:12">
      <c r="A126" s="167">
        <v>44270</v>
      </c>
      <c r="B126" s="14">
        <v>6501</v>
      </c>
      <c r="C126" s="167" t="s">
        <v>8</v>
      </c>
      <c r="D126" s="167" t="s">
        <v>137</v>
      </c>
      <c r="E126" s="167" t="s">
        <v>524</v>
      </c>
      <c r="F126" s="15">
        <v>1</v>
      </c>
      <c r="G126" s="166" t="s">
        <v>10</v>
      </c>
      <c r="H126" s="114" t="s">
        <v>2464</v>
      </c>
      <c r="I126" s="15">
        <v>1</v>
      </c>
      <c r="J126" s="169">
        <v>44273</v>
      </c>
      <c r="K126" s="166">
        <v>44271</v>
      </c>
      <c r="L126" s="281" t="str">
        <f t="shared" si="2"/>
        <v>Tepat Waktu</v>
      </c>
    </row>
    <row r="127" spans="1:12">
      <c r="A127" s="166">
        <v>44270</v>
      </c>
      <c r="B127" s="11">
        <v>6502</v>
      </c>
      <c r="C127" s="166" t="s">
        <v>8</v>
      </c>
      <c r="D127" s="167" t="s">
        <v>137</v>
      </c>
      <c r="E127" s="166" t="s">
        <v>525</v>
      </c>
      <c r="F127" s="12">
        <v>1</v>
      </c>
      <c r="G127" s="166" t="s">
        <v>10</v>
      </c>
      <c r="H127" s="114" t="s">
        <v>2465</v>
      </c>
      <c r="I127" s="12">
        <v>1</v>
      </c>
      <c r="J127" s="169">
        <v>44273</v>
      </c>
      <c r="K127" s="166">
        <v>44271</v>
      </c>
      <c r="L127" s="281" t="str">
        <f t="shared" si="2"/>
        <v>Tepat Waktu</v>
      </c>
    </row>
    <row r="128" spans="1:12">
      <c r="A128" s="167">
        <v>44270</v>
      </c>
      <c r="B128" s="14">
        <v>6503</v>
      </c>
      <c r="C128" s="167" t="s">
        <v>8</v>
      </c>
      <c r="D128" s="167" t="s">
        <v>137</v>
      </c>
      <c r="E128" s="167" t="s">
        <v>526</v>
      </c>
      <c r="F128" s="15">
        <v>1</v>
      </c>
      <c r="G128" s="166" t="s">
        <v>10</v>
      </c>
      <c r="H128" s="114" t="s">
        <v>2467</v>
      </c>
      <c r="I128" s="15">
        <v>1</v>
      </c>
      <c r="J128" s="169">
        <v>44273</v>
      </c>
      <c r="K128" s="166">
        <v>44271</v>
      </c>
      <c r="L128" s="281" t="str">
        <f t="shared" si="2"/>
        <v>Tepat Waktu</v>
      </c>
    </row>
    <row r="129" spans="1:12">
      <c r="A129" s="166">
        <v>44270</v>
      </c>
      <c r="B129" s="11">
        <v>6504</v>
      </c>
      <c r="C129" s="166" t="s">
        <v>8</v>
      </c>
      <c r="D129" s="167" t="s">
        <v>137</v>
      </c>
      <c r="E129" s="166" t="s">
        <v>527</v>
      </c>
      <c r="F129" s="12">
        <v>5</v>
      </c>
      <c r="G129" s="166" t="s">
        <v>10</v>
      </c>
      <c r="H129" s="114" t="s">
        <v>2468</v>
      </c>
      <c r="I129" s="12">
        <v>5</v>
      </c>
      <c r="J129" s="169">
        <v>44273</v>
      </c>
      <c r="K129" s="166">
        <v>44271</v>
      </c>
      <c r="L129" s="281" t="str">
        <f t="shared" si="2"/>
        <v>Tepat Waktu</v>
      </c>
    </row>
    <row r="130" spans="1:12" s="185" customFormat="1">
      <c r="A130" s="181">
        <v>44274</v>
      </c>
      <c r="B130" s="194">
        <v>6506</v>
      </c>
      <c r="C130" s="181" t="s">
        <v>8</v>
      </c>
      <c r="D130" s="181" t="s">
        <v>39</v>
      </c>
      <c r="E130" s="181" t="s">
        <v>528</v>
      </c>
      <c r="F130" s="195">
        <v>9</v>
      </c>
      <c r="G130" s="181" t="s">
        <v>10</v>
      </c>
      <c r="H130" s="161" t="s">
        <v>2469</v>
      </c>
      <c r="I130" s="195">
        <v>9</v>
      </c>
      <c r="J130" s="180">
        <v>44279</v>
      </c>
      <c r="K130" s="181">
        <v>44277</v>
      </c>
      <c r="L130" s="281" t="str">
        <f t="shared" si="2"/>
        <v>Tepat Waktu</v>
      </c>
    </row>
    <row r="131" spans="1:12">
      <c r="A131" s="167">
        <v>44272</v>
      </c>
      <c r="B131" s="14">
        <v>6507</v>
      </c>
      <c r="C131" s="167" t="s">
        <v>8</v>
      </c>
      <c r="D131" s="167" t="s">
        <v>137</v>
      </c>
      <c r="E131" s="167" t="s">
        <v>529</v>
      </c>
      <c r="F131" s="15">
        <v>1</v>
      </c>
      <c r="G131" s="166" t="s">
        <v>10</v>
      </c>
      <c r="H131" s="114" t="s">
        <v>2470</v>
      </c>
      <c r="I131" s="15">
        <v>1</v>
      </c>
      <c r="J131" s="169">
        <v>44273</v>
      </c>
      <c r="K131" s="167">
        <v>44273</v>
      </c>
      <c r="L131" s="281" t="str">
        <f t="shared" si="2"/>
        <v>Tepat Waktu</v>
      </c>
    </row>
    <row r="132" spans="1:12">
      <c r="A132" s="166">
        <v>44277</v>
      </c>
      <c r="B132" s="11">
        <v>6508</v>
      </c>
      <c r="C132" s="166" t="s">
        <v>8</v>
      </c>
      <c r="D132" s="166" t="s">
        <v>530</v>
      </c>
      <c r="E132" s="166" t="s">
        <v>531</v>
      </c>
      <c r="F132" s="12">
        <v>1</v>
      </c>
      <c r="G132" s="166" t="s">
        <v>10</v>
      </c>
      <c r="H132" s="114" t="s">
        <v>2461</v>
      </c>
      <c r="I132" s="12">
        <v>1</v>
      </c>
      <c r="J132" s="169">
        <v>44280</v>
      </c>
      <c r="K132" s="166">
        <v>44278</v>
      </c>
      <c r="L132" s="281" t="str">
        <f t="shared" ref="L132:L195" si="3">IF(K132&lt;=J132,"Tepat Waktu","Terlambat")</f>
        <v>Tepat Waktu</v>
      </c>
    </row>
    <row r="133" spans="1:12">
      <c r="A133" s="167">
        <v>44272</v>
      </c>
      <c r="B133" s="14">
        <v>6509</v>
      </c>
      <c r="C133" s="167" t="s">
        <v>8</v>
      </c>
      <c r="D133" s="167" t="s">
        <v>152</v>
      </c>
      <c r="E133" s="167" t="s">
        <v>532</v>
      </c>
      <c r="F133" s="15">
        <v>2</v>
      </c>
      <c r="G133" s="166" t="s">
        <v>10</v>
      </c>
      <c r="H133" s="114" t="s">
        <v>2468</v>
      </c>
      <c r="I133" s="15">
        <v>2</v>
      </c>
      <c r="J133" s="169">
        <v>44274</v>
      </c>
      <c r="K133" s="167">
        <v>44274</v>
      </c>
      <c r="L133" s="281" t="str">
        <f t="shared" si="3"/>
        <v>Tepat Waktu</v>
      </c>
    </row>
    <row r="134" spans="1:12">
      <c r="A134" s="166">
        <v>44272</v>
      </c>
      <c r="B134" s="11">
        <v>6510</v>
      </c>
      <c r="C134" s="166" t="s">
        <v>91</v>
      </c>
      <c r="D134" s="166" t="s">
        <v>19</v>
      </c>
      <c r="E134" s="166" t="s">
        <v>533</v>
      </c>
      <c r="F134" s="12">
        <v>1</v>
      </c>
      <c r="G134" s="166" t="s">
        <v>23</v>
      </c>
      <c r="H134" s="114" t="s">
        <v>2476</v>
      </c>
      <c r="I134" s="12">
        <v>1</v>
      </c>
      <c r="J134" s="169">
        <v>44289</v>
      </c>
      <c r="K134" s="166">
        <v>44258</v>
      </c>
      <c r="L134" s="281" t="str">
        <f t="shared" si="3"/>
        <v>Tepat Waktu</v>
      </c>
    </row>
    <row r="135" spans="1:12">
      <c r="A135" s="167">
        <v>44272</v>
      </c>
      <c r="B135" s="14">
        <v>6511</v>
      </c>
      <c r="C135" s="167" t="s">
        <v>8</v>
      </c>
      <c r="D135" s="167" t="s">
        <v>182</v>
      </c>
      <c r="E135" s="167" t="s">
        <v>534</v>
      </c>
      <c r="F135" s="15">
        <v>5</v>
      </c>
      <c r="G135" s="166" t="s">
        <v>10</v>
      </c>
      <c r="H135" s="114" t="s">
        <v>2470</v>
      </c>
      <c r="I135" s="15">
        <v>5</v>
      </c>
      <c r="J135" s="169">
        <v>44273</v>
      </c>
      <c r="K135" s="167">
        <v>44273</v>
      </c>
      <c r="L135" s="281" t="str">
        <f t="shared" si="3"/>
        <v>Tepat Waktu</v>
      </c>
    </row>
    <row r="136" spans="1:12" s="185" customFormat="1" ht="15.6" customHeight="1">
      <c r="A136" s="181">
        <v>44272</v>
      </c>
      <c r="B136" s="194">
        <v>6513</v>
      </c>
      <c r="C136" s="181" t="s">
        <v>8</v>
      </c>
      <c r="D136" s="181" t="s">
        <v>535</v>
      </c>
      <c r="E136" s="181" t="s">
        <v>536</v>
      </c>
      <c r="F136" s="195">
        <v>12</v>
      </c>
      <c r="G136" s="181" t="s">
        <v>10</v>
      </c>
      <c r="H136" s="161" t="s">
        <v>2466</v>
      </c>
      <c r="I136" s="195">
        <v>12</v>
      </c>
      <c r="J136" s="180">
        <v>44274</v>
      </c>
      <c r="K136" s="181">
        <v>44273</v>
      </c>
      <c r="L136" s="281" t="str">
        <f t="shared" si="3"/>
        <v>Tepat Waktu</v>
      </c>
    </row>
    <row r="137" spans="1:12" s="47" customFormat="1">
      <c r="A137" s="166">
        <v>44272</v>
      </c>
      <c r="B137" s="11">
        <v>6514</v>
      </c>
      <c r="C137" s="166" t="s">
        <v>8</v>
      </c>
      <c r="D137" s="166" t="s">
        <v>137</v>
      </c>
      <c r="E137" s="166" t="s">
        <v>537</v>
      </c>
      <c r="F137" s="12">
        <v>4</v>
      </c>
      <c r="G137" s="166" t="s">
        <v>10</v>
      </c>
      <c r="H137" s="114" t="s">
        <v>2466</v>
      </c>
      <c r="I137" s="12">
        <v>4</v>
      </c>
      <c r="J137" s="169">
        <v>44275</v>
      </c>
      <c r="K137" s="166">
        <v>44273</v>
      </c>
      <c r="L137" s="281" t="str">
        <f t="shared" si="3"/>
        <v>Tepat Waktu</v>
      </c>
    </row>
    <row r="138" spans="1:12" s="185" customFormat="1">
      <c r="A138" s="177">
        <v>44272</v>
      </c>
      <c r="B138" s="197">
        <v>6516</v>
      </c>
      <c r="C138" s="177" t="s">
        <v>8</v>
      </c>
      <c r="D138" s="177" t="s">
        <v>538</v>
      </c>
      <c r="E138" s="177" t="s">
        <v>539</v>
      </c>
      <c r="F138" s="198">
        <v>30</v>
      </c>
      <c r="G138" s="177" t="s">
        <v>10</v>
      </c>
      <c r="H138" s="199" t="s">
        <v>2466</v>
      </c>
      <c r="I138" s="198">
        <v>30</v>
      </c>
      <c r="J138" s="180">
        <v>44273</v>
      </c>
      <c r="K138" s="177">
        <v>44273</v>
      </c>
      <c r="L138" s="281" t="str">
        <f t="shared" si="3"/>
        <v>Tepat Waktu</v>
      </c>
    </row>
    <row r="139" spans="1:12">
      <c r="A139" s="167">
        <v>44275</v>
      </c>
      <c r="B139" s="14">
        <v>6517</v>
      </c>
      <c r="C139" s="167" t="s">
        <v>8</v>
      </c>
      <c r="D139" s="167" t="s">
        <v>540</v>
      </c>
      <c r="E139" s="167" t="s">
        <v>541</v>
      </c>
      <c r="F139" s="15">
        <v>1</v>
      </c>
      <c r="G139" s="166" t="s">
        <v>10</v>
      </c>
      <c r="H139" s="114" t="s">
        <v>2464</v>
      </c>
      <c r="I139" s="15">
        <v>1</v>
      </c>
      <c r="J139" s="169">
        <v>44277</v>
      </c>
      <c r="K139" s="167">
        <v>44277</v>
      </c>
      <c r="L139" s="281" t="str">
        <f t="shared" si="3"/>
        <v>Tepat Waktu</v>
      </c>
    </row>
    <row r="140" spans="1:12">
      <c r="A140" s="166">
        <v>44274</v>
      </c>
      <c r="B140" s="11">
        <v>6520</v>
      </c>
      <c r="C140" s="166" t="s">
        <v>8</v>
      </c>
      <c r="D140" s="166" t="s">
        <v>39</v>
      </c>
      <c r="E140" s="166" t="s">
        <v>542</v>
      </c>
      <c r="F140" s="12">
        <v>1</v>
      </c>
      <c r="G140" s="166" t="s">
        <v>10</v>
      </c>
      <c r="H140" s="114" t="s">
        <v>2464</v>
      </c>
      <c r="I140" s="12">
        <v>1</v>
      </c>
      <c r="J140" s="169">
        <v>44279</v>
      </c>
      <c r="K140" s="166">
        <v>44278</v>
      </c>
      <c r="L140" s="281" t="str">
        <f t="shared" si="3"/>
        <v>Tepat Waktu</v>
      </c>
    </row>
    <row r="141" spans="1:12" s="185" customFormat="1">
      <c r="A141" s="181">
        <v>44274</v>
      </c>
      <c r="B141" s="194">
        <v>6521</v>
      </c>
      <c r="C141" s="181" t="s">
        <v>8</v>
      </c>
      <c r="D141" s="181" t="s">
        <v>543</v>
      </c>
      <c r="E141" s="181" t="s">
        <v>544</v>
      </c>
      <c r="F141" s="195">
        <v>29</v>
      </c>
      <c r="G141" s="181" t="s">
        <v>10</v>
      </c>
      <c r="H141" s="161" t="s">
        <v>2463</v>
      </c>
      <c r="I141" s="195">
        <v>29</v>
      </c>
      <c r="J141" s="180">
        <v>44281</v>
      </c>
      <c r="K141" s="181">
        <v>44278</v>
      </c>
      <c r="L141" s="281" t="str">
        <f t="shared" si="3"/>
        <v>Tepat Waktu</v>
      </c>
    </row>
    <row r="142" spans="1:12">
      <c r="A142" s="166">
        <v>44273</v>
      </c>
      <c r="B142" s="11">
        <v>6524</v>
      </c>
      <c r="C142" s="166" t="s">
        <v>8</v>
      </c>
      <c r="D142" s="166" t="s">
        <v>545</v>
      </c>
      <c r="E142" s="166" t="s">
        <v>546</v>
      </c>
      <c r="F142" s="12">
        <v>2</v>
      </c>
      <c r="G142" s="166" t="s">
        <v>10</v>
      </c>
      <c r="H142" s="114" t="s">
        <v>2464</v>
      </c>
      <c r="I142" s="12">
        <v>2</v>
      </c>
      <c r="J142" s="169">
        <v>44274</v>
      </c>
      <c r="K142" s="166">
        <v>44273</v>
      </c>
      <c r="L142" s="281" t="str">
        <f t="shared" si="3"/>
        <v>Tepat Waktu</v>
      </c>
    </row>
    <row r="143" spans="1:12" s="185" customFormat="1">
      <c r="A143" s="181">
        <v>44277</v>
      </c>
      <c r="B143" s="194">
        <v>6526</v>
      </c>
      <c r="C143" s="181" t="s">
        <v>8</v>
      </c>
      <c r="D143" s="181" t="s">
        <v>46</v>
      </c>
      <c r="E143" s="181" t="s">
        <v>547</v>
      </c>
      <c r="F143" s="195">
        <v>11</v>
      </c>
      <c r="G143" s="181" t="s">
        <v>10</v>
      </c>
      <c r="H143" s="161" t="s">
        <v>2465</v>
      </c>
      <c r="I143" s="195">
        <v>11</v>
      </c>
      <c r="J143" s="180">
        <v>44280</v>
      </c>
      <c r="K143" s="181">
        <v>44278</v>
      </c>
      <c r="L143" s="281" t="str">
        <f t="shared" si="3"/>
        <v>Tepat Waktu</v>
      </c>
    </row>
    <row r="144" spans="1:12" s="76" customFormat="1">
      <c r="A144" s="167">
        <v>44274</v>
      </c>
      <c r="B144" s="14">
        <v>6527</v>
      </c>
      <c r="C144" s="167" t="s">
        <v>8</v>
      </c>
      <c r="D144" s="167" t="s">
        <v>548</v>
      </c>
      <c r="E144" s="167" t="s">
        <v>549</v>
      </c>
      <c r="F144" s="15">
        <v>8</v>
      </c>
      <c r="G144" s="166" t="s">
        <v>10</v>
      </c>
      <c r="H144" s="114" t="s">
        <v>2466</v>
      </c>
      <c r="I144" s="15">
        <v>8</v>
      </c>
      <c r="J144" s="169">
        <v>44278</v>
      </c>
      <c r="K144" s="166">
        <v>44275</v>
      </c>
      <c r="L144" s="281" t="str">
        <f t="shared" si="3"/>
        <v>Tepat Waktu</v>
      </c>
    </row>
    <row r="145" spans="1:12">
      <c r="A145" s="60">
        <v>44275</v>
      </c>
      <c r="B145" s="61">
        <v>6528</v>
      </c>
      <c r="C145" s="60" t="s">
        <v>8</v>
      </c>
      <c r="D145" s="60" t="s">
        <v>550</v>
      </c>
      <c r="E145" s="60" t="s">
        <v>551</v>
      </c>
      <c r="F145" s="61">
        <v>1</v>
      </c>
      <c r="G145" s="60" t="s">
        <v>10</v>
      </c>
      <c r="H145" s="120" t="s">
        <v>2467</v>
      </c>
      <c r="I145" s="61">
        <v>1</v>
      </c>
      <c r="J145" s="152">
        <v>44276</v>
      </c>
      <c r="K145" s="60" t="s">
        <v>2497</v>
      </c>
      <c r="L145" s="281" t="str">
        <f t="shared" si="3"/>
        <v>Terlambat</v>
      </c>
    </row>
    <row r="146" spans="1:12">
      <c r="A146" s="167">
        <v>44273</v>
      </c>
      <c r="B146" s="14">
        <v>6529</v>
      </c>
      <c r="C146" s="167" t="s">
        <v>8</v>
      </c>
      <c r="D146" s="167" t="s">
        <v>552</v>
      </c>
      <c r="E146" s="167" t="s">
        <v>553</v>
      </c>
      <c r="F146" s="15">
        <v>1</v>
      </c>
      <c r="G146" s="166" t="s">
        <v>10</v>
      </c>
      <c r="H146" s="114" t="s">
        <v>2468</v>
      </c>
      <c r="I146" s="15">
        <v>1</v>
      </c>
      <c r="J146" s="169">
        <v>44275</v>
      </c>
      <c r="K146" s="166">
        <v>44274</v>
      </c>
      <c r="L146" s="281" t="str">
        <f t="shared" si="3"/>
        <v>Tepat Waktu</v>
      </c>
    </row>
    <row r="147" spans="1:12">
      <c r="A147" s="166">
        <v>44273</v>
      </c>
      <c r="B147" s="11">
        <v>6530</v>
      </c>
      <c r="C147" s="166" t="s">
        <v>8</v>
      </c>
      <c r="D147" s="166" t="s">
        <v>554</v>
      </c>
      <c r="E147" s="166" t="s">
        <v>555</v>
      </c>
      <c r="F147" s="12">
        <v>3</v>
      </c>
      <c r="G147" s="166" t="s">
        <v>10</v>
      </c>
      <c r="H147" s="115" t="s">
        <v>2477</v>
      </c>
      <c r="I147" s="12">
        <v>3</v>
      </c>
      <c r="J147" s="169">
        <v>44276</v>
      </c>
      <c r="K147" s="166">
        <v>44274</v>
      </c>
      <c r="L147" s="281" t="str">
        <f t="shared" si="3"/>
        <v>Tepat Waktu</v>
      </c>
    </row>
    <row r="148" spans="1:12">
      <c r="A148" s="166">
        <v>44273</v>
      </c>
      <c r="B148" s="11">
        <v>6532</v>
      </c>
      <c r="C148" s="166" t="s">
        <v>8</v>
      </c>
      <c r="D148" s="166" t="s">
        <v>152</v>
      </c>
      <c r="E148" s="166" t="s">
        <v>556</v>
      </c>
      <c r="F148" s="12">
        <v>1</v>
      </c>
      <c r="G148" s="166" t="s">
        <v>10</v>
      </c>
      <c r="H148" s="115" t="s">
        <v>2478</v>
      </c>
      <c r="I148" s="12">
        <v>1</v>
      </c>
      <c r="J148" s="169">
        <v>44274</v>
      </c>
      <c r="K148" s="166">
        <v>44274</v>
      </c>
      <c r="L148" s="281" t="str">
        <f t="shared" si="3"/>
        <v>Tepat Waktu</v>
      </c>
    </row>
    <row r="149" spans="1:12" s="185" customFormat="1">
      <c r="A149" s="177">
        <v>44282</v>
      </c>
      <c r="B149" s="197">
        <v>6635</v>
      </c>
      <c r="C149" s="177" t="s">
        <v>8</v>
      </c>
      <c r="D149" s="177" t="s">
        <v>557</v>
      </c>
      <c r="E149" s="177" t="s">
        <v>558</v>
      </c>
      <c r="F149" s="198">
        <v>7</v>
      </c>
      <c r="G149" s="177" t="s">
        <v>10</v>
      </c>
      <c r="H149" s="199" t="s">
        <v>2461</v>
      </c>
      <c r="I149" s="198">
        <v>7</v>
      </c>
      <c r="J149" s="180">
        <v>44287</v>
      </c>
      <c r="K149" s="177">
        <v>44258</v>
      </c>
      <c r="L149" s="281" t="str">
        <f t="shared" si="3"/>
        <v>Tepat Waktu</v>
      </c>
    </row>
    <row r="150" spans="1:12" s="185" customFormat="1">
      <c r="A150" s="181">
        <v>44275</v>
      </c>
      <c r="B150" s="194">
        <v>6536</v>
      </c>
      <c r="C150" s="181" t="s">
        <v>8</v>
      </c>
      <c r="D150" s="181" t="s">
        <v>28</v>
      </c>
      <c r="E150" s="181" t="s">
        <v>559</v>
      </c>
      <c r="F150" s="195">
        <v>12</v>
      </c>
      <c r="G150" s="181" t="s">
        <v>10</v>
      </c>
      <c r="H150" s="161" t="s">
        <v>2462</v>
      </c>
      <c r="I150" s="195">
        <v>12</v>
      </c>
      <c r="J150" s="180">
        <v>44281</v>
      </c>
      <c r="K150" s="181">
        <v>44277</v>
      </c>
      <c r="L150" s="281" t="str">
        <f t="shared" si="3"/>
        <v>Tepat Waktu</v>
      </c>
    </row>
    <row r="151" spans="1:12" s="185" customFormat="1">
      <c r="A151" s="181">
        <v>44274</v>
      </c>
      <c r="B151" s="194">
        <v>6537</v>
      </c>
      <c r="C151" s="181" t="s">
        <v>8</v>
      </c>
      <c r="D151" s="181" t="s">
        <v>560</v>
      </c>
      <c r="E151" s="181" t="s">
        <v>561</v>
      </c>
      <c r="F151" s="195">
        <v>33</v>
      </c>
      <c r="G151" s="181" t="s">
        <v>10</v>
      </c>
      <c r="H151" s="161" t="s">
        <v>2464</v>
      </c>
      <c r="I151" s="195">
        <v>33</v>
      </c>
      <c r="J151" s="180">
        <v>44281</v>
      </c>
      <c r="K151" s="181">
        <v>44280</v>
      </c>
      <c r="L151" s="281" t="str">
        <f t="shared" si="3"/>
        <v>Tepat Waktu</v>
      </c>
    </row>
    <row r="152" spans="1:12" s="185" customFormat="1">
      <c r="A152" s="181">
        <v>44277</v>
      </c>
      <c r="B152" s="194">
        <v>6539</v>
      </c>
      <c r="C152" s="181" t="s">
        <v>8</v>
      </c>
      <c r="D152" s="181" t="s">
        <v>21</v>
      </c>
      <c r="E152" s="181" t="s">
        <v>562</v>
      </c>
      <c r="F152" s="195">
        <v>15</v>
      </c>
      <c r="G152" s="181" t="s">
        <v>10</v>
      </c>
      <c r="H152" s="161" t="s">
        <v>2467</v>
      </c>
      <c r="I152" s="195">
        <v>15</v>
      </c>
      <c r="J152" s="180">
        <v>44284</v>
      </c>
      <c r="K152" s="181">
        <v>44279</v>
      </c>
      <c r="L152" s="281" t="str">
        <f t="shared" si="3"/>
        <v>Tepat Waktu</v>
      </c>
    </row>
    <row r="153" spans="1:12" s="196" customFormat="1">
      <c r="A153" s="181">
        <v>44275</v>
      </c>
      <c r="B153" s="194">
        <v>6540</v>
      </c>
      <c r="C153" s="181" t="s">
        <v>8</v>
      </c>
      <c r="D153" s="181" t="s">
        <v>9</v>
      </c>
      <c r="E153" s="181" t="s">
        <v>563</v>
      </c>
      <c r="F153" s="195">
        <v>100</v>
      </c>
      <c r="G153" s="181" t="s">
        <v>10</v>
      </c>
      <c r="H153" s="161" t="s">
        <v>2463</v>
      </c>
      <c r="I153" s="195">
        <v>100</v>
      </c>
      <c r="J153" s="180">
        <v>44279</v>
      </c>
      <c r="K153" s="181">
        <v>44278</v>
      </c>
      <c r="L153" s="281" t="str">
        <f t="shared" si="3"/>
        <v>Tepat Waktu</v>
      </c>
    </row>
    <row r="154" spans="1:12">
      <c r="A154" s="69">
        <v>44274</v>
      </c>
      <c r="B154" s="70">
        <v>6541</v>
      </c>
      <c r="C154" s="69" t="s">
        <v>8</v>
      </c>
      <c r="D154" s="69" t="s">
        <v>564</v>
      </c>
      <c r="E154" s="69" t="s">
        <v>565</v>
      </c>
      <c r="F154" s="70">
        <v>1</v>
      </c>
      <c r="G154" s="60" t="s">
        <v>10</v>
      </c>
      <c r="H154" s="120" t="s">
        <v>2464</v>
      </c>
      <c r="I154" s="70">
        <v>1</v>
      </c>
      <c r="J154" s="152">
        <v>44277</v>
      </c>
      <c r="K154" s="69">
        <v>44278</v>
      </c>
      <c r="L154" s="281" t="str">
        <f t="shared" si="3"/>
        <v>Terlambat</v>
      </c>
    </row>
    <row r="155" spans="1:12" s="185" customFormat="1">
      <c r="A155" s="181">
        <v>44275</v>
      </c>
      <c r="B155" s="194">
        <v>6542</v>
      </c>
      <c r="C155" s="181" t="s">
        <v>8</v>
      </c>
      <c r="D155" s="181" t="s">
        <v>152</v>
      </c>
      <c r="E155" s="181" t="s">
        <v>566</v>
      </c>
      <c r="F155" s="195">
        <v>6</v>
      </c>
      <c r="G155" s="181" t="s">
        <v>10</v>
      </c>
      <c r="H155" s="161" t="s">
        <v>2465</v>
      </c>
      <c r="I155" s="195">
        <v>6</v>
      </c>
      <c r="J155" s="180">
        <v>44280</v>
      </c>
      <c r="K155" s="181">
        <v>44278</v>
      </c>
      <c r="L155" s="281" t="str">
        <f t="shared" si="3"/>
        <v>Tepat Waktu</v>
      </c>
    </row>
    <row r="156" spans="1:12" s="185" customFormat="1">
      <c r="A156" s="181">
        <v>44278</v>
      </c>
      <c r="B156" s="194">
        <v>6543</v>
      </c>
      <c r="C156" s="181" t="s">
        <v>8</v>
      </c>
      <c r="D156" s="181" t="s">
        <v>567</v>
      </c>
      <c r="E156" s="181" t="s">
        <v>568</v>
      </c>
      <c r="F156" s="195">
        <v>10</v>
      </c>
      <c r="G156" s="181" t="s">
        <v>10</v>
      </c>
      <c r="H156" s="161" t="s">
        <v>2466</v>
      </c>
      <c r="I156" s="195">
        <v>10</v>
      </c>
      <c r="J156" s="180">
        <v>44282</v>
      </c>
      <c r="K156" s="181">
        <v>44280</v>
      </c>
      <c r="L156" s="281" t="str">
        <f t="shared" si="3"/>
        <v>Tepat Waktu</v>
      </c>
    </row>
    <row r="157" spans="1:12">
      <c r="A157" s="166">
        <v>44277</v>
      </c>
      <c r="B157" s="11">
        <v>6544</v>
      </c>
      <c r="C157" s="166" t="s">
        <v>8</v>
      </c>
      <c r="D157" s="166" t="s">
        <v>569</v>
      </c>
      <c r="E157" s="166" t="s">
        <v>570</v>
      </c>
      <c r="F157" s="12">
        <v>1</v>
      </c>
      <c r="G157" s="166" t="s">
        <v>10</v>
      </c>
      <c r="H157" s="114" t="s">
        <v>2467</v>
      </c>
      <c r="I157" s="12">
        <v>1</v>
      </c>
      <c r="J157" s="169">
        <v>44280</v>
      </c>
      <c r="K157" s="166">
        <v>44278</v>
      </c>
      <c r="L157" s="281" t="str">
        <f t="shared" si="3"/>
        <v>Tepat Waktu</v>
      </c>
    </row>
    <row r="158" spans="1:12">
      <c r="A158" s="167">
        <v>44277</v>
      </c>
      <c r="B158" s="14">
        <v>6545</v>
      </c>
      <c r="C158" s="167" t="s">
        <v>8</v>
      </c>
      <c r="D158" s="167" t="s">
        <v>19</v>
      </c>
      <c r="E158" s="167" t="s">
        <v>571</v>
      </c>
      <c r="F158" s="15">
        <v>2</v>
      </c>
      <c r="G158" s="166" t="s">
        <v>2906</v>
      </c>
      <c r="H158" s="114" t="s">
        <v>2470</v>
      </c>
      <c r="I158" s="15">
        <v>2</v>
      </c>
      <c r="J158" s="169">
        <v>44278</v>
      </c>
      <c r="K158" s="167">
        <v>44277</v>
      </c>
      <c r="L158" s="281" t="str">
        <f t="shared" si="3"/>
        <v>Tepat Waktu</v>
      </c>
    </row>
    <row r="159" spans="1:12">
      <c r="A159" s="166">
        <v>44275</v>
      </c>
      <c r="B159" s="11">
        <v>6546</v>
      </c>
      <c r="C159" s="166" t="s">
        <v>8</v>
      </c>
      <c r="D159" s="167" t="s">
        <v>19</v>
      </c>
      <c r="E159" s="166" t="s">
        <v>572</v>
      </c>
      <c r="F159" s="12">
        <v>2</v>
      </c>
      <c r="G159" s="166" t="s">
        <v>2906</v>
      </c>
      <c r="H159" s="115" t="s">
        <v>2477</v>
      </c>
      <c r="I159" s="12">
        <v>2</v>
      </c>
      <c r="J159" s="169">
        <v>44290</v>
      </c>
      <c r="K159" s="166">
        <v>44257</v>
      </c>
      <c r="L159" s="281" t="str">
        <f t="shared" si="3"/>
        <v>Tepat Waktu</v>
      </c>
    </row>
    <row r="160" spans="1:12" s="185" customFormat="1">
      <c r="A160" s="181">
        <v>44277</v>
      </c>
      <c r="B160" s="194">
        <v>6548</v>
      </c>
      <c r="C160" s="181" t="s">
        <v>8</v>
      </c>
      <c r="D160" s="181" t="s">
        <v>573</v>
      </c>
      <c r="E160" s="181" t="s">
        <v>574</v>
      </c>
      <c r="F160" s="195">
        <v>11</v>
      </c>
      <c r="G160" s="181" t="s">
        <v>10</v>
      </c>
      <c r="H160" s="200" t="s">
        <v>2478</v>
      </c>
      <c r="I160" s="195">
        <v>11</v>
      </c>
      <c r="J160" s="180">
        <v>44280</v>
      </c>
      <c r="K160" s="181">
        <v>44279</v>
      </c>
      <c r="L160" s="281" t="str">
        <f t="shared" si="3"/>
        <v>Tepat Waktu</v>
      </c>
    </row>
    <row r="161" spans="1:12" s="185" customFormat="1">
      <c r="A161" s="181">
        <v>44277</v>
      </c>
      <c r="B161" s="194">
        <v>6549</v>
      </c>
      <c r="C161" s="181" t="s">
        <v>8</v>
      </c>
      <c r="D161" s="181" t="s">
        <v>573</v>
      </c>
      <c r="E161" s="181" t="s">
        <v>575</v>
      </c>
      <c r="F161" s="195">
        <v>11</v>
      </c>
      <c r="G161" s="181" t="s">
        <v>10</v>
      </c>
      <c r="H161" s="161" t="s">
        <v>2461</v>
      </c>
      <c r="I161" s="195">
        <v>11</v>
      </c>
      <c r="J161" s="180">
        <v>44280</v>
      </c>
      <c r="K161" s="181">
        <v>44279</v>
      </c>
      <c r="L161" s="281" t="str">
        <f t="shared" si="3"/>
        <v>Tepat Waktu</v>
      </c>
    </row>
    <row r="162" spans="1:12">
      <c r="A162" s="166">
        <v>44281</v>
      </c>
      <c r="B162" s="11">
        <v>6550</v>
      </c>
      <c r="C162" s="166" t="s">
        <v>8</v>
      </c>
      <c r="D162" s="166" t="s">
        <v>52</v>
      </c>
      <c r="E162" s="166" t="s">
        <v>576</v>
      </c>
      <c r="F162" s="12">
        <v>3</v>
      </c>
      <c r="G162" s="166" t="s">
        <v>10</v>
      </c>
      <c r="H162" s="114" t="s">
        <v>2463</v>
      </c>
      <c r="I162" s="12">
        <v>3</v>
      </c>
      <c r="J162" s="169">
        <v>44285</v>
      </c>
      <c r="K162" s="166">
        <v>44283</v>
      </c>
      <c r="L162" s="281" t="str">
        <f t="shared" si="3"/>
        <v>Tepat Waktu</v>
      </c>
    </row>
    <row r="163" spans="1:12" s="48" customFormat="1">
      <c r="A163" s="167">
        <v>44275</v>
      </c>
      <c r="B163" s="14">
        <v>6551</v>
      </c>
      <c r="C163" s="167" t="s">
        <v>8</v>
      </c>
      <c r="D163" s="167" t="s">
        <v>17</v>
      </c>
      <c r="E163" s="167" t="s">
        <v>577</v>
      </c>
      <c r="F163" s="15">
        <v>1</v>
      </c>
      <c r="G163" s="166" t="s">
        <v>10</v>
      </c>
      <c r="H163" s="114" t="s">
        <v>2464</v>
      </c>
      <c r="I163" s="15">
        <v>1</v>
      </c>
      <c r="J163" s="169">
        <v>44280</v>
      </c>
      <c r="K163" s="167">
        <v>44278</v>
      </c>
      <c r="L163" s="281" t="str">
        <f t="shared" si="3"/>
        <v>Tepat Waktu</v>
      </c>
    </row>
    <row r="164" spans="1:12" s="185" customFormat="1">
      <c r="A164" s="181">
        <v>44275</v>
      </c>
      <c r="B164" s="194">
        <v>6552</v>
      </c>
      <c r="C164" s="181" t="s">
        <v>8</v>
      </c>
      <c r="D164" s="181" t="s">
        <v>17</v>
      </c>
      <c r="E164" s="181" t="s">
        <v>578</v>
      </c>
      <c r="F164" s="195">
        <v>50</v>
      </c>
      <c r="G164" s="181" t="s">
        <v>2906</v>
      </c>
      <c r="H164" s="161" t="s">
        <v>2465</v>
      </c>
      <c r="I164" s="195">
        <v>50</v>
      </c>
      <c r="J164" s="180">
        <v>44282</v>
      </c>
      <c r="K164" s="181">
        <v>44279</v>
      </c>
      <c r="L164" s="281" t="str">
        <f t="shared" si="3"/>
        <v>Tepat Waktu</v>
      </c>
    </row>
    <row r="165" spans="1:12" s="185" customFormat="1">
      <c r="A165" s="181">
        <v>44275</v>
      </c>
      <c r="B165" s="194">
        <v>6553</v>
      </c>
      <c r="C165" s="181" t="s">
        <v>8</v>
      </c>
      <c r="D165" s="181" t="s">
        <v>9</v>
      </c>
      <c r="E165" s="181" t="s">
        <v>579</v>
      </c>
      <c r="F165" s="195">
        <v>12</v>
      </c>
      <c r="G165" s="181" t="s">
        <v>10</v>
      </c>
      <c r="H165" s="161" t="s">
        <v>2467</v>
      </c>
      <c r="I165" s="195">
        <v>12</v>
      </c>
      <c r="J165" s="180">
        <v>44282</v>
      </c>
      <c r="K165" s="181">
        <v>44277</v>
      </c>
      <c r="L165" s="281" t="str">
        <f t="shared" si="3"/>
        <v>Tepat Waktu</v>
      </c>
    </row>
    <row r="166" spans="1:12" s="185" customFormat="1">
      <c r="A166" s="181">
        <v>44275</v>
      </c>
      <c r="B166" s="194">
        <v>6554</v>
      </c>
      <c r="C166" s="181" t="s">
        <v>8</v>
      </c>
      <c r="D166" s="181" t="s">
        <v>543</v>
      </c>
      <c r="E166" s="181" t="s">
        <v>580</v>
      </c>
      <c r="F166" s="195">
        <v>10</v>
      </c>
      <c r="G166" s="181" t="s">
        <v>10</v>
      </c>
      <c r="H166" s="161" t="s">
        <v>2468</v>
      </c>
      <c r="I166" s="195">
        <v>10</v>
      </c>
      <c r="J166" s="180">
        <v>44281</v>
      </c>
      <c r="K166" s="181">
        <v>44278</v>
      </c>
      <c r="L166" s="281" t="str">
        <f t="shared" si="3"/>
        <v>Tepat Waktu</v>
      </c>
    </row>
    <row r="167" spans="1:12">
      <c r="A167" s="167">
        <v>44275</v>
      </c>
      <c r="B167" s="14">
        <v>6557</v>
      </c>
      <c r="C167" s="167" t="s">
        <v>8</v>
      </c>
      <c r="D167" s="167" t="s">
        <v>19</v>
      </c>
      <c r="E167" s="167" t="s">
        <v>581</v>
      </c>
      <c r="F167" s="15">
        <v>1</v>
      </c>
      <c r="G167" s="166" t="s">
        <v>23</v>
      </c>
      <c r="H167" s="114" t="s">
        <v>2476</v>
      </c>
      <c r="I167" s="15">
        <v>1</v>
      </c>
      <c r="J167" s="169">
        <v>44290</v>
      </c>
      <c r="K167" s="167">
        <v>44289</v>
      </c>
      <c r="L167" s="281" t="str">
        <f t="shared" si="3"/>
        <v>Tepat Waktu</v>
      </c>
    </row>
    <row r="168" spans="1:12" s="76" customFormat="1">
      <c r="A168" s="166">
        <v>44279</v>
      </c>
      <c r="B168" s="11">
        <v>6558</v>
      </c>
      <c r="C168" s="166" t="s">
        <v>8</v>
      </c>
      <c r="D168" s="167" t="s">
        <v>19</v>
      </c>
      <c r="E168" s="166" t="s">
        <v>582</v>
      </c>
      <c r="F168" s="12">
        <v>2</v>
      </c>
      <c r="G168" s="166" t="s">
        <v>23</v>
      </c>
      <c r="H168" s="114" t="s">
        <v>2476</v>
      </c>
      <c r="I168" s="12">
        <v>2</v>
      </c>
      <c r="J168" s="169">
        <v>44290</v>
      </c>
      <c r="K168" s="166">
        <v>44288</v>
      </c>
      <c r="L168" s="281" t="str">
        <f t="shared" si="3"/>
        <v>Tepat Waktu</v>
      </c>
    </row>
    <row r="169" spans="1:12" s="185" customFormat="1">
      <c r="A169" s="181">
        <v>44279</v>
      </c>
      <c r="B169" s="194">
        <v>6559</v>
      </c>
      <c r="C169" s="181" t="s">
        <v>8</v>
      </c>
      <c r="D169" s="181" t="s">
        <v>583</v>
      </c>
      <c r="E169" s="181" t="s">
        <v>584</v>
      </c>
      <c r="F169" s="195">
        <v>5</v>
      </c>
      <c r="G169" s="181" t="s">
        <v>10</v>
      </c>
      <c r="H169" s="161" t="s">
        <v>2461</v>
      </c>
      <c r="I169" s="195">
        <v>5</v>
      </c>
      <c r="J169" s="180">
        <v>44280</v>
      </c>
      <c r="K169" s="181">
        <v>44281</v>
      </c>
      <c r="L169" s="281" t="str">
        <f t="shared" si="3"/>
        <v>Terlambat</v>
      </c>
    </row>
    <row r="170" spans="1:12">
      <c r="A170" s="166">
        <v>44277</v>
      </c>
      <c r="B170" s="11">
        <v>6560</v>
      </c>
      <c r="C170" s="166" t="s">
        <v>8</v>
      </c>
      <c r="D170" s="166" t="s">
        <v>31</v>
      </c>
      <c r="E170" s="166" t="s">
        <v>585</v>
      </c>
      <c r="F170" s="12">
        <v>1</v>
      </c>
      <c r="G170" s="166" t="s">
        <v>10</v>
      </c>
      <c r="H170" s="114" t="s">
        <v>2468</v>
      </c>
      <c r="I170" s="12">
        <v>1</v>
      </c>
      <c r="J170" s="169">
        <v>44278</v>
      </c>
      <c r="K170" s="166">
        <v>44278</v>
      </c>
      <c r="L170" s="281" t="str">
        <f t="shared" si="3"/>
        <v>Tepat Waktu</v>
      </c>
    </row>
    <row r="171" spans="1:12">
      <c r="A171" s="167">
        <v>44277</v>
      </c>
      <c r="B171" s="14">
        <v>6561</v>
      </c>
      <c r="C171" s="167" t="s">
        <v>8</v>
      </c>
      <c r="D171" s="167" t="s">
        <v>31</v>
      </c>
      <c r="E171" s="167" t="s">
        <v>586</v>
      </c>
      <c r="F171" s="15">
        <v>1</v>
      </c>
      <c r="G171" s="166" t="s">
        <v>10</v>
      </c>
      <c r="H171" s="114" t="s">
        <v>2469</v>
      </c>
      <c r="I171" s="15">
        <v>1</v>
      </c>
      <c r="J171" s="169">
        <v>44278</v>
      </c>
      <c r="K171" s="166">
        <v>44278</v>
      </c>
      <c r="L171" s="281" t="str">
        <f t="shared" si="3"/>
        <v>Tepat Waktu</v>
      </c>
    </row>
    <row r="172" spans="1:12">
      <c r="A172" s="166">
        <v>44277</v>
      </c>
      <c r="B172" s="11">
        <v>6562</v>
      </c>
      <c r="C172" s="166" t="s">
        <v>8</v>
      </c>
      <c r="D172" s="166" t="s">
        <v>31</v>
      </c>
      <c r="E172" s="166" t="s">
        <v>587</v>
      </c>
      <c r="F172" s="12">
        <v>1</v>
      </c>
      <c r="G172" s="166" t="s">
        <v>10</v>
      </c>
      <c r="H172" s="114" t="s">
        <v>2470</v>
      </c>
      <c r="I172" s="12">
        <v>1</v>
      </c>
      <c r="J172" s="169">
        <v>44278</v>
      </c>
      <c r="K172" s="166">
        <v>44278</v>
      </c>
      <c r="L172" s="281" t="str">
        <f t="shared" si="3"/>
        <v>Tepat Waktu</v>
      </c>
    </row>
    <row r="173" spans="1:12">
      <c r="A173" s="167">
        <v>44278</v>
      </c>
      <c r="B173" s="14">
        <v>6563</v>
      </c>
      <c r="C173" s="167" t="s">
        <v>8</v>
      </c>
      <c r="D173" s="166" t="s">
        <v>31</v>
      </c>
      <c r="E173" s="167" t="s">
        <v>588</v>
      </c>
      <c r="F173" s="15">
        <v>2</v>
      </c>
      <c r="G173" s="166" t="s">
        <v>10</v>
      </c>
      <c r="H173" s="114" t="s">
        <v>2466</v>
      </c>
      <c r="I173" s="15">
        <v>2</v>
      </c>
      <c r="J173" s="169">
        <v>44280</v>
      </c>
      <c r="K173" s="167">
        <v>44280</v>
      </c>
      <c r="L173" s="281" t="str">
        <f t="shared" si="3"/>
        <v>Tepat Waktu</v>
      </c>
    </row>
    <row r="174" spans="1:12">
      <c r="A174" s="166">
        <v>44277</v>
      </c>
      <c r="B174" s="11">
        <v>6564</v>
      </c>
      <c r="C174" s="166" t="s">
        <v>8</v>
      </c>
      <c r="D174" s="166" t="s">
        <v>31</v>
      </c>
      <c r="E174" s="166" t="s">
        <v>589</v>
      </c>
      <c r="F174" s="12">
        <v>1</v>
      </c>
      <c r="G174" s="166" t="s">
        <v>10</v>
      </c>
      <c r="H174" s="114" t="s">
        <v>2466</v>
      </c>
      <c r="I174" s="12">
        <v>1</v>
      </c>
      <c r="J174" s="169">
        <v>44278</v>
      </c>
      <c r="K174" s="166">
        <v>44278</v>
      </c>
      <c r="L174" s="281" t="str">
        <f t="shared" si="3"/>
        <v>Tepat Waktu</v>
      </c>
    </row>
    <row r="175" spans="1:12" s="185" customFormat="1">
      <c r="A175" s="181">
        <v>44277</v>
      </c>
      <c r="B175" s="194">
        <v>6565</v>
      </c>
      <c r="C175" s="181" t="s">
        <v>8</v>
      </c>
      <c r="D175" s="181" t="s">
        <v>31</v>
      </c>
      <c r="E175" s="181" t="s">
        <v>590</v>
      </c>
      <c r="F175" s="195">
        <v>11</v>
      </c>
      <c r="G175" s="181" t="s">
        <v>10</v>
      </c>
      <c r="H175" s="161" t="s">
        <v>2466</v>
      </c>
      <c r="I175" s="195">
        <v>11</v>
      </c>
      <c r="J175" s="180">
        <v>44280</v>
      </c>
      <c r="K175" s="181">
        <v>44279</v>
      </c>
      <c r="L175" s="281" t="str">
        <f t="shared" si="3"/>
        <v>Tepat Waktu</v>
      </c>
    </row>
    <row r="176" spans="1:12">
      <c r="A176" s="166">
        <v>44277</v>
      </c>
      <c r="B176" s="11">
        <v>6566</v>
      </c>
      <c r="C176" s="166" t="s">
        <v>8</v>
      </c>
      <c r="D176" s="166" t="s">
        <v>31</v>
      </c>
      <c r="E176" s="166" t="s">
        <v>591</v>
      </c>
      <c r="F176" s="12">
        <v>1</v>
      </c>
      <c r="G176" s="166" t="s">
        <v>10</v>
      </c>
      <c r="H176" s="114" t="s">
        <v>2464</v>
      </c>
      <c r="I176" s="12">
        <v>1</v>
      </c>
      <c r="J176" s="169">
        <v>44278</v>
      </c>
      <c r="K176" s="166">
        <v>44278</v>
      </c>
      <c r="L176" s="281" t="str">
        <f t="shared" si="3"/>
        <v>Tepat Waktu</v>
      </c>
    </row>
    <row r="177" spans="1:12" s="77" customFormat="1">
      <c r="A177" s="167">
        <v>44277</v>
      </c>
      <c r="B177" s="14">
        <v>6567</v>
      </c>
      <c r="C177" s="167" t="s">
        <v>8</v>
      </c>
      <c r="D177" s="167" t="s">
        <v>31</v>
      </c>
      <c r="E177" s="167" t="s">
        <v>592</v>
      </c>
      <c r="F177" s="15">
        <v>3</v>
      </c>
      <c r="G177" s="166" t="s">
        <v>10</v>
      </c>
      <c r="H177" s="114" t="s">
        <v>2464</v>
      </c>
      <c r="I177" s="15">
        <v>3</v>
      </c>
      <c r="J177" s="169">
        <v>44280</v>
      </c>
      <c r="K177" s="166">
        <v>44278</v>
      </c>
      <c r="L177" s="281" t="str">
        <f t="shared" si="3"/>
        <v>Tepat Waktu</v>
      </c>
    </row>
    <row r="178" spans="1:12" s="196" customFormat="1">
      <c r="A178" s="181">
        <v>44278</v>
      </c>
      <c r="B178" s="194">
        <v>6569</v>
      </c>
      <c r="C178" s="181" t="s">
        <v>8</v>
      </c>
      <c r="D178" s="181" t="s">
        <v>593</v>
      </c>
      <c r="E178" s="181" t="s">
        <v>594</v>
      </c>
      <c r="F178" s="195">
        <v>25</v>
      </c>
      <c r="G178" s="181" t="s">
        <v>10</v>
      </c>
      <c r="H178" s="161" t="s">
        <v>2463</v>
      </c>
      <c r="I178" s="195">
        <v>25</v>
      </c>
      <c r="J178" s="180">
        <v>44284</v>
      </c>
      <c r="K178" s="181">
        <v>44283</v>
      </c>
      <c r="L178" s="281" t="str">
        <f t="shared" si="3"/>
        <v>Tepat Waktu</v>
      </c>
    </row>
    <row r="179" spans="1:12" s="185" customFormat="1">
      <c r="A179" s="181">
        <v>44277</v>
      </c>
      <c r="B179" s="194">
        <v>6570</v>
      </c>
      <c r="C179" s="181" t="s">
        <v>8</v>
      </c>
      <c r="D179" s="181" t="s">
        <v>9</v>
      </c>
      <c r="E179" s="181" t="s">
        <v>595</v>
      </c>
      <c r="F179" s="195">
        <v>40</v>
      </c>
      <c r="G179" s="181" t="s">
        <v>10</v>
      </c>
      <c r="H179" s="161" t="s">
        <v>2464</v>
      </c>
      <c r="I179" s="195">
        <v>40</v>
      </c>
      <c r="J179" s="180">
        <v>44284</v>
      </c>
      <c r="K179" s="181">
        <v>44280</v>
      </c>
      <c r="L179" s="281" t="str">
        <f t="shared" si="3"/>
        <v>Tepat Waktu</v>
      </c>
    </row>
    <row r="180" spans="1:12">
      <c r="A180" s="166">
        <v>44278</v>
      </c>
      <c r="B180" s="11">
        <v>6574</v>
      </c>
      <c r="C180" s="166" t="s">
        <v>8</v>
      </c>
      <c r="D180" s="166" t="s">
        <v>596</v>
      </c>
      <c r="E180" s="166" t="s">
        <v>597</v>
      </c>
      <c r="F180" s="12">
        <v>2</v>
      </c>
      <c r="G180" s="166" t="s">
        <v>10</v>
      </c>
      <c r="H180" s="114" t="s">
        <v>2465</v>
      </c>
      <c r="I180" s="12">
        <v>2</v>
      </c>
      <c r="J180" s="169">
        <v>44281</v>
      </c>
      <c r="K180" s="167">
        <v>44280</v>
      </c>
      <c r="L180" s="281" t="str">
        <f t="shared" si="3"/>
        <v>Tepat Waktu</v>
      </c>
    </row>
    <row r="181" spans="1:12" s="185" customFormat="1">
      <c r="A181" s="181">
        <v>44278</v>
      </c>
      <c r="B181" s="194">
        <v>6575</v>
      </c>
      <c r="C181" s="181" t="s">
        <v>8</v>
      </c>
      <c r="D181" s="181" t="s">
        <v>17</v>
      </c>
      <c r="E181" s="181" t="s">
        <v>598</v>
      </c>
      <c r="F181" s="195">
        <v>14</v>
      </c>
      <c r="G181" s="181" t="s">
        <v>10</v>
      </c>
      <c r="H181" s="161" t="s">
        <v>2466</v>
      </c>
      <c r="I181" s="195">
        <v>14</v>
      </c>
      <c r="J181" s="180">
        <v>44281</v>
      </c>
      <c r="K181" s="181">
        <v>44280</v>
      </c>
      <c r="L181" s="281" t="str">
        <f t="shared" si="3"/>
        <v>Tepat Waktu</v>
      </c>
    </row>
    <row r="182" spans="1:12" ht="15.6" customHeight="1">
      <c r="A182" s="166">
        <v>44278</v>
      </c>
      <c r="B182" s="11">
        <v>6576</v>
      </c>
      <c r="C182" s="166" t="s">
        <v>8</v>
      </c>
      <c r="D182" s="166" t="s">
        <v>599</v>
      </c>
      <c r="E182" s="166" t="s">
        <v>600</v>
      </c>
      <c r="F182" s="12">
        <v>1</v>
      </c>
      <c r="G182" s="166" t="s">
        <v>23</v>
      </c>
      <c r="H182" s="114" t="s">
        <v>2476</v>
      </c>
      <c r="I182" s="12">
        <v>1</v>
      </c>
      <c r="J182" s="169">
        <v>44279</v>
      </c>
      <c r="K182" s="166">
        <v>44278</v>
      </c>
      <c r="L182" s="281" t="str">
        <f t="shared" si="3"/>
        <v>Tepat Waktu</v>
      </c>
    </row>
    <row r="183" spans="1:12" s="76" customFormat="1">
      <c r="A183" s="167">
        <v>44278</v>
      </c>
      <c r="B183" s="14">
        <v>6579</v>
      </c>
      <c r="C183" s="166" t="s">
        <v>8</v>
      </c>
      <c r="D183" s="167" t="s">
        <v>17</v>
      </c>
      <c r="E183" s="167" t="s">
        <v>601</v>
      </c>
      <c r="F183" s="15">
        <v>5</v>
      </c>
      <c r="G183" s="166" t="s">
        <v>10</v>
      </c>
      <c r="H183" s="114" t="s">
        <v>2468</v>
      </c>
      <c r="I183" s="15">
        <v>5</v>
      </c>
      <c r="J183" s="169">
        <v>44281</v>
      </c>
      <c r="K183" s="167">
        <v>44279</v>
      </c>
      <c r="L183" s="281" t="str">
        <f t="shared" si="3"/>
        <v>Tepat Waktu</v>
      </c>
    </row>
    <row r="184" spans="1:12" s="76" customFormat="1">
      <c r="A184" s="60">
        <v>44278</v>
      </c>
      <c r="B184" s="61">
        <v>6580</v>
      </c>
      <c r="C184" s="69" t="s">
        <v>8</v>
      </c>
      <c r="D184" s="60" t="s">
        <v>9</v>
      </c>
      <c r="E184" s="60" t="s">
        <v>602</v>
      </c>
      <c r="F184" s="61">
        <v>1</v>
      </c>
      <c r="G184" s="60" t="s">
        <v>10</v>
      </c>
      <c r="H184" s="121" t="s">
        <v>2477</v>
      </c>
      <c r="I184" s="61">
        <v>1</v>
      </c>
      <c r="J184" s="152">
        <v>44280</v>
      </c>
      <c r="K184" s="69">
        <v>44281</v>
      </c>
      <c r="L184" s="281" t="str">
        <f t="shared" si="3"/>
        <v>Terlambat</v>
      </c>
    </row>
    <row r="185" spans="1:12" s="76" customFormat="1">
      <c r="A185" s="69">
        <v>44278</v>
      </c>
      <c r="B185" s="70">
        <v>6581</v>
      </c>
      <c r="C185" s="60" t="s">
        <v>8</v>
      </c>
      <c r="D185" s="69" t="s">
        <v>603</v>
      </c>
      <c r="E185" s="69" t="s">
        <v>604</v>
      </c>
      <c r="F185" s="70">
        <v>2</v>
      </c>
      <c r="G185" s="60" t="s">
        <v>10</v>
      </c>
      <c r="H185" s="121" t="s">
        <v>2478</v>
      </c>
      <c r="I185" s="70">
        <v>2</v>
      </c>
      <c r="J185" s="152">
        <v>44280</v>
      </c>
      <c r="K185" s="69">
        <v>44281</v>
      </c>
      <c r="L185" s="281" t="str">
        <f t="shared" si="3"/>
        <v>Terlambat</v>
      </c>
    </row>
    <row r="186" spans="1:12">
      <c r="A186" s="60">
        <v>44278</v>
      </c>
      <c r="B186" s="61">
        <v>6582</v>
      </c>
      <c r="C186" s="69" t="s">
        <v>8</v>
      </c>
      <c r="D186" s="60" t="s">
        <v>605</v>
      </c>
      <c r="E186" s="60" t="s">
        <v>606</v>
      </c>
      <c r="F186" s="61">
        <v>2</v>
      </c>
      <c r="G186" s="60" t="s">
        <v>10</v>
      </c>
      <c r="H186" s="120" t="s">
        <v>2473</v>
      </c>
      <c r="I186" s="61">
        <v>2</v>
      </c>
      <c r="J186" s="152">
        <v>44280</v>
      </c>
      <c r="K186" s="60">
        <v>44281</v>
      </c>
      <c r="L186" s="281" t="str">
        <f t="shared" si="3"/>
        <v>Terlambat</v>
      </c>
    </row>
    <row r="187" spans="1:12">
      <c r="A187" s="167">
        <v>44278</v>
      </c>
      <c r="B187" s="14">
        <v>6583</v>
      </c>
      <c r="C187" s="166" t="s">
        <v>8</v>
      </c>
      <c r="D187" s="167" t="s">
        <v>67</v>
      </c>
      <c r="E187" s="167" t="s">
        <v>607</v>
      </c>
      <c r="F187" s="15">
        <v>1</v>
      </c>
      <c r="G187" s="166" t="s">
        <v>10</v>
      </c>
      <c r="H187" s="114" t="s">
        <v>2461</v>
      </c>
      <c r="I187" s="15">
        <v>1</v>
      </c>
      <c r="J187" s="169">
        <v>44279</v>
      </c>
      <c r="K187" s="167">
        <v>44279</v>
      </c>
      <c r="L187" s="281" t="str">
        <f t="shared" si="3"/>
        <v>Tepat Waktu</v>
      </c>
    </row>
    <row r="188" spans="1:12">
      <c r="A188" s="166">
        <v>44278</v>
      </c>
      <c r="B188" s="11">
        <v>6584</v>
      </c>
      <c r="C188" s="167" t="s">
        <v>8</v>
      </c>
      <c r="D188" s="166" t="s">
        <v>608</v>
      </c>
      <c r="E188" s="166" t="s">
        <v>609</v>
      </c>
      <c r="F188" s="12">
        <v>1</v>
      </c>
      <c r="G188" s="166" t="s">
        <v>10</v>
      </c>
      <c r="H188" s="114" t="s">
        <v>2462</v>
      </c>
      <c r="I188" s="12">
        <v>1</v>
      </c>
      <c r="J188" s="169">
        <v>44280</v>
      </c>
      <c r="K188" s="166">
        <v>44279</v>
      </c>
      <c r="L188" s="281" t="str">
        <f t="shared" si="3"/>
        <v>Tepat Waktu</v>
      </c>
    </row>
    <row r="189" spans="1:12" s="185" customFormat="1">
      <c r="A189" s="181">
        <v>44282</v>
      </c>
      <c r="B189" s="194">
        <v>6585</v>
      </c>
      <c r="C189" s="181" t="s">
        <v>8</v>
      </c>
      <c r="D189" s="181" t="s">
        <v>39</v>
      </c>
      <c r="E189" s="181" t="s">
        <v>610</v>
      </c>
      <c r="F189" s="195">
        <v>12</v>
      </c>
      <c r="G189" s="181" t="s">
        <v>10</v>
      </c>
      <c r="H189" s="161" t="s">
        <v>2464</v>
      </c>
      <c r="I189" s="195">
        <v>12</v>
      </c>
      <c r="J189" s="180">
        <v>44287</v>
      </c>
      <c r="K189" s="181">
        <v>44284</v>
      </c>
      <c r="L189" s="281" t="str">
        <f t="shared" si="3"/>
        <v>Tepat Waktu</v>
      </c>
    </row>
    <row r="190" spans="1:12" ht="19.899999999999999" customHeight="1">
      <c r="A190" s="166">
        <v>44278</v>
      </c>
      <c r="B190" s="11">
        <v>6586</v>
      </c>
      <c r="C190" s="166" t="s">
        <v>26</v>
      </c>
      <c r="D190" s="166" t="s">
        <v>19</v>
      </c>
      <c r="E190" s="166" t="s">
        <v>611</v>
      </c>
      <c r="F190" s="12">
        <v>1</v>
      </c>
      <c r="G190" s="166" t="s">
        <v>10</v>
      </c>
      <c r="H190" s="114" t="s">
        <v>2467</v>
      </c>
      <c r="I190" s="12">
        <v>1</v>
      </c>
      <c r="J190" s="169">
        <v>44280</v>
      </c>
      <c r="K190" s="166">
        <v>44279</v>
      </c>
      <c r="L190" s="281" t="str">
        <f t="shared" si="3"/>
        <v>Tepat Waktu</v>
      </c>
    </row>
    <row r="191" spans="1:12" ht="16.149999999999999" customHeight="1">
      <c r="A191" s="166">
        <v>44278</v>
      </c>
      <c r="B191" s="11">
        <v>6588</v>
      </c>
      <c r="C191" s="166" t="s">
        <v>8</v>
      </c>
      <c r="D191" s="166" t="s">
        <v>612</v>
      </c>
      <c r="E191" s="166" t="s">
        <v>613</v>
      </c>
      <c r="F191" s="12">
        <v>1</v>
      </c>
      <c r="G191" s="166" t="s">
        <v>10</v>
      </c>
      <c r="H191" s="114" t="s">
        <v>2463</v>
      </c>
      <c r="I191" s="12">
        <v>1</v>
      </c>
      <c r="J191" s="169">
        <v>44281</v>
      </c>
      <c r="K191" s="167">
        <v>44281</v>
      </c>
      <c r="L191" s="281" t="str">
        <f t="shared" si="3"/>
        <v>Tepat Waktu</v>
      </c>
    </row>
    <row r="192" spans="1:12" s="185" customFormat="1" ht="16.899999999999999" customHeight="1">
      <c r="A192" s="181">
        <v>44279</v>
      </c>
      <c r="B192" s="194">
        <v>6595</v>
      </c>
      <c r="C192" s="181" t="s">
        <v>8</v>
      </c>
      <c r="D192" s="181" t="s">
        <v>614</v>
      </c>
      <c r="E192" s="181" t="s">
        <v>615</v>
      </c>
      <c r="F192" s="195">
        <v>13</v>
      </c>
      <c r="G192" s="181" t="s">
        <v>10</v>
      </c>
      <c r="H192" s="161" t="s">
        <v>2464</v>
      </c>
      <c r="I192" s="195">
        <v>13</v>
      </c>
      <c r="J192" s="180">
        <v>44281</v>
      </c>
      <c r="K192" s="181">
        <v>44280</v>
      </c>
      <c r="L192" s="281" t="str">
        <f t="shared" si="3"/>
        <v>Tepat Waktu</v>
      </c>
    </row>
    <row r="193" spans="1:12" s="196" customFormat="1">
      <c r="A193" s="181">
        <v>44280</v>
      </c>
      <c r="B193" s="194">
        <v>6596</v>
      </c>
      <c r="C193" s="181" t="s">
        <v>8</v>
      </c>
      <c r="D193" s="181" t="s">
        <v>535</v>
      </c>
      <c r="E193" s="181" t="s">
        <v>616</v>
      </c>
      <c r="F193" s="195">
        <v>8</v>
      </c>
      <c r="G193" s="181" t="s">
        <v>10</v>
      </c>
      <c r="H193" s="161" t="s">
        <v>2465</v>
      </c>
      <c r="I193" s="195">
        <v>8</v>
      </c>
      <c r="J193" s="180">
        <v>44293</v>
      </c>
      <c r="K193" s="181">
        <v>44293</v>
      </c>
      <c r="L193" s="281" t="str">
        <f t="shared" si="3"/>
        <v>Tepat Waktu</v>
      </c>
    </row>
    <row r="194" spans="1:12">
      <c r="A194" s="69">
        <v>44279</v>
      </c>
      <c r="B194" s="70">
        <v>6597</v>
      </c>
      <c r="C194" s="69" t="s">
        <v>8</v>
      </c>
      <c r="D194" s="69" t="s">
        <v>491</v>
      </c>
      <c r="E194" s="69" t="s">
        <v>617</v>
      </c>
      <c r="F194" s="70">
        <v>1</v>
      </c>
      <c r="G194" s="60" t="s">
        <v>10</v>
      </c>
      <c r="H194" s="120" t="s">
        <v>2466</v>
      </c>
      <c r="I194" s="70">
        <v>1</v>
      </c>
      <c r="J194" s="152">
        <v>44280</v>
      </c>
      <c r="K194" s="69">
        <v>44286</v>
      </c>
      <c r="L194" s="281" t="str">
        <f t="shared" si="3"/>
        <v>Terlambat</v>
      </c>
    </row>
    <row r="195" spans="1:12" s="185" customFormat="1">
      <c r="A195" s="181">
        <v>44279</v>
      </c>
      <c r="B195" s="194">
        <v>6598</v>
      </c>
      <c r="C195" s="181" t="s">
        <v>91</v>
      </c>
      <c r="D195" s="181" t="s">
        <v>618</v>
      </c>
      <c r="E195" s="181" t="s">
        <v>619</v>
      </c>
      <c r="F195" s="195">
        <v>25</v>
      </c>
      <c r="G195" s="181" t="s">
        <v>10</v>
      </c>
      <c r="H195" s="161" t="s">
        <v>2467</v>
      </c>
      <c r="I195" s="195">
        <v>25</v>
      </c>
      <c r="J195" s="180">
        <v>44299</v>
      </c>
      <c r="K195" s="181">
        <v>44294</v>
      </c>
      <c r="L195" s="281" t="str">
        <f t="shared" si="3"/>
        <v>Tepat Waktu</v>
      </c>
    </row>
    <row r="196" spans="1:12">
      <c r="A196" s="166">
        <v>44279</v>
      </c>
      <c r="B196" s="11">
        <v>6600</v>
      </c>
      <c r="C196" s="166" t="s">
        <v>8</v>
      </c>
      <c r="D196" s="166" t="s">
        <v>620</v>
      </c>
      <c r="E196" s="166" t="s">
        <v>621</v>
      </c>
      <c r="F196" s="12">
        <v>1</v>
      </c>
      <c r="G196" s="166" t="s">
        <v>10</v>
      </c>
      <c r="H196" s="114" t="s">
        <v>2470</v>
      </c>
      <c r="I196" s="12">
        <v>1</v>
      </c>
      <c r="J196" s="169">
        <v>44286</v>
      </c>
      <c r="K196" s="167">
        <v>44286</v>
      </c>
      <c r="L196" s="281" t="str">
        <f t="shared" ref="L196:L243" si="4">IF(K196&lt;=J196,"Tepat Waktu","Terlambat")</f>
        <v>Tepat Waktu</v>
      </c>
    </row>
    <row r="197" spans="1:12">
      <c r="A197" s="167">
        <v>44281</v>
      </c>
      <c r="B197" s="14">
        <v>6603</v>
      </c>
      <c r="C197" s="167" t="s">
        <v>8</v>
      </c>
      <c r="D197" s="167" t="s">
        <v>622</v>
      </c>
      <c r="E197" s="167" t="s">
        <v>623</v>
      </c>
      <c r="F197" s="15">
        <v>2</v>
      </c>
      <c r="G197" s="166" t="s">
        <v>10</v>
      </c>
      <c r="H197" s="115" t="s">
        <v>2477</v>
      </c>
      <c r="I197" s="15">
        <v>2</v>
      </c>
      <c r="J197" s="169">
        <v>44284</v>
      </c>
      <c r="K197" s="167">
        <v>44282</v>
      </c>
      <c r="L197" s="281" t="str">
        <f t="shared" si="4"/>
        <v>Tepat Waktu</v>
      </c>
    </row>
    <row r="198" spans="1:12">
      <c r="A198" s="167">
        <v>44280</v>
      </c>
      <c r="B198" s="14">
        <v>6605</v>
      </c>
      <c r="C198" s="167" t="s">
        <v>8</v>
      </c>
      <c r="D198" s="167" t="s">
        <v>17</v>
      </c>
      <c r="E198" s="167" t="s">
        <v>624</v>
      </c>
      <c r="F198" s="15">
        <v>1</v>
      </c>
      <c r="G198" s="166" t="s">
        <v>10</v>
      </c>
      <c r="H198" s="115" t="s">
        <v>2478</v>
      </c>
      <c r="I198" s="15">
        <v>1</v>
      </c>
      <c r="J198" s="169">
        <v>44281</v>
      </c>
      <c r="K198" s="167">
        <v>44281</v>
      </c>
      <c r="L198" s="281" t="str">
        <f t="shared" si="4"/>
        <v>Tepat Waktu</v>
      </c>
    </row>
    <row r="199" spans="1:12">
      <c r="A199" s="166">
        <v>44280</v>
      </c>
      <c r="B199" s="11">
        <v>6606</v>
      </c>
      <c r="C199" s="166" t="s">
        <v>8</v>
      </c>
      <c r="D199" s="166" t="s">
        <v>17</v>
      </c>
      <c r="E199" s="166" t="s">
        <v>625</v>
      </c>
      <c r="F199" s="12">
        <v>2</v>
      </c>
      <c r="G199" s="166" t="s">
        <v>10</v>
      </c>
      <c r="H199" s="114" t="s">
        <v>2461</v>
      </c>
      <c r="I199" s="12">
        <v>2</v>
      </c>
      <c r="J199" s="169">
        <v>44281</v>
      </c>
      <c r="K199" s="167">
        <v>44281</v>
      </c>
      <c r="L199" s="281" t="str">
        <f t="shared" si="4"/>
        <v>Tepat Waktu</v>
      </c>
    </row>
    <row r="200" spans="1:12" s="196" customFormat="1">
      <c r="A200" s="181">
        <v>44280</v>
      </c>
      <c r="B200" s="194">
        <v>6607</v>
      </c>
      <c r="C200" s="181" t="s">
        <v>8</v>
      </c>
      <c r="D200" s="181" t="s">
        <v>626</v>
      </c>
      <c r="E200" s="181" t="s">
        <v>627</v>
      </c>
      <c r="F200" s="195">
        <v>26</v>
      </c>
      <c r="G200" s="181" t="s">
        <v>10</v>
      </c>
      <c r="H200" s="161" t="s">
        <v>2463</v>
      </c>
      <c r="I200" s="195">
        <v>26</v>
      </c>
      <c r="J200" s="180">
        <v>44292</v>
      </c>
      <c r="K200" s="181">
        <v>44291</v>
      </c>
      <c r="L200" s="281" t="str">
        <f t="shared" si="4"/>
        <v>Tepat Waktu</v>
      </c>
    </row>
    <row r="201" spans="1:12">
      <c r="A201" s="69">
        <v>44280</v>
      </c>
      <c r="B201" s="70">
        <v>6609</v>
      </c>
      <c r="C201" s="69" t="s">
        <v>8</v>
      </c>
      <c r="D201" s="69" t="s">
        <v>19</v>
      </c>
      <c r="E201" s="69" t="s">
        <v>628</v>
      </c>
      <c r="F201" s="70">
        <v>3</v>
      </c>
      <c r="G201" s="60" t="s">
        <v>10</v>
      </c>
      <c r="H201" s="120" t="s">
        <v>2464</v>
      </c>
      <c r="I201" s="70">
        <v>3</v>
      </c>
      <c r="J201" s="152">
        <v>44282</v>
      </c>
      <c r="K201" s="69">
        <v>44286</v>
      </c>
      <c r="L201" s="281" t="str">
        <f t="shared" si="4"/>
        <v>Terlambat</v>
      </c>
    </row>
    <row r="202" spans="1:12">
      <c r="A202" s="166">
        <v>44280</v>
      </c>
      <c r="B202" s="11">
        <v>6610</v>
      </c>
      <c r="C202" s="166" t="s">
        <v>8</v>
      </c>
      <c r="D202" s="166" t="s">
        <v>629</v>
      </c>
      <c r="E202" s="166" t="s">
        <v>630</v>
      </c>
      <c r="F202" s="12">
        <v>1</v>
      </c>
      <c r="G202" s="166" t="s">
        <v>10</v>
      </c>
      <c r="H202" s="114" t="s">
        <v>2465</v>
      </c>
      <c r="I202" s="12">
        <v>1</v>
      </c>
      <c r="J202" s="169">
        <v>44285</v>
      </c>
      <c r="K202" s="167">
        <v>44285</v>
      </c>
      <c r="L202" s="281" t="str">
        <f t="shared" si="4"/>
        <v>Tepat Waktu</v>
      </c>
    </row>
    <row r="203" spans="1:12">
      <c r="A203" s="16">
        <v>44280</v>
      </c>
      <c r="B203" s="17">
        <v>6611</v>
      </c>
      <c r="C203" s="16" t="s">
        <v>8</v>
      </c>
      <c r="D203" s="16" t="s">
        <v>631</v>
      </c>
      <c r="E203" s="16" t="s">
        <v>632</v>
      </c>
      <c r="F203" s="18">
        <v>1</v>
      </c>
      <c r="G203" s="166" t="s">
        <v>23</v>
      </c>
      <c r="H203" s="114" t="s">
        <v>2467</v>
      </c>
      <c r="I203" s="18">
        <v>1</v>
      </c>
      <c r="J203" s="169">
        <v>44282</v>
      </c>
      <c r="K203" s="16">
        <v>44284</v>
      </c>
      <c r="L203" s="281" t="str">
        <f t="shared" si="4"/>
        <v>Terlambat</v>
      </c>
    </row>
    <row r="204" spans="1:12" s="76" customFormat="1">
      <c r="A204" s="167">
        <v>44281</v>
      </c>
      <c r="B204" s="14">
        <v>6617</v>
      </c>
      <c r="C204" s="167" t="s">
        <v>8</v>
      </c>
      <c r="D204" s="167" t="s">
        <v>633</v>
      </c>
      <c r="E204" s="167" t="s">
        <v>634</v>
      </c>
      <c r="F204" s="15">
        <v>5</v>
      </c>
      <c r="G204" s="166" t="s">
        <v>10</v>
      </c>
      <c r="H204" s="114" t="s">
        <v>2468</v>
      </c>
      <c r="I204" s="15">
        <v>5</v>
      </c>
      <c r="J204" s="169">
        <v>44289</v>
      </c>
      <c r="K204" s="167">
        <v>44287</v>
      </c>
      <c r="L204" s="281" t="str">
        <f t="shared" si="4"/>
        <v>Tepat Waktu</v>
      </c>
    </row>
    <row r="205" spans="1:12" s="76" customFormat="1">
      <c r="A205" s="60">
        <v>44281</v>
      </c>
      <c r="B205" s="61">
        <v>6618</v>
      </c>
      <c r="C205" s="60" t="s">
        <v>8</v>
      </c>
      <c r="D205" s="60" t="s">
        <v>80</v>
      </c>
      <c r="E205" s="60" t="s">
        <v>635</v>
      </c>
      <c r="F205" s="64">
        <v>5</v>
      </c>
      <c r="G205" s="60" t="s">
        <v>10</v>
      </c>
      <c r="H205" s="120" t="s">
        <v>2469</v>
      </c>
      <c r="I205" s="64">
        <v>5</v>
      </c>
      <c r="J205" s="152">
        <v>44282</v>
      </c>
      <c r="K205" s="69">
        <v>44285</v>
      </c>
      <c r="L205" s="281" t="str">
        <f t="shared" si="4"/>
        <v>Terlambat</v>
      </c>
    </row>
    <row r="206" spans="1:12">
      <c r="A206" s="69">
        <v>44285</v>
      </c>
      <c r="B206" s="70">
        <v>6619</v>
      </c>
      <c r="C206" s="69" t="s">
        <v>8</v>
      </c>
      <c r="D206" s="69" t="s">
        <v>17</v>
      </c>
      <c r="E206" s="69" t="s">
        <v>636</v>
      </c>
      <c r="F206" s="71">
        <v>1</v>
      </c>
      <c r="G206" s="60" t="s">
        <v>10</v>
      </c>
      <c r="H206" s="120" t="s">
        <v>2470</v>
      </c>
      <c r="I206" s="71">
        <v>1</v>
      </c>
      <c r="J206" s="152">
        <v>44288</v>
      </c>
      <c r="K206" s="69">
        <v>44293</v>
      </c>
      <c r="L206" s="281" t="str">
        <f t="shared" si="4"/>
        <v>Terlambat</v>
      </c>
    </row>
    <row r="207" spans="1:12">
      <c r="A207" s="166">
        <v>44282</v>
      </c>
      <c r="B207" s="11">
        <v>6620</v>
      </c>
      <c r="C207" s="166" t="s">
        <v>8</v>
      </c>
      <c r="D207" s="166" t="s">
        <v>637</v>
      </c>
      <c r="E207" s="166" t="s">
        <v>638</v>
      </c>
      <c r="F207" s="11">
        <v>2</v>
      </c>
      <c r="G207" s="166" t="s">
        <v>10</v>
      </c>
      <c r="H207" s="114" t="s">
        <v>2461</v>
      </c>
      <c r="I207" s="11">
        <v>2</v>
      </c>
      <c r="J207" s="169">
        <v>44289</v>
      </c>
      <c r="K207" s="166">
        <v>44289</v>
      </c>
      <c r="L207" s="281" t="str">
        <f t="shared" si="4"/>
        <v>Tepat Waktu</v>
      </c>
    </row>
    <row r="208" spans="1:12">
      <c r="A208" s="167">
        <v>44282</v>
      </c>
      <c r="B208" s="14">
        <v>6621</v>
      </c>
      <c r="C208" s="167" t="s">
        <v>8</v>
      </c>
      <c r="D208" s="167" t="s">
        <v>9</v>
      </c>
      <c r="E208" s="167" t="s">
        <v>639</v>
      </c>
      <c r="F208" s="14">
        <v>1</v>
      </c>
      <c r="G208" s="166" t="s">
        <v>10</v>
      </c>
      <c r="H208" s="114" t="s">
        <v>2468</v>
      </c>
      <c r="I208" s="14">
        <v>1</v>
      </c>
      <c r="J208" s="169">
        <v>44282</v>
      </c>
      <c r="K208" s="167">
        <v>44282</v>
      </c>
      <c r="L208" s="281" t="str">
        <f t="shared" si="4"/>
        <v>Tepat Waktu</v>
      </c>
    </row>
    <row r="209" spans="1:12" s="196" customFormat="1">
      <c r="A209" s="181">
        <v>44282</v>
      </c>
      <c r="B209" s="194">
        <v>6622</v>
      </c>
      <c r="C209" s="181" t="s">
        <v>8</v>
      </c>
      <c r="D209" s="181" t="s">
        <v>9</v>
      </c>
      <c r="E209" s="181" t="s">
        <v>640</v>
      </c>
      <c r="F209" s="194">
        <v>18</v>
      </c>
      <c r="G209" s="181" t="s">
        <v>10</v>
      </c>
      <c r="H209" s="161" t="s">
        <v>2469</v>
      </c>
      <c r="I209" s="194">
        <v>18</v>
      </c>
      <c r="J209" s="180">
        <v>44287</v>
      </c>
      <c r="K209" s="181">
        <v>44287</v>
      </c>
      <c r="L209" s="281" t="str">
        <f t="shared" si="4"/>
        <v>Tepat Waktu</v>
      </c>
    </row>
    <row r="210" spans="1:12" s="76" customFormat="1">
      <c r="A210" s="69">
        <v>44282</v>
      </c>
      <c r="B210" s="70">
        <v>6623</v>
      </c>
      <c r="C210" s="69" t="s">
        <v>91</v>
      </c>
      <c r="D210" s="69" t="s">
        <v>19</v>
      </c>
      <c r="E210" s="69" t="s">
        <v>641</v>
      </c>
      <c r="F210" s="71">
        <v>1</v>
      </c>
      <c r="G210" s="60" t="s">
        <v>10</v>
      </c>
      <c r="H210" s="120" t="s">
        <v>2470</v>
      </c>
      <c r="I210" s="71">
        <v>1</v>
      </c>
      <c r="J210" s="152">
        <v>44287</v>
      </c>
      <c r="K210" s="69">
        <v>44288</v>
      </c>
      <c r="L210" s="281" t="str">
        <f t="shared" si="4"/>
        <v>Terlambat</v>
      </c>
    </row>
    <row r="211" spans="1:12">
      <c r="A211" s="60">
        <v>44282</v>
      </c>
      <c r="B211" s="61">
        <v>6624</v>
      </c>
      <c r="C211" s="60" t="s">
        <v>91</v>
      </c>
      <c r="D211" s="60" t="s">
        <v>19</v>
      </c>
      <c r="E211" s="69" t="s">
        <v>642</v>
      </c>
      <c r="F211" s="64">
        <v>1</v>
      </c>
      <c r="G211" s="60" t="s">
        <v>10</v>
      </c>
      <c r="H211" s="120" t="s">
        <v>2466</v>
      </c>
      <c r="I211" s="64">
        <v>1</v>
      </c>
      <c r="J211" s="152">
        <v>44287</v>
      </c>
      <c r="K211" s="60">
        <v>44293</v>
      </c>
      <c r="L211" s="281" t="str">
        <f t="shared" si="4"/>
        <v>Terlambat</v>
      </c>
    </row>
    <row r="212" spans="1:12">
      <c r="A212" s="167">
        <v>44282</v>
      </c>
      <c r="B212" s="14">
        <v>6625</v>
      </c>
      <c r="C212" s="167" t="s">
        <v>90</v>
      </c>
      <c r="D212" s="167" t="s">
        <v>643</v>
      </c>
      <c r="E212" s="167" t="s">
        <v>644</v>
      </c>
      <c r="F212" s="15">
        <v>1</v>
      </c>
      <c r="G212" s="166" t="s">
        <v>10</v>
      </c>
      <c r="H212" s="114" t="s">
        <v>2466</v>
      </c>
      <c r="I212" s="15">
        <v>1</v>
      </c>
      <c r="J212" s="169">
        <v>44285</v>
      </c>
      <c r="K212" s="167">
        <v>44285</v>
      </c>
      <c r="L212" s="281" t="str">
        <f t="shared" si="4"/>
        <v>Tepat Waktu</v>
      </c>
    </row>
    <row r="213" spans="1:12">
      <c r="A213" s="166">
        <v>44282</v>
      </c>
      <c r="B213" s="11">
        <v>6626</v>
      </c>
      <c r="C213" s="166" t="s">
        <v>8</v>
      </c>
      <c r="D213" s="166" t="s">
        <v>31</v>
      </c>
      <c r="E213" s="166" t="s">
        <v>645</v>
      </c>
      <c r="F213" s="12">
        <v>2</v>
      </c>
      <c r="G213" s="166" t="s">
        <v>10</v>
      </c>
      <c r="H213" s="114" t="s">
        <v>2466</v>
      </c>
      <c r="I213" s="12">
        <v>2</v>
      </c>
      <c r="J213" s="169">
        <v>44285</v>
      </c>
      <c r="K213" s="166">
        <v>44285</v>
      </c>
      <c r="L213" s="281" t="str">
        <f t="shared" si="4"/>
        <v>Tepat Waktu</v>
      </c>
    </row>
    <row r="214" spans="1:12">
      <c r="A214" s="167">
        <v>44282</v>
      </c>
      <c r="B214" s="14">
        <v>6627</v>
      </c>
      <c r="C214" s="167" t="s">
        <v>8</v>
      </c>
      <c r="D214" s="167" t="s">
        <v>31</v>
      </c>
      <c r="E214" s="166" t="s">
        <v>646</v>
      </c>
      <c r="F214" s="15">
        <v>1</v>
      </c>
      <c r="G214" s="166" t="s">
        <v>10</v>
      </c>
      <c r="H214" s="114" t="s">
        <v>2464</v>
      </c>
      <c r="I214" s="15">
        <v>1</v>
      </c>
      <c r="J214" s="169">
        <v>44285</v>
      </c>
      <c r="K214" s="167">
        <v>44285</v>
      </c>
      <c r="L214" s="281" t="str">
        <f t="shared" si="4"/>
        <v>Tepat Waktu</v>
      </c>
    </row>
    <row r="215" spans="1:12">
      <c r="A215" s="166">
        <v>44282</v>
      </c>
      <c r="B215" s="11">
        <v>6628</v>
      </c>
      <c r="C215" s="167" t="s">
        <v>8</v>
      </c>
      <c r="D215" s="167" t="s">
        <v>647</v>
      </c>
      <c r="E215" s="167" t="s">
        <v>648</v>
      </c>
      <c r="F215" s="12">
        <v>2</v>
      </c>
      <c r="G215" s="166" t="s">
        <v>10</v>
      </c>
      <c r="H215" s="114" t="s">
        <v>2464</v>
      </c>
      <c r="I215" s="12">
        <v>2</v>
      </c>
      <c r="J215" s="169">
        <v>44285</v>
      </c>
      <c r="K215" s="167">
        <v>44285</v>
      </c>
      <c r="L215" s="281" t="str">
        <f t="shared" si="4"/>
        <v>Tepat Waktu</v>
      </c>
    </row>
    <row r="216" spans="1:12" ht="15.6" customHeight="1">
      <c r="A216" s="167">
        <v>44282</v>
      </c>
      <c r="B216" s="14">
        <v>6629</v>
      </c>
      <c r="C216" s="167" t="s">
        <v>8</v>
      </c>
      <c r="D216" s="167" t="s">
        <v>77</v>
      </c>
      <c r="E216" s="167" t="s">
        <v>649</v>
      </c>
      <c r="F216" s="15">
        <v>7</v>
      </c>
      <c r="G216" s="166" t="s">
        <v>10</v>
      </c>
      <c r="H216" s="114" t="s">
        <v>2463</v>
      </c>
      <c r="I216" s="15">
        <v>7</v>
      </c>
      <c r="J216" s="169">
        <v>44286</v>
      </c>
      <c r="K216" s="167">
        <v>44286</v>
      </c>
      <c r="L216" s="281" t="str">
        <f t="shared" si="4"/>
        <v>Tepat Waktu</v>
      </c>
    </row>
    <row r="217" spans="1:12" s="196" customFormat="1">
      <c r="A217" s="181">
        <v>44282</v>
      </c>
      <c r="B217" s="194">
        <v>6630</v>
      </c>
      <c r="C217" s="181" t="s">
        <v>8</v>
      </c>
      <c r="D217" s="181" t="s">
        <v>57</v>
      </c>
      <c r="E217" s="181" t="s">
        <v>650</v>
      </c>
      <c r="F217" s="195">
        <v>24</v>
      </c>
      <c r="G217" s="181" t="s">
        <v>10</v>
      </c>
      <c r="H217" s="161" t="s">
        <v>2464</v>
      </c>
      <c r="I217" s="195">
        <v>24</v>
      </c>
      <c r="J217" s="180">
        <v>44287</v>
      </c>
      <c r="K217" s="181">
        <v>44286</v>
      </c>
      <c r="L217" s="281" t="str">
        <f t="shared" si="4"/>
        <v>Tepat Waktu</v>
      </c>
    </row>
    <row r="218" spans="1:12">
      <c r="A218" s="69">
        <v>44282</v>
      </c>
      <c r="B218" s="70">
        <v>6631</v>
      </c>
      <c r="C218" s="69" t="s">
        <v>8</v>
      </c>
      <c r="D218" s="69" t="s">
        <v>651</v>
      </c>
      <c r="E218" s="60" t="s">
        <v>652</v>
      </c>
      <c r="F218" s="61">
        <v>1</v>
      </c>
      <c r="G218" s="60" t="s">
        <v>10</v>
      </c>
      <c r="H218" s="120" t="s">
        <v>2465</v>
      </c>
      <c r="I218" s="61">
        <v>1</v>
      </c>
      <c r="J218" s="152">
        <v>44287</v>
      </c>
      <c r="K218" s="69">
        <v>44293</v>
      </c>
      <c r="L218" s="281" t="str">
        <f t="shared" si="4"/>
        <v>Terlambat</v>
      </c>
    </row>
    <row r="219" spans="1:12" s="48" customFormat="1">
      <c r="A219" s="167">
        <v>44284</v>
      </c>
      <c r="B219" s="14">
        <v>6633</v>
      </c>
      <c r="C219" s="167" t="s">
        <v>8</v>
      </c>
      <c r="D219" s="166" t="s">
        <v>320</v>
      </c>
      <c r="E219" s="166" t="s">
        <v>653</v>
      </c>
      <c r="F219" s="11"/>
      <c r="G219" s="166" t="s">
        <v>10</v>
      </c>
      <c r="H219" s="114" t="s">
        <v>2466</v>
      </c>
      <c r="I219" s="11"/>
      <c r="J219" s="169">
        <v>44295</v>
      </c>
      <c r="K219" s="167">
        <v>44295</v>
      </c>
      <c r="L219" s="281" t="str">
        <f t="shared" si="4"/>
        <v>Tepat Waktu</v>
      </c>
    </row>
    <row r="220" spans="1:12" s="185" customFormat="1">
      <c r="A220" s="181">
        <v>44284</v>
      </c>
      <c r="B220" s="194">
        <v>6634</v>
      </c>
      <c r="C220" s="181" t="s">
        <v>8</v>
      </c>
      <c r="D220" s="181" t="s">
        <v>21</v>
      </c>
      <c r="E220" s="181" t="s">
        <v>654</v>
      </c>
      <c r="F220" s="194">
        <v>43</v>
      </c>
      <c r="G220" s="181" t="s">
        <v>10</v>
      </c>
      <c r="H220" s="161" t="s">
        <v>2467</v>
      </c>
      <c r="I220" s="194">
        <v>43</v>
      </c>
      <c r="J220" s="180">
        <v>44287</v>
      </c>
      <c r="K220" s="181">
        <v>44289</v>
      </c>
      <c r="L220" s="281" t="str">
        <f t="shared" si="4"/>
        <v>Terlambat</v>
      </c>
    </row>
    <row r="221" spans="1:12">
      <c r="A221" s="167">
        <v>44285</v>
      </c>
      <c r="B221" s="14">
        <v>6635</v>
      </c>
      <c r="C221" s="167" t="s">
        <v>8</v>
      </c>
      <c r="D221" s="166" t="s">
        <v>550</v>
      </c>
      <c r="E221" s="166" t="s">
        <v>655</v>
      </c>
      <c r="F221" s="11">
        <v>1</v>
      </c>
      <c r="G221" s="166" t="s">
        <v>10</v>
      </c>
      <c r="H221" s="114" t="s">
        <v>2468</v>
      </c>
      <c r="I221" s="11">
        <v>1</v>
      </c>
      <c r="J221" s="169">
        <v>44295</v>
      </c>
      <c r="K221" s="167">
        <v>44294</v>
      </c>
      <c r="L221" s="281" t="str">
        <f t="shared" si="4"/>
        <v>Tepat Waktu</v>
      </c>
    </row>
    <row r="222" spans="1:12" s="76" customFormat="1">
      <c r="A222" s="166">
        <v>44285</v>
      </c>
      <c r="B222" s="11">
        <v>6636</v>
      </c>
      <c r="C222" s="166" t="s">
        <v>8</v>
      </c>
      <c r="D222" s="167" t="s">
        <v>656</v>
      </c>
      <c r="E222" s="167" t="s">
        <v>657</v>
      </c>
      <c r="F222" s="14">
        <v>1</v>
      </c>
      <c r="G222" s="166" t="s">
        <v>10</v>
      </c>
      <c r="H222" s="115" t="s">
        <v>2477</v>
      </c>
      <c r="I222" s="14">
        <v>1</v>
      </c>
      <c r="J222" s="169">
        <v>44289</v>
      </c>
      <c r="K222" s="166">
        <v>44288</v>
      </c>
      <c r="L222" s="281" t="str">
        <f t="shared" si="4"/>
        <v>Tepat Waktu</v>
      </c>
    </row>
    <row r="223" spans="1:12">
      <c r="A223" s="69">
        <v>44284</v>
      </c>
      <c r="B223" s="70">
        <v>6637</v>
      </c>
      <c r="C223" s="69" t="s">
        <v>8</v>
      </c>
      <c r="D223" s="69" t="s">
        <v>17</v>
      </c>
      <c r="E223" s="60" t="s">
        <v>658</v>
      </c>
      <c r="F223" s="61">
        <v>2</v>
      </c>
      <c r="G223" s="60" t="s">
        <v>10</v>
      </c>
      <c r="H223" s="121" t="s">
        <v>2478</v>
      </c>
      <c r="I223" s="61">
        <v>2</v>
      </c>
      <c r="J223" s="152">
        <v>44286</v>
      </c>
      <c r="K223" s="69">
        <v>44288</v>
      </c>
      <c r="L223" s="281" t="str">
        <f t="shared" si="4"/>
        <v>Terlambat</v>
      </c>
    </row>
    <row r="224" spans="1:12" s="185" customFormat="1">
      <c r="A224" s="181">
        <v>44284</v>
      </c>
      <c r="B224" s="194">
        <v>6638</v>
      </c>
      <c r="C224" s="181" t="s">
        <v>91</v>
      </c>
      <c r="D224" s="181" t="s">
        <v>659</v>
      </c>
      <c r="E224" s="181" t="s">
        <v>660</v>
      </c>
      <c r="F224" s="194">
        <v>45</v>
      </c>
      <c r="G224" s="181" t="s">
        <v>10</v>
      </c>
      <c r="H224" s="161" t="s">
        <v>2473</v>
      </c>
      <c r="I224" s="194">
        <v>45</v>
      </c>
      <c r="J224" s="180">
        <v>44291</v>
      </c>
      <c r="K224" s="181">
        <v>44288</v>
      </c>
      <c r="L224" s="281" t="str">
        <f t="shared" si="4"/>
        <v>Tepat Waktu</v>
      </c>
    </row>
    <row r="225" spans="1:12" s="185" customFormat="1">
      <c r="A225" s="181">
        <v>44284</v>
      </c>
      <c r="B225" s="194">
        <v>6639</v>
      </c>
      <c r="C225" s="181" t="s">
        <v>8</v>
      </c>
      <c r="D225" s="181" t="s">
        <v>43</v>
      </c>
      <c r="E225" s="181" t="s">
        <v>661</v>
      </c>
      <c r="F225" s="194">
        <v>17</v>
      </c>
      <c r="G225" s="181" t="s">
        <v>10</v>
      </c>
      <c r="H225" s="161" t="s">
        <v>2461</v>
      </c>
      <c r="I225" s="194">
        <v>17</v>
      </c>
      <c r="J225" s="180">
        <v>44288</v>
      </c>
      <c r="K225" s="181">
        <v>44286</v>
      </c>
      <c r="L225" s="281" t="str">
        <f t="shared" si="4"/>
        <v>Tepat Waktu</v>
      </c>
    </row>
    <row r="226" spans="1:12" s="185" customFormat="1">
      <c r="A226" s="177">
        <v>44284</v>
      </c>
      <c r="B226" s="197">
        <v>6641</v>
      </c>
      <c r="C226" s="177" t="s">
        <v>8</v>
      </c>
      <c r="D226" s="177" t="s">
        <v>28</v>
      </c>
      <c r="E226" s="177" t="s">
        <v>662</v>
      </c>
      <c r="F226" s="197">
        <v>20</v>
      </c>
      <c r="G226" s="177" t="s">
        <v>10</v>
      </c>
      <c r="H226" s="199" t="s">
        <v>2462</v>
      </c>
      <c r="I226" s="197">
        <v>20</v>
      </c>
      <c r="J226" s="180">
        <v>44287</v>
      </c>
      <c r="K226" s="177">
        <v>44288</v>
      </c>
      <c r="L226" s="281" t="str">
        <f t="shared" si="4"/>
        <v>Terlambat</v>
      </c>
    </row>
    <row r="227" spans="1:12" s="66" customFormat="1">
      <c r="A227" s="167">
        <v>44285</v>
      </c>
      <c r="B227" s="14">
        <v>6643</v>
      </c>
      <c r="C227" s="167" t="s">
        <v>8</v>
      </c>
      <c r="D227" s="166" t="s">
        <v>663</v>
      </c>
      <c r="E227" s="166" t="s">
        <v>664</v>
      </c>
      <c r="F227" s="11"/>
      <c r="G227" s="166" t="s">
        <v>10</v>
      </c>
      <c r="H227" s="114" t="s">
        <v>2464</v>
      </c>
      <c r="I227" s="11"/>
      <c r="J227" s="169">
        <v>44289</v>
      </c>
      <c r="K227" s="166">
        <v>44287</v>
      </c>
      <c r="L227" s="281" t="str">
        <f t="shared" si="4"/>
        <v>Tepat Waktu</v>
      </c>
    </row>
    <row r="228" spans="1:12">
      <c r="A228" s="62">
        <v>44285</v>
      </c>
      <c r="B228" s="67">
        <v>6644</v>
      </c>
      <c r="C228" s="62" t="s">
        <v>8</v>
      </c>
      <c r="D228" s="72" t="s">
        <v>17</v>
      </c>
      <c r="E228" s="72" t="s">
        <v>665</v>
      </c>
      <c r="F228" s="73">
        <v>1</v>
      </c>
      <c r="G228" s="62" t="s">
        <v>10</v>
      </c>
      <c r="H228" s="119" t="s">
        <v>2467</v>
      </c>
      <c r="I228" s="73">
        <v>1</v>
      </c>
      <c r="J228" s="152">
        <v>44287</v>
      </c>
      <c r="K228" s="62">
        <v>44288</v>
      </c>
      <c r="L228" s="281" t="str">
        <f t="shared" si="4"/>
        <v>Terlambat</v>
      </c>
    </row>
    <row r="229" spans="1:12">
      <c r="A229" s="167">
        <v>44285</v>
      </c>
      <c r="B229" s="14">
        <v>6645</v>
      </c>
      <c r="C229" s="167" t="s">
        <v>8</v>
      </c>
      <c r="D229" s="167" t="s">
        <v>17</v>
      </c>
      <c r="E229" s="166" t="s">
        <v>666</v>
      </c>
      <c r="F229" s="11">
        <v>9</v>
      </c>
      <c r="G229" s="166" t="s">
        <v>10</v>
      </c>
      <c r="H229" s="114" t="s">
        <v>2463</v>
      </c>
      <c r="I229" s="11">
        <v>9</v>
      </c>
      <c r="J229" s="169">
        <v>44291</v>
      </c>
      <c r="K229" s="167">
        <v>44288</v>
      </c>
      <c r="L229" s="281" t="str">
        <f t="shared" si="4"/>
        <v>Tepat Waktu</v>
      </c>
    </row>
    <row r="230" spans="1:12" s="76" customFormat="1">
      <c r="A230" s="166">
        <v>44285</v>
      </c>
      <c r="B230" s="11">
        <v>6646</v>
      </c>
      <c r="C230" s="166" t="s">
        <v>8</v>
      </c>
      <c r="D230" s="167" t="s">
        <v>663</v>
      </c>
      <c r="E230" s="167" t="s">
        <v>667</v>
      </c>
      <c r="F230" s="14">
        <v>6</v>
      </c>
      <c r="G230" s="166" t="s">
        <v>10</v>
      </c>
      <c r="H230" s="114" t="s">
        <v>2464</v>
      </c>
      <c r="I230" s="14">
        <v>6</v>
      </c>
      <c r="J230" s="169">
        <v>44290</v>
      </c>
      <c r="K230" s="166">
        <v>44288</v>
      </c>
      <c r="L230" s="281" t="str">
        <f t="shared" si="4"/>
        <v>Tepat Waktu</v>
      </c>
    </row>
    <row r="231" spans="1:12" s="76" customFormat="1">
      <c r="A231" s="69">
        <v>44285</v>
      </c>
      <c r="B231" s="70">
        <v>6647</v>
      </c>
      <c r="C231" s="69" t="s">
        <v>8</v>
      </c>
      <c r="D231" s="60" t="s">
        <v>668</v>
      </c>
      <c r="E231" s="60" t="s">
        <v>669</v>
      </c>
      <c r="F231" s="61">
        <v>1</v>
      </c>
      <c r="G231" s="60" t="s">
        <v>10</v>
      </c>
      <c r="H231" s="120" t="s">
        <v>2465</v>
      </c>
      <c r="I231" s="61">
        <v>1</v>
      </c>
      <c r="J231" s="152">
        <v>44290</v>
      </c>
      <c r="K231" s="69">
        <v>44291</v>
      </c>
      <c r="L231" s="281" t="str">
        <f t="shared" si="4"/>
        <v>Terlambat</v>
      </c>
    </row>
    <row r="232" spans="1:12" s="76" customFormat="1">
      <c r="A232" s="60">
        <v>44285</v>
      </c>
      <c r="B232" s="61">
        <v>6648</v>
      </c>
      <c r="C232" s="60" t="s">
        <v>8</v>
      </c>
      <c r="D232" s="69" t="s">
        <v>182</v>
      </c>
      <c r="E232" s="69" t="s">
        <v>670</v>
      </c>
      <c r="F232" s="70">
        <v>1</v>
      </c>
      <c r="G232" s="60" t="s">
        <v>10</v>
      </c>
      <c r="H232" s="120" t="s">
        <v>2466</v>
      </c>
      <c r="I232" s="70">
        <v>1</v>
      </c>
      <c r="J232" s="152">
        <v>44286</v>
      </c>
      <c r="K232" s="60">
        <v>44287</v>
      </c>
      <c r="L232" s="281" t="str">
        <f t="shared" si="4"/>
        <v>Terlambat</v>
      </c>
    </row>
    <row r="233" spans="1:12" s="76" customFormat="1">
      <c r="A233" s="69">
        <v>44285</v>
      </c>
      <c r="B233" s="70">
        <v>6649</v>
      </c>
      <c r="C233" s="69" t="s">
        <v>8</v>
      </c>
      <c r="D233" s="69" t="s">
        <v>182</v>
      </c>
      <c r="E233" s="60" t="s">
        <v>671</v>
      </c>
      <c r="F233" s="61">
        <v>1</v>
      </c>
      <c r="G233" s="60" t="s">
        <v>10</v>
      </c>
      <c r="H233" s="120" t="s">
        <v>2467</v>
      </c>
      <c r="I233" s="61">
        <v>1</v>
      </c>
      <c r="J233" s="152">
        <v>44286</v>
      </c>
      <c r="K233" s="60">
        <v>44287</v>
      </c>
      <c r="L233" s="281" t="str">
        <f t="shared" si="4"/>
        <v>Terlambat</v>
      </c>
    </row>
    <row r="234" spans="1:12" s="48" customFormat="1">
      <c r="A234" s="60">
        <v>44286</v>
      </c>
      <c r="B234" s="61">
        <v>6650</v>
      </c>
      <c r="C234" s="60" t="s">
        <v>26</v>
      </c>
      <c r="D234" s="60" t="s">
        <v>25</v>
      </c>
      <c r="E234" s="60" t="s">
        <v>672</v>
      </c>
      <c r="F234" s="61">
        <v>1</v>
      </c>
      <c r="G234" s="60" t="s">
        <v>10</v>
      </c>
      <c r="H234" s="120" t="s">
        <v>2470</v>
      </c>
      <c r="I234" s="61">
        <v>1</v>
      </c>
      <c r="J234" s="152">
        <v>44290</v>
      </c>
      <c r="K234" s="60">
        <v>44292</v>
      </c>
      <c r="L234" s="281" t="str">
        <f t="shared" si="4"/>
        <v>Terlambat</v>
      </c>
    </row>
    <row r="235" spans="1:12" s="185" customFormat="1">
      <c r="A235" s="181">
        <v>44286</v>
      </c>
      <c r="B235" s="194">
        <v>6651</v>
      </c>
      <c r="C235" s="181" t="s">
        <v>8</v>
      </c>
      <c r="D235" s="181" t="s">
        <v>673</v>
      </c>
      <c r="E235" s="181" t="s">
        <v>674</v>
      </c>
      <c r="F235" s="194">
        <v>14</v>
      </c>
      <c r="G235" s="181" t="s">
        <v>10</v>
      </c>
      <c r="H235" s="200" t="s">
        <v>2477</v>
      </c>
      <c r="I235" s="194">
        <v>14</v>
      </c>
      <c r="J235" s="180">
        <v>44291</v>
      </c>
      <c r="K235" s="181">
        <v>44292</v>
      </c>
      <c r="L235" s="281" t="str">
        <f t="shared" si="4"/>
        <v>Terlambat</v>
      </c>
    </row>
    <row r="236" spans="1:12" s="76" customFormat="1">
      <c r="A236" s="166">
        <v>44286</v>
      </c>
      <c r="B236" s="11">
        <v>6652</v>
      </c>
      <c r="C236" s="166" t="s">
        <v>8</v>
      </c>
      <c r="D236" s="166" t="s">
        <v>89</v>
      </c>
      <c r="E236" s="166" t="s">
        <v>675</v>
      </c>
      <c r="F236" s="11"/>
      <c r="G236" s="166" t="s">
        <v>10</v>
      </c>
      <c r="H236" s="115" t="s">
        <v>2478</v>
      </c>
      <c r="I236" s="11"/>
      <c r="J236" s="169">
        <v>44296</v>
      </c>
      <c r="K236" s="166">
        <v>44294</v>
      </c>
      <c r="L236" s="281" t="str">
        <f t="shared" si="4"/>
        <v>Tepat Waktu</v>
      </c>
    </row>
    <row r="237" spans="1:12" s="48" customFormat="1">
      <c r="A237" s="69">
        <v>44286</v>
      </c>
      <c r="B237" s="70">
        <v>6653</v>
      </c>
      <c r="C237" s="69" t="s">
        <v>8</v>
      </c>
      <c r="D237" s="69" t="s">
        <v>17</v>
      </c>
      <c r="E237" s="69" t="s">
        <v>676</v>
      </c>
      <c r="F237" s="70">
        <v>1</v>
      </c>
      <c r="G237" s="60" t="s">
        <v>10</v>
      </c>
      <c r="H237" s="120" t="s">
        <v>2461</v>
      </c>
      <c r="I237" s="70">
        <v>1</v>
      </c>
      <c r="J237" s="152">
        <v>44288</v>
      </c>
      <c r="K237" s="69">
        <v>44289</v>
      </c>
      <c r="L237" s="281" t="str">
        <f t="shared" si="4"/>
        <v>Terlambat</v>
      </c>
    </row>
    <row r="238" spans="1:12" s="185" customFormat="1">
      <c r="A238" s="181">
        <v>44286</v>
      </c>
      <c r="B238" s="194">
        <v>6654</v>
      </c>
      <c r="C238" s="181" t="s">
        <v>8</v>
      </c>
      <c r="D238" s="181" t="s">
        <v>184</v>
      </c>
      <c r="E238" s="181" t="s">
        <v>677</v>
      </c>
      <c r="F238" s="194">
        <v>35</v>
      </c>
      <c r="G238" s="181" t="s">
        <v>2906</v>
      </c>
      <c r="H238" s="161" t="s">
        <v>2463</v>
      </c>
      <c r="I238" s="194">
        <v>35</v>
      </c>
      <c r="J238" s="180">
        <v>44287</v>
      </c>
      <c r="K238" s="181">
        <v>44288</v>
      </c>
      <c r="L238" s="281" t="str">
        <f t="shared" si="4"/>
        <v>Terlambat</v>
      </c>
    </row>
    <row r="239" spans="1:12">
      <c r="A239" s="167">
        <v>44286</v>
      </c>
      <c r="B239" s="14">
        <v>6655</v>
      </c>
      <c r="C239" s="167" t="s">
        <v>8</v>
      </c>
      <c r="D239" s="167" t="s">
        <v>678</v>
      </c>
      <c r="E239" s="167" t="s">
        <v>679</v>
      </c>
      <c r="F239" s="14">
        <v>15</v>
      </c>
      <c r="G239" s="166" t="s">
        <v>10</v>
      </c>
      <c r="H239" s="114" t="s">
        <v>2464</v>
      </c>
      <c r="I239" s="14">
        <v>15</v>
      </c>
      <c r="J239" s="169">
        <v>44291</v>
      </c>
      <c r="K239" s="167">
        <v>44287</v>
      </c>
      <c r="L239" s="281" t="str">
        <f t="shared" si="4"/>
        <v>Tepat Waktu</v>
      </c>
    </row>
    <row r="240" spans="1:12" s="185" customFormat="1">
      <c r="A240" s="177">
        <v>44287</v>
      </c>
      <c r="B240" s="197">
        <v>6656</v>
      </c>
      <c r="C240" s="177" t="s">
        <v>8</v>
      </c>
      <c r="D240" s="177" t="s">
        <v>567</v>
      </c>
      <c r="E240" s="177" t="s">
        <v>680</v>
      </c>
      <c r="F240" s="197">
        <v>22</v>
      </c>
      <c r="G240" s="177" t="s">
        <v>10</v>
      </c>
      <c r="H240" s="199" t="s">
        <v>2465</v>
      </c>
      <c r="I240" s="197">
        <v>22</v>
      </c>
      <c r="J240" s="180">
        <v>44294</v>
      </c>
      <c r="K240" s="177">
        <v>44291</v>
      </c>
      <c r="L240" s="281" t="str">
        <f t="shared" si="4"/>
        <v>Tepat Waktu</v>
      </c>
    </row>
    <row r="241" spans="1:12">
      <c r="A241" s="167">
        <v>44287</v>
      </c>
      <c r="B241" s="14">
        <v>6657</v>
      </c>
      <c r="C241" s="167" t="s">
        <v>8</v>
      </c>
      <c r="D241" s="166" t="s">
        <v>567</v>
      </c>
      <c r="E241" s="167" t="s">
        <v>681</v>
      </c>
      <c r="F241" s="14">
        <v>2</v>
      </c>
      <c r="G241" s="166" t="s">
        <v>10</v>
      </c>
      <c r="H241" s="114" t="s">
        <v>2467</v>
      </c>
      <c r="I241" s="14">
        <v>2</v>
      </c>
      <c r="J241" s="169">
        <v>44294</v>
      </c>
      <c r="K241" s="167">
        <v>44291</v>
      </c>
      <c r="L241" s="281" t="str">
        <f t="shared" si="4"/>
        <v>Tepat Waktu</v>
      </c>
    </row>
    <row r="242" spans="1:12" s="196" customFormat="1">
      <c r="A242" s="181">
        <v>44286</v>
      </c>
      <c r="B242" s="194">
        <v>6659</v>
      </c>
      <c r="C242" s="181" t="s">
        <v>8</v>
      </c>
      <c r="D242" s="181" t="s">
        <v>31</v>
      </c>
      <c r="E242" s="181" t="s">
        <v>682</v>
      </c>
      <c r="F242" s="194">
        <v>18</v>
      </c>
      <c r="G242" s="181" t="s">
        <v>2906</v>
      </c>
      <c r="H242" s="161" t="s">
        <v>2468</v>
      </c>
      <c r="I242" s="194">
        <v>18</v>
      </c>
      <c r="J242" s="180">
        <v>44290</v>
      </c>
      <c r="K242" s="181">
        <v>44289</v>
      </c>
      <c r="L242" s="281" t="str">
        <f t="shared" si="4"/>
        <v>Tepat Waktu</v>
      </c>
    </row>
    <row r="243" spans="1:12">
      <c r="A243" s="60">
        <v>44286</v>
      </c>
      <c r="B243" s="61">
        <v>6660</v>
      </c>
      <c r="C243" s="60" t="s">
        <v>8</v>
      </c>
      <c r="D243" s="60" t="s">
        <v>31</v>
      </c>
      <c r="E243" s="60" t="s">
        <v>683</v>
      </c>
      <c r="F243" s="61">
        <v>2</v>
      </c>
      <c r="G243" s="60" t="s">
        <v>10</v>
      </c>
      <c r="H243" s="120" t="s">
        <v>2469</v>
      </c>
      <c r="I243" s="61">
        <v>2</v>
      </c>
      <c r="J243" s="152">
        <v>44287</v>
      </c>
      <c r="K243" s="60">
        <v>44289</v>
      </c>
      <c r="L243" s="281" t="str">
        <f t="shared" si="4"/>
        <v>Terlambat</v>
      </c>
    </row>
    <row r="244" spans="1:12">
      <c r="A244" s="279"/>
      <c r="B244" s="279"/>
      <c r="C244" s="279"/>
      <c r="D244" s="279"/>
      <c r="E244" s="279"/>
      <c r="F244" s="280">
        <f>SUM(F3:F243)-25</f>
        <v>2989</v>
      </c>
      <c r="G244" s="279"/>
      <c r="H244" s="279"/>
      <c r="I244" s="280">
        <f>SUM(I3:I243)-25</f>
        <v>2989</v>
      </c>
      <c r="J244" s="310"/>
      <c r="K244" s="279"/>
    </row>
  </sheetData>
  <mergeCells count="1">
    <mergeCell ref="A1:L1"/>
  </mergeCells>
  <printOptions horizontalCentered="1" verticalCentered="1"/>
  <pageMargins left="0" right="0" top="0.25" bottom="0" header="0" footer="0.25"/>
  <pageSetup paperSize="9" scale="72" fitToHeight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L189"/>
  <sheetViews>
    <sheetView zoomScaleNormal="100" workbookViewId="0">
      <selection activeCell="G18" sqref="G18"/>
    </sheetView>
  </sheetViews>
  <sheetFormatPr defaultRowHeight="15"/>
  <cols>
    <col min="1" max="1" width="15.42578125" bestFit="1" customWidth="1"/>
    <col min="2" max="2" width="6.7109375" bestFit="1" customWidth="1"/>
    <col min="3" max="3" width="11" bestFit="1" customWidth="1"/>
    <col min="4" max="4" width="25.7109375" bestFit="1" customWidth="1"/>
    <col min="5" max="5" width="67.28515625" bestFit="1" customWidth="1"/>
    <col min="6" max="6" width="10.7109375" bestFit="1" customWidth="1"/>
    <col min="7" max="7" width="8.28515625" bestFit="1" customWidth="1"/>
    <col min="8" max="8" width="16.7109375" bestFit="1" customWidth="1"/>
    <col min="10" max="10" width="9.7109375" style="312" bestFit="1" customWidth="1"/>
    <col min="11" max="11" width="16.28515625" bestFit="1" customWidth="1"/>
    <col min="12" max="12" width="12.140625" bestFit="1" customWidth="1"/>
  </cols>
  <sheetData>
    <row r="1" spans="1:12" ht="18.75">
      <c r="A1" s="347" t="s">
        <v>2894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</row>
    <row r="2" spans="1:12" ht="15.75" thickBot="1">
      <c r="A2" s="7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2494</v>
      </c>
      <c r="G2" s="2" t="s">
        <v>5</v>
      </c>
      <c r="H2" s="2" t="s">
        <v>2451</v>
      </c>
      <c r="I2" s="2" t="s">
        <v>2459</v>
      </c>
      <c r="J2" s="304" t="s">
        <v>7</v>
      </c>
      <c r="K2" s="7" t="s">
        <v>2458</v>
      </c>
      <c r="L2" s="282" t="s">
        <v>2887</v>
      </c>
    </row>
    <row r="3" spans="1:12" s="185" customFormat="1" ht="15.75" thickBot="1">
      <c r="A3" s="191">
        <v>44287</v>
      </c>
      <c r="B3" s="186">
        <v>6662</v>
      </c>
      <c r="C3" s="186" t="s">
        <v>8</v>
      </c>
      <c r="D3" s="192" t="s">
        <v>165</v>
      </c>
      <c r="E3" s="192" t="s">
        <v>684</v>
      </c>
      <c r="F3" s="186">
        <v>31</v>
      </c>
      <c r="G3" s="186" t="s">
        <v>10</v>
      </c>
      <c r="H3" s="187" t="s">
        <v>2463</v>
      </c>
      <c r="I3" s="186">
        <v>31</v>
      </c>
      <c r="J3" s="104">
        <v>44293</v>
      </c>
      <c r="K3" s="105">
        <v>44291</v>
      </c>
      <c r="L3" s="281" t="str">
        <f>IF(K3&lt;=J3,"Tepat Waktu","Terlambat")</f>
        <v>Tepat Waktu</v>
      </c>
    </row>
    <row r="4" spans="1:12" ht="15.75" thickBot="1">
      <c r="A4" s="83">
        <v>44287</v>
      </c>
      <c r="B4" s="84">
        <v>6663</v>
      </c>
      <c r="C4" s="84" t="s">
        <v>8</v>
      </c>
      <c r="D4" s="85" t="s">
        <v>9</v>
      </c>
      <c r="E4" s="85" t="s">
        <v>685</v>
      </c>
      <c r="F4" s="84">
        <v>12</v>
      </c>
      <c r="G4" s="81" t="s">
        <v>10</v>
      </c>
      <c r="H4" s="68" t="s">
        <v>2461</v>
      </c>
      <c r="I4" s="84">
        <v>12</v>
      </c>
      <c r="J4" s="159">
        <v>44289</v>
      </c>
      <c r="K4" s="86">
        <v>44291</v>
      </c>
      <c r="L4" s="281" t="str">
        <f t="shared" ref="L4:L67" si="0">IF(K4&lt;=J4,"Tepat Waktu","Terlambat")</f>
        <v>Terlambat</v>
      </c>
    </row>
    <row r="5" spans="1:12" ht="15.75" thickBot="1">
      <c r="A5" s="23">
        <v>44287</v>
      </c>
      <c r="B5" s="3">
        <v>6664</v>
      </c>
      <c r="C5" s="3" t="s">
        <v>8</v>
      </c>
      <c r="D5" s="4" t="s">
        <v>614</v>
      </c>
      <c r="E5" s="4" t="s">
        <v>686</v>
      </c>
      <c r="F5" s="3">
        <v>19</v>
      </c>
      <c r="G5" s="3" t="s">
        <v>10</v>
      </c>
      <c r="H5" s="42" t="s">
        <v>2468</v>
      </c>
      <c r="I5" s="3">
        <v>19</v>
      </c>
      <c r="J5" s="40">
        <v>44293</v>
      </c>
      <c r="K5" s="24">
        <v>44291</v>
      </c>
      <c r="L5" s="281" t="str">
        <f t="shared" si="0"/>
        <v>Tepat Waktu</v>
      </c>
    </row>
    <row r="6" spans="1:12" ht="15.75" thickBot="1">
      <c r="A6" s="78">
        <v>44287</v>
      </c>
      <c r="B6" s="79">
        <v>6665</v>
      </c>
      <c r="C6" s="79" t="s">
        <v>8</v>
      </c>
      <c r="D6" s="80" t="s">
        <v>17</v>
      </c>
      <c r="E6" s="80" t="s">
        <v>687</v>
      </c>
      <c r="F6" s="79">
        <v>1</v>
      </c>
      <c r="G6" s="81" t="s">
        <v>10</v>
      </c>
      <c r="H6" s="68" t="s">
        <v>2469</v>
      </c>
      <c r="I6" s="79">
        <v>1</v>
      </c>
      <c r="J6" s="159">
        <v>44289</v>
      </c>
      <c r="K6" s="82">
        <v>44291</v>
      </c>
      <c r="L6" s="281" t="str">
        <f t="shared" si="0"/>
        <v>Terlambat</v>
      </c>
    </row>
    <row r="7" spans="1:12" s="185" customFormat="1" ht="15.75" thickBot="1">
      <c r="A7" s="191">
        <v>44287</v>
      </c>
      <c r="B7" s="186">
        <v>6666</v>
      </c>
      <c r="C7" s="186" t="s">
        <v>8</v>
      </c>
      <c r="D7" s="192" t="s">
        <v>567</v>
      </c>
      <c r="E7" s="192" t="s">
        <v>688</v>
      </c>
      <c r="F7" s="186">
        <v>8</v>
      </c>
      <c r="G7" s="186" t="s">
        <v>10</v>
      </c>
      <c r="H7" s="187" t="s">
        <v>2464</v>
      </c>
      <c r="I7" s="186">
        <v>8</v>
      </c>
      <c r="J7" s="104">
        <v>44291</v>
      </c>
      <c r="K7" s="105">
        <v>44291</v>
      </c>
      <c r="L7" s="281" t="str">
        <f t="shared" si="0"/>
        <v>Tepat Waktu</v>
      </c>
    </row>
    <row r="8" spans="1:12" ht="15.75" thickBot="1">
      <c r="A8" s="25">
        <v>44287</v>
      </c>
      <c r="B8" s="1">
        <v>6667</v>
      </c>
      <c r="C8" s="1" t="s">
        <v>8</v>
      </c>
      <c r="D8" s="4" t="s">
        <v>567</v>
      </c>
      <c r="E8" s="6" t="s">
        <v>689</v>
      </c>
      <c r="F8" s="1">
        <v>2</v>
      </c>
      <c r="G8" s="3" t="s">
        <v>10</v>
      </c>
      <c r="H8" s="43" t="s">
        <v>2477</v>
      </c>
      <c r="I8" s="1">
        <v>2</v>
      </c>
      <c r="J8" s="40">
        <v>44291</v>
      </c>
      <c r="K8" s="26">
        <v>44291</v>
      </c>
      <c r="L8" s="281" t="str">
        <f t="shared" si="0"/>
        <v>Tepat Waktu</v>
      </c>
    </row>
    <row r="9" spans="1:12" ht="15.75" thickBot="1">
      <c r="A9" s="23">
        <v>44287</v>
      </c>
      <c r="B9" s="3">
        <v>6668</v>
      </c>
      <c r="C9" s="3" t="s">
        <v>8</v>
      </c>
      <c r="D9" s="3" t="s">
        <v>690</v>
      </c>
      <c r="E9" s="3" t="s">
        <v>691</v>
      </c>
      <c r="F9" s="3">
        <v>1</v>
      </c>
      <c r="G9" s="3" t="s">
        <v>10</v>
      </c>
      <c r="H9" s="42" t="s">
        <v>2473</v>
      </c>
      <c r="I9" s="3">
        <v>1</v>
      </c>
      <c r="J9" s="40">
        <v>44294</v>
      </c>
      <c r="K9" s="24">
        <v>44294</v>
      </c>
      <c r="L9" s="281" t="str">
        <f t="shared" si="0"/>
        <v>Tepat Waktu</v>
      </c>
    </row>
    <row r="10" spans="1:12" s="185" customFormat="1" ht="15.75" thickBot="1">
      <c r="A10" s="191">
        <v>44287</v>
      </c>
      <c r="B10" s="186">
        <v>6669</v>
      </c>
      <c r="C10" s="186" t="s">
        <v>8</v>
      </c>
      <c r="D10" s="192" t="s">
        <v>9</v>
      </c>
      <c r="E10" s="192" t="s">
        <v>692</v>
      </c>
      <c r="F10" s="186">
        <v>12</v>
      </c>
      <c r="G10" s="186" t="s">
        <v>10</v>
      </c>
      <c r="H10" s="187" t="s">
        <v>2462</v>
      </c>
      <c r="I10" s="186">
        <v>12</v>
      </c>
      <c r="J10" s="104">
        <v>44289</v>
      </c>
      <c r="K10" s="105">
        <v>44259</v>
      </c>
      <c r="L10" s="281" t="str">
        <f t="shared" si="0"/>
        <v>Tepat Waktu</v>
      </c>
    </row>
    <row r="11" spans="1:12" ht="15.75" thickBot="1">
      <c r="A11" s="25">
        <v>44288</v>
      </c>
      <c r="B11" s="1">
        <v>6671</v>
      </c>
      <c r="C11" s="1" t="s">
        <v>8</v>
      </c>
      <c r="D11" s="3" t="s">
        <v>693</v>
      </c>
      <c r="E11" s="3" t="s">
        <v>694</v>
      </c>
      <c r="F11" s="3">
        <v>1</v>
      </c>
      <c r="G11" s="3" t="s">
        <v>10</v>
      </c>
      <c r="H11" s="42" t="s">
        <v>2467</v>
      </c>
      <c r="I11" s="3">
        <v>1</v>
      </c>
      <c r="J11" s="40">
        <v>44289</v>
      </c>
      <c r="K11" s="26">
        <v>44288</v>
      </c>
      <c r="L11" s="281" t="str">
        <f t="shared" si="0"/>
        <v>Tepat Waktu</v>
      </c>
    </row>
    <row r="12" spans="1:12" ht="15.75" thickBot="1">
      <c r="A12" s="23">
        <v>44288</v>
      </c>
      <c r="B12" s="3">
        <v>6672</v>
      </c>
      <c r="C12" s="3" t="s">
        <v>8</v>
      </c>
      <c r="D12" s="1" t="s">
        <v>693</v>
      </c>
      <c r="E12" s="1" t="s">
        <v>695</v>
      </c>
      <c r="F12" s="1">
        <v>1</v>
      </c>
      <c r="G12" s="3" t="s">
        <v>10</v>
      </c>
      <c r="H12" s="42" t="s">
        <v>2471</v>
      </c>
      <c r="I12" s="1">
        <v>1</v>
      </c>
      <c r="J12" s="40">
        <v>44289</v>
      </c>
      <c r="K12" s="24">
        <v>44288</v>
      </c>
      <c r="L12" s="281" t="str">
        <f t="shared" si="0"/>
        <v>Tepat Waktu</v>
      </c>
    </row>
    <row r="13" spans="1:12" ht="15.75" thickBot="1">
      <c r="A13" s="83">
        <v>44288</v>
      </c>
      <c r="B13" s="84">
        <v>6673</v>
      </c>
      <c r="C13" s="84" t="s">
        <v>8</v>
      </c>
      <c r="D13" s="84" t="s">
        <v>696</v>
      </c>
      <c r="E13" s="84" t="s">
        <v>697</v>
      </c>
      <c r="F13" s="84">
        <v>1</v>
      </c>
      <c r="G13" s="81" t="s">
        <v>10</v>
      </c>
      <c r="H13" s="68" t="s">
        <v>2461</v>
      </c>
      <c r="I13" s="84">
        <v>1</v>
      </c>
      <c r="J13" s="159">
        <v>44290</v>
      </c>
      <c r="K13" s="86">
        <v>44291</v>
      </c>
      <c r="L13" s="281" t="str">
        <f t="shared" si="0"/>
        <v>Terlambat</v>
      </c>
    </row>
    <row r="14" spans="1:12" ht="15.75" thickBot="1">
      <c r="A14" s="87">
        <v>44289</v>
      </c>
      <c r="B14" s="88">
        <v>6674</v>
      </c>
      <c r="C14" s="88" t="s">
        <v>8</v>
      </c>
      <c r="D14" s="85" t="s">
        <v>21</v>
      </c>
      <c r="E14" s="85" t="s">
        <v>698</v>
      </c>
      <c r="F14" s="84">
        <v>3</v>
      </c>
      <c r="G14" s="81" t="s">
        <v>10</v>
      </c>
      <c r="H14" s="68" t="s">
        <v>2462</v>
      </c>
      <c r="I14" s="84">
        <v>3</v>
      </c>
      <c r="J14" s="159">
        <v>44291</v>
      </c>
      <c r="K14" s="89">
        <v>44292</v>
      </c>
      <c r="L14" s="281" t="str">
        <f t="shared" si="0"/>
        <v>Terlambat</v>
      </c>
    </row>
    <row r="15" spans="1:12" ht="15.75" thickBot="1">
      <c r="A15" s="83">
        <v>44289</v>
      </c>
      <c r="B15" s="84">
        <v>6675</v>
      </c>
      <c r="C15" s="84" t="s">
        <v>8</v>
      </c>
      <c r="D15" s="92" t="s">
        <v>184</v>
      </c>
      <c r="E15" s="85" t="s">
        <v>699</v>
      </c>
      <c r="F15" s="84">
        <v>3</v>
      </c>
      <c r="G15" s="81" t="s">
        <v>10</v>
      </c>
      <c r="H15" s="68" t="s">
        <v>2464</v>
      </c>
      <c r="I15" s="84">
        <v>3</v>
      </c>
      <c r="J15" s="159">
        <v>44291</v>
      </c>
      <c r="K15" s="86">
        <v>44293</v>
      </c>
      <c r="L15" s="281" t="str">
        <f t="shared" si="0"/>
        <v>Terlambat</v>
      </c>
    </row>
    <row r="16" spans="1:12" s="185" customFormat="1" ht="15.75" thickBot="1">
      <c r="A16" s="191">
        <v>44289</v>
      </c>
      <c r="B16" s="186">
        <v>6676</v>
      </c>
      <c r="C16" s="186" t="s">
        <v>8</v>
      </c>
      <c r="D16" s="192" t="s">
        <v>12</v>
      </c>
      <c r="E16" s="192" t="s">
        <v>700</v>
      </c>
      <c r="F16" s="186">
        <v>10</v>
      </c>
      <c r="G16" s="188" t="s">
        <v>10</v>
      </c>
      <c r="H16" s="101" t="s">
        <v>2467</v>
      </c>
      <c r="I16" s="186">
        <v>10</v>
      </c>
      <c r="J16" s="104">
        <v>44291</v>
      </c>
      <c r="K16" s="105">
        <v>44293</v>
      </c>
      <c r="L16" s="281" t="str">
        <f t="shared" si="0"/>
        <v>Terlambat</v>
      </c>
    </row>
    <row r="17" spans="1:12" ht="15.75" thickBot="1">
      <c r="A17" s="83">
        <v>44293</v>
      </c>
      <c r="B17" s="84">
        <v>6677</v>
      </c>
      <c r="C17" s="84" t="s">
        <v>8</v>
      </c>
      <c r="D17" s="84" t="s">
        <v>78</v>
      </c>
      <c r="E17" s="85" t="s">
        <v>701</v>
      </c>
      <c r="F17" s="84">
        <v>1</v>
      </c>
      <c r="G17" s="81" t="s">
        <v>10</v>
      </c>
      <c r="H17" s="68" t="s">
        <v>2463</v>
      </c>
      <c r="I17" s="84">
        <v>1</v>
      </c>
      <c r="J17" s="159">
        <v>44293</v>
      </c>
      <c r="K17" s="86">
        <v>44294</v>
      </c>
      <c r="L17" s="281" t="str">
        <f t="shared" si="0"/>
        <v>Terlambat</v>
      </c>
    </row>
    <row r="18" spans="1:12" ht="15.75" thickBot="1">
      <c r="A18" s="23">
        <v>44294</v>
      </c>
      <c r="B18" s="3">
        <v>6678</v>
      </c>
      <c r="C18" s="3" t="s">
        <v>26</v>
      </c>
      <c r="D18" s="3" t="s">
        <v>702</v>
      </c>
      <c r="E18" s="3" t="s">
        <v>703</v>
      </c>
      <c r="F18" s="3">
        <v>2</v>
      </c>
      <c r="G18" s="3" t="s">
        <v>10</v>
      </c>
      <c r="H18" s="42" t="s">
        <v>2464</v>
      </c>
      <c r="I18" s="3">
        <v>2</v>
      </c>
      <c r="J18" s="40">
        <v>44295</v>
      </c>
      <c r="K18" s="24">
        <v>44295</v>
      </c>
      <c r="L18" s="281" t="str">
        <f t="shared" si="0"/>
        <v>Tepat Waktu</v>
      </c>
    </row>
    <row r="19" spans="1:12" ht="15.75" thickBot="1">
      <c r="A19" s="25">
        <v>44289</v>
      </c>
      <c r="B19" s="1">
        <v>6679</v>
      </c>
      <c r="C19" s="1" t="s">
        <v>8</v>
      </c>
      <c r="D19" s="6" t="s">
        <v>704</v>
      </c>
      <c r="E19" s="6" t="s">
        <v>705</v>
      </c>
      <c r="F19" s="1">
        <v>1</v>
      </c>
      <c r="G19" s="3" t="s">
        <v>10</v>
      </c>
      <c r="H19" s="42" t="s">
        <v>2465</v>
      </c>
      <c r="I19" s="1">
        <v>1</v>
      </c>
      <c r="J19" s="40">
        <v>44291</v>
      </c>
      <c r="K19" s="26">
        <v>44291</v>
      </c>
      <c r="L19" s="281" t="str">
        <f t="shared" si="0"/>
        <v>Tepat Waktu</v>
      </c>
    </row>
    <row r="20" spans="1:12" s="48" customFormat="1" ht="15.75" thickBot="1">
      <c r="A20" s="23">
        <v>44294</v>
      </c>
      <c r="B20" s="3">
        <v>6680</v>
      </c>
      <c r="C20" s="3" t="s">
        <v>8</v>
      </c>
      <c r="D20" s="3" t="s">
        <v>596</v>
      </c>
      <c r="E20" s="3" t="s">
        <v>706</v>
      </c>
      <c r="F20" s="3">
        <v>1</v>
      </c>
      <c r="G20" s="3" t="s">
        <v>10</v>
      </c>
      <c r="H20" s="42" t="s">
        <v>2466</v>
      </c>
      <c r="I20" s="3">
        <v>1</v>
      </c>
      <c r="J20" s="40">
        <v>44295</v>
      </c>
      <c r="K20" s="24">
        <v>44295</v>
      </c>
      <c r="L20" s="281" t="str">
        <f t="shared" si="0"/>
        <v>Tepat Waktu</v>
      </c>
    </row>
    <row r="21" spans="1:12" s="185" customFormat="1" ht="15.75" thickBot="1">
      <c r="A21" s="191">
        <v>44289</v>
      </c>
      <c r="B21" s="186">
        <v>6684</v>
      </c>
      <c r="C21" s="186" t="s">
        <v>26</v>
      </c>
      <c r="D21" s="192" t="s">
        <v>9</v>
      </c>
      <c r="E21" s="192" t="s">
        <v>707</v>
      </c>
      <c r="F21" s="192">
        <v>30</v>
      </c>
      <c r="G21" s="186" t="s">
        <v>10</v>
      </c>
      <c r="H21" s="187" t="s">
        <v>2467</v>
      </c>
      <c r="I21" s="192">
        <v>30</v>
      </c>
      <c r="J21" s="104">
        <v>44294</v>
      </c>
      <c r="K21" s="105">
        <v>44296</v>
      </c>
      <c r="L21" s="281" t="str">
        <f t="shared" si="0"/>
        <v>Terlambat</v>
      </c>
    </row>
    <row r="22" spans="1:12" ht="15.75" thickBot="1">
      <c r="A22" s="25">
        <v>44291</v>
      </c>
      <c r="B22" s="1">
        <v>6685</v>
      </c>
      <c r="C22" s="1" t="s">
        <v>8</v>
      </c>
      <c r="D22" s="1" t="s">
        <v>708</v>
      </c>
      <c r="E22" s="6" t="s">
        <v>709</v>
      </c>
      <c r="F22" s="1">
        <v>1</v>
      </c>
      <c r="G22" s="3" t="s">
        <v>10</v>
      </c>
      <c r="H22" s="42" t="s">
        <v>2470</v>
      </c>
      <c r="I22" s="1">
        <v>1</v>
      </c>
      <c r="J22" s="40">
        <v>44300</v>
      </c>
      <c r="K22" s="26">
        <v>44299</v>
      </c>
      <c r="L22" s="281" t="str">
        <f t="shared" si="0"/>
        <v>Tepat Waktu</v>
      </c>
    </row>
    <row r="23" spans="1:12" ht="15.75" thickBot="1">
      <c r="A23" s="23">
        <v>44291</v>
      </c>
      <c r="B23" s="3">
        <v>6686</v>
      </c>
      <c r="C23" s="3" t="s">
        <v>8</v>
      </c>
      <c r="D23" s="4" t="s">
        <v>9</v>
      </c>
      <c r="E23" s="4" t="s">
        <v>710</v>
      </c>
      <c r="F23" s="3">
        <v>8</v>
      </c>
      <c r="G23" s="3" t="s">
        <v>10</v>
      </c>
      <c r="H23" s="43" t="s">
        <v>2477</v>
      </c>
      <c r="I23" s="3">
        <v>8</v>
      </c>
      <c r="J23" s="40">
        <v>44293</v>
      </c>
      <c r="K23" s="24">
        <v>44293</v>
      </c>
      <c r="L23" s="281" t="str">
        <f t="shared" si="0"/>
        <v>Tepat Waktu</v>
      </c>
    </row>
    <row r="24" spans="1:12" ht="15.75" thickBot="1">
      <c r="A24" s="25">
        <v>44291</v>
      </c>
      <c r="B24" s="1">
        <v>6687</v>
      </c>
      <c r="C24" s="1" t="s">
        <v>8</v>
      </c>
      <c r="D24" s="6" t="s">
        <v>19</v>
      </c>
      <c r="E24" s="27" t="s">
        <v>711</v>
      </c>
      <c r="F24" s="1">
        <v>1</v>
      </c>
      <c r="G24" s="3" t="s">
        <v>10</v>
      </c>
      <c r="H24" s="43" t="s">
        <v>2478</v>
      </c>
      <c r="I24" s="1">
        <v>1</v>
      </c>
      <c r="J24" s="40">
        <v>44304</v>
      </c>
      <c r="K24" s="26">
        <v>44302</v>
      </c>
      <c r="L24" s="281" t="str">
        <f t="shared" si="0"/>
        <v>Tepat Waktu</v>
      </c>
    </row>
    <row r="25" spans="1:12" ht="15.75" thickBot="1">
      <c r="A25" s="87">
        <v>44291</v>
      </c>
      <c r="B25" s="88">
        <v>6688</v>
      </c>
      <c r="C25" s="88" t="s">
        <v>8</v>
      </c>
      <c r="D25" s="88" t="s">
        <v>712</v>
      </c>
      <c r="E25" s="88" t="s">
        <v>713</v>
      </c>
      <c r="F25" s="88">
        <v>1</v>
      </c>
      <c r="G25" s="81" t="s">
        <v>10</v>
      </c>
      <c r="H25" s="68" t="s">
        <v>2461</v>
      </c>
      <c r="I25" s="88">
        <v>1</v>
      </c>
      <c r="J25" s="159">
        <v>44294</v>
      </c>
      <c r="K25" s="89">
        <v>44298</v>
      </c>
      <c r="L25" s="281" t="str">
        <f t="shared" si="0"/>
        <v>Terlambat</v>
      </c>
    </row>
    <row r="26" spans="1:12" ht="15.75" thickBot="1">
      <c r="A26" s="25">
        <v>44294</v>
      </c>
      <c r="B26" s="1">
        <v>6689</v>
      </c>
      <c r="C26" s="1" t="s">
        <v>8</v>
      </c>
      <c r="D26" s="1" t="s">
        <v>714</v>
      </c>
      <c r="E26" s="1" t="s">
        <v>715</v>
      </c>
      <c r="F26" s="1">
        <v>2</v>
      </c>
      <c r="G26" s="3" t="s">
        <v>10</v>
      </c>
      <c r="H26" s="42" t="s">
        <v>2463</v>
      </c>
      <c r="I26" s="1">
        <v>2</v>
      </c>
      <c r="J26" s="40">
        <v>44295</v>
      </c>
      <c r="K26" s="26">
        <v>44295</v>
      </c>
      <c r="L26" s="281" t="str">
        <f t="shared" si="0"/>
        <v>Tepat Waktu</v>
      </c>
    </row>
    <row r="27" spans="1:12" ht="15.75" thickBot="1">
      <c r="A27" s="23">
        <v>44291</v>
      </c>
      <c r="B27" s="3">
        <v>6690</v>
      </c>
      <c r="C27" s="3" t="s">
        <v>26</v>
      </c>
      <c r="D27" s="3" t="s">
        <v>432</v>
      </c>
      <c r="E27" s="3" t="s">
        <v>716</v>
      </c>
      <c r="F27" s="3">
        <v>2</v>
      </c>
      <c r="G27" s="3" t="s">
        <v>10</v>
      </c>
      <c r="H27" s="42" t="s">
        <v>2464</v>
      </c>
      <c r="I27" s="3">
        <v>2</v>
      </c>
      <c r="J27" s="40">
        <v>44292</v>
      </c>
      <c r="K27" s="24">
        <v>44292</v>
      </c>
      <c r="L27" s="281" t="str">
        <f t="shared" si="0"/>
        <v>Tepat Waktu</v>
      </c>
    </row>
    <row r="28" spans="1:12" s="185" customFormat="1" ht="15.75" thickBot="1">
      <c r="A28" s="191">
        <v>44291</v>
      </c>
      <c r="B28" s="186">
        <v>6691</v>
      </c>
      <c r="C28" s="186" t="s">
        <v>8</v>
      </c>
      <c r="D28" s="192" t="s">
        <v>614</v>
      </c>
      <c r="E28" s="192" t="s">
        <v>717</v>
      </c>
      <c r="F28" s="186">
        <v>18</v>
      </c>
      <c r="G28" s="186" t="s">
        <v>10</v>
      </c>
      <c r="H28" s="187" t="s">
        <v>2465</v>
      </c>
      <c r="I28" s="186">
        <v>18</v>
      </c>
      <c r="J28" s="104">
        <v>44295</v>
      </c>
      <c r="K28" s="105">
        <v>44295</v>
      </c>
      <c r="L28" s="281" t="str">
        <f t="shared" si="0"/>
        <v>Tepat Waktu</v>
      </c>
    </row>
    <row r="29" spans="1:12" ht="15.75" thickBot="1">
      <c r="A29" s="90">
        <v>44291</v>
      </c>
      <c r="B29" s="81">
        <v>6692</v>
      </c>
      <c r="C29" s="81" t="s">
        <v>26</v>
      </c>
      <c r="D29" s="81" t="s">
        <v>432</v>
      </c>
      <c r="E29" s="81" t="s">
        <v>718</v>
      </c>
      <c r="F29" s="81">
        <v>20</v>
      </c>
      <c r="G29" s="81" t="s">
        <v>10</v>
      </c>
      <c r="H29" s="68" t="s">
        <v>2464</v>
      </c>
      <c r="I29" s="81">
        <v>20</v>
      </c>
      <c r="J29" s="159">
        <v>44294</v>
      </c>
      <c r="K29" s="91">
        <v>44295</v>
      </c>
      <c r="L29" s="281" t="str">
        <f t="shared" si="0"/>
        <v>Terlambat</v>
      </c>
    </row>
    <row r="30" spans="1:12" s="185" customFormat="1" ht="15.75" thickBot="1">
      <c r="A30" s="191">
        <v>44291</v>
      </c>
      <c r="B30" s="186">
        <v>6593</v>
      </c>
      <c r="C30" s="186" t="s">
        <v>8</v>
      </c>
      <c r="D30" s="192" t="s">
        <v>9</v>
      </c>
      <c r="E30" s="192" t="s">
        <v>719</v>
      </c>
      <c r="F30" s="186">
        <v>100</v>
      </c>
      <c r="G30" s="186" t="s">
        <v>10</v>
      </c>
      <c r="H30" s="187" t="s">
        <v>2464</v>
      </c>
      <c r="I30" s="186">
        <v>100</v>
      </c>
      <c r="J30" s="104">
        <v>44293</v>
      </c>
      <c r="K30" s="105">
        <v>44291</v>
      </c>
      <c r="L30" s="281" t="str">
        <f t="shared" si="0"/>
        <v>Tepat Waktu</v>
      </c>
    </row>
    <row r="31" spans="1:12" ht="15.75" thickBot="1">
      <c r="A31" s="87">
        <v>44291</v>
      </c>
      <c r="B31" s="88">
        <v>6694</v>
      </c>
      <c r="C31" s="88" t="s">
        <v>8</v>
      </c>
      <c r="D31" s="88" t="s">
        <v>720</v>
      </c>
      <c r="E31" s="88" t="s">
        <v>721</v>
      </c>
      <c r="F31" s="88">
        <v>1</v>
      </c>
      <c r="G31" s="81" t="s">
        <v>10</v>
      </c>
      <c r="H31" s="68" t="s">
        <v>2463</v>
      </c>
      <c r="I31" s="88">
        <v>1</v>
      </c>
      <c r="J31" s="159">
        <v>44294</v>
      </c>
      <c r="K31" s="89">
        <v>44295</v>
      </c>
      <c r="L31" s="281" t="str">
        <f t="shared" si="0"/>
        <v>Terlambat</v>
      </c>
    </row>
    <row r="32" spans="1:12" s="185" customFormat="1" ht="15.75" thickBot="1">
      <c r="A32" s="191">
        <v>44291</v>
      </c>
      <c r="B32" s="186">
        <v>6695</v>
      </c>
      <c r="C32" s="186" t="s">
        <v>8</v>
      </c>
      <c r="D32" s="192" t="s">
        <v>722</v>
      </c>
      <c r="E32" s="192" t="s">
        <v>723</v>
      </c>
      <c r="F32" s="186">
        <v>5</v>
      </c>
      <c r="G32" s="186" t="s">
        <v>23</v>
      </c>
      <c r="H32" s="187" t="s">
        <v>2474</v>
      </c>
      <c r="I32" s="186">
        <v>5</v>
      </c>
      <c r="J32" s="104">
        <v>44297</v>
      </c>
      <c r="K32" s="105">
        <v>44295</v>
      </c>
      <c r="L32" s="281" t="str">
        <f t="shared" si="0"/>
        <v>Tepat Waktu</v>
      </c>
    </row>
    <row r="33" spans="1:12" ht="15.75" thickBot="1">
      <c r="A33" s="23">
        <v>44291</v>
      </c>
      <c r="B33" s="3">
        <v>6696</v>
      </c>
      <c r="C33" s="3" t="s">
        <v>26</v>
      </c>
      <c r="D33" s="4" t="s">
        <v>17</v>
      </c>
      <c r="E33" s="4" t="s">
        <v>724</v>
      </c>
      <c r="F33" s="3">
        <v>1</v>
      </c>
      <c r="G33" s="3" t="s">
        <v>10</v>
      </c>
      <c r="H33" s="42" t="s">
        <v>2461</v>
      </c>
      <c r="I33" s="3">
        <v>1</v>
      </c>
      <c r="J33" s="40">
        <v>44293</v>
      </c>
      <c r="K33" s="24">
        <v>44293</v>
      </c>
      <c r="L33" s="281" t="str">
        <f t="shared" si="0"/>
        <v>Tepat Waktu</v>
      </c>
    </row>
    <row r="34" spans="1:12" ht="15.75" thickBot="1">
      <c r="A34" s="25">
        <v>44294</v>
      </c>
      <c r="B34" s="1">
        <v>6697</v>
      </c>
      <c r="C34" s="1" t="s">
        <v>8</v>
      </c>
      <c r="D34" s="1" t="s">
        <v>17</v>
      </c>
      <c r="E34" s="1" t="s">
        <v>725</v>
      </c>
      <c r="F34" s="1">
        <v>3</v>
      </c>
      <c r="G34" s="3" t="s">
        <v>10</v>
      </c>
      <c r="H34" s="42" t="s">
        <v>2461</v>
      </c>
      <c r="I34" s="1">
        <v>3</v>
      </c>
      <c r="J34" s="40">
        <v>44295</v>
      </c>
      <c r="K34" s="26">
        <v>44295</v>
      </c>
      <c r="L34" s="281" t="str">
        <f t="shared" si="0"/>
        <v>Tepat Waktu</v>
      </c>
    </row>
    <row r="35" spans="1:12" s="185" customFormat="1" ht="15.75" thickBot="1">
      <c r="A35" s="191">
        <v>44294</v>
      </c>
      <c r="B35" s="186">
        <v>6698</v>
      </c>
      <c r="C35" s="186" t="s">
        <v>8</v>
      </c>
      <c r="D35" s="192" t="s">
        <v>17</v>
      </c>
      <c r="E35" s="192" t="s">
        <v>726</v>
      </c>
      <c r="F35" s="186">
        <v>6</v>
      </c>
      <c r="G35" s="186" t="s">
        <v>10</v>
      </c>
      <c r="H35" s="187" t="s">
        <v>2465</v>
      </c>
      <c r="I35" s="186">
        <v>6</v>
      </c>
      <c r="J35" s="104">
        <v>44295</v>
      </c>
      <c r="K35" s="105">
        <v>44295</v>
      </c>
      <c r="L35" s="281" t="str">
        <f t="shared" si="0"/>
        <v>Tepat Waktu</v>
      </c>
    </row>
    <row r="36" spans="1:12" ht="15.75" thickBot="1">
      <c r="A36" s="25">
        <v>44294</v>
      </c>
      <c r="B36" s="1">
        <v>6699</v>
      </c>
      <c r="C36" s="1" t="s">
        <v>8</v>
      </c>
      <c r="D36" s="6" t="s">
        <v>727</v>
      </c>
      <c r="E36" s="6" t="s">
        <v>728</v>
      </c>
      <c r="F36" s="1">
        <v>1</v>
      </c>
      <c r="G36" s="3" t="s">
        <v>10</v>
      </c>
      <c r="H36" s="42" t="s">
        <v>2466</v>
      </c>
      <c r="I36" s="1">
        <v>1</v>
      </c>
      <c r="J36" s="40">
        <v>44296</v>
      </c>
      <c r="K36" s="26">
        <v>44295</v>
      </c>
      <c r="L36" s="281" t="str">
        <f t="shared" si="0"/>
        <v>Tepat Waktu</v>
      </c>
    </row>
    <row r="37" spans="1:12" s="185" customFormat="1" ht="15.75" thickBot="1">
      <c r="A37" s="193">
        <v>44292</v>
      </c>
      <c r="B37" s="188">
        <v>6700</v>
      </c>
      <c r="C37" s="188" t="s">
        <v>91</v>
      </c>
      <c r="D37" s="100" t="s">
        <v>729</v>
      </c>
      <c r="E37" s="100" t="s">
        <v>730</v>
      </c>
      <c r="F37" s="188">
        <v>20</v>
      </c>
      <c r="G37" s="188" t="s">
        <v>10</v>
      </c>
      <c r="H37" s="101" t="s">
        <v>2461</v>
      </c>
      <c r="I37" s="188">
        <v>20</v>
      </c>
      <c r="J37" s="104">
        <v>44298</v>
      </c>
      <c r="K37" s="202">
        <v>44296</v>
      </c>
      <c r="L37" s="281" t="str">
        <f t="shared" si="0"/>
        <v>Tepat Waktu</v>
      </c>
    </row>
    <row r="38" spans="1:12" ht="15.75" thickBot="1">
      <c r="A38" s="78">
        <v>44294</v>
      </c>
      <c r="B38" s="79">
        <v>6702</v>
      </c>
      <c r="C38" s="79" t="s">
        <v>8</v>
      </c>
      <c r="D38" s="93" t="s">
        <v>731</v>
      </c>
      <c r="E38" s="93" t="s">
        <v>732</v>
      </c>
      <c r="F38" s="81">
        <v>10</v>
      </c>
      <c r="G38" s="81" t="s">
        <v>10</v>
      </c>
      <c r="H38" s="68" t="s">
        <v>2464</v>
      </c>
      <c r="I38" s="81">
        <v>10</v>
      </c>
      <c r="J38" s="159">
        <v>44296</v>
      </c>
      <c r="K38" s="82">
        <v>44443</v>
      </c>
      <c r="L38" s="281" t="str">
        <f t="shared" si="0"/>
        <v>Terlambat</v>
      </c>
    </row>
    <row r="39" spans="1:12" s="185" customFormat="1" ht="15.75" thickBot="1">
      <c r="A39" s="191">
        <v>44294</v>
      </c>
      <c r="B39" s="186">
        <v>6703</v>
      </c>
      <c r="C39" s="186" t="s">
        <v>8</v>
      </c>
      <c r="D39" s="186" t="s">
        <v>733</v>
      </c>
      <c r="E39" s="186" t="s">
        <v>734</v>
      </c>
      <c r="F39" s="186">
        <v>6</v>
      </c>
      <c r="G39" s="186" t="s">
        <v>10</v>
      </c>
      <c r="H39" s="187" t="s">
        <v>2463</v>
      </c>
      <c r="I39" s="186">
        <v>6</v>
      </c>
      <c r="J39" s="104">
        <v>44304</v>
      </c>
      <c r="K39" s="105">
        <v>44303</v>
      </c>
      <c r="L39" s="281" t="str">
        <f t="shared" si="0"/>
        <v>Tepat Waktu</v>
      </c>
    </row>
    <row r="40" spans="1:12" ht="15.75" thickBot="1">
      <c r="A40" s="25">
        <v>44292</v>
      </c>
      <c r="B40" s="1">
        <v>6704</v>
      </c>
      <c r="C40" s="1" t="s">
        <v>8</v>
      </c>
      <c r="D40" s="4" t="s">
        <v>702</v>
      </c>
      <c r="E40" s="4" t="s">
        <v>735</v>
      </c>
      <c r="F40" s="1">
        <v>1</v>
      </c>
      <c r="G40" s="3" t="s">
        <v>10</v>
      </c>
      <c r="H40" s="42" t="s">
        <v>2464</v>
      </c>
      <c r="I40" s="1">
        <v>1</v>
      </c>
      <c r="J40" s="40">
        <v>44300</v>
      </c>
      <c r="K40" s="26">
        <v>44300</v>
      </c>
      <c r="L40" s="281" t="str">
        <f t="shared" si="0"/>
        <v>Tepat Waktu</v>
      </c>
    </row>
    <row r="41" spans="1:12" s="185" customFormat="1" ht="15.75" thickBot="1">
      <c r="A41" s="191">
        <v>44292</v>
      </c>
      <c r="B41" s="186">
        <v>6705</v>
      </c>
      <c r="C41" s="186" t="s">
        <v>8</v>
      </c>
      <c r="D41" s="192" t="s">
        <v>543</v>
      </c>
      <c r="E41" s="192" t="s">
        <v>736</v>
      </c>
      <c r="F41" s="186">
        <v>19</v>
      </c>
      <c r="G41" s="186" t="s">
        <v>10</v>
      </c>
      <c r="H41" s="187" t="s">
        <v>2465</v>
      </c>
      <c r="I41" s="186">
        <v>19</v>
      </c>
      <c r="J41" s="104">
        <v>44295</v>
      </c>
      <c r="K41" s="105">
        <v>44294</v>
      </c>
      <c r="L41" s="281" t="str">
        <f t="shared" si="0"/>
        <v>Tepat Waktu</v>
      </c>
    </row>
    <row r="42" spans="1:12" s="185" customFormat="1" ht="15.75" thickBot="1">
      <c r="A42" s="193">
        <v>44292</v>
      </c>
      <c r="B42" s="188">
        <v>6706</v>
      </c>
      <c r="C42" s="188" t="s">
        <v>8</v>
      </c>
      <c r="D42" s="100" t="s">
        <v>737</v>
      </c>
      <c r="E42" s="100" t="s">
        <v>738</v>
      </c>
      <c r="F42" s="188">
        <v>30</v>
      </c>
      <c r="G42" s="188" t="s">
        <v>10</v>
      </c>
      <c r="H42" s="101" t="s">
        <v>2463</v>
      </c>
      <c r="I42" s="188">
        <v>30</v>
      </c>
      <c r="J42" s="104">
        <v>44299</v>
      </c>
      <c r="K42" s="202">
        <v>44295</v>
      </c>
      <c r="L42" s="281" t="str">
        <f t="shared" si="0"/>
        <v>Tepat Waktu</v>
      </c>
    </row>
    <row r="43" spans="1:12" ht="15.75" thickBot="1">
      <c r="A43" s="23">
        <v>44293</v>
      </c>
      <c r="B43" s="3">
        <v>6707</v>
      </c>
      <c r="C43" s="3" t="s">
        <v>26</v>
      </c>
      <c r="D43" s="6" t="s">
        <v>702</v>
      </c>
      <c r="E43" s="6" t="s">
        <v>739</v>
      </c>
      <c r="F43" s="3">
        <v>1</v>
      </c>
      <c r="G43" s="3" t="s">
        <v>10</v>
      </c>
      <c r="H43" s="42" t="s">
        <v>2464</v>
      </c>
      <c r="I43" s="3">
        <v>1</v>
      </c>
      <c r="J43" s="40">
        <v>44295</v>
      </c>
      <c r="K43" s="24">
        <v>44294</v>
      </c>
      <c r="L43" s="281" t="str">
        <f t="shared" si="0"/>
        <v>Tepat Waktu</v>
      </c>
    </row>
    <row r="44" spans="1:12" ht="15.75" thickBot="1">
      <c r="A44" s="25">
        <v>44293</v>
      </c>
      <c r="B44" s="1">
        <v>6708</v>
      </c>
      <c r="C44" s="1" t="s">
        <v>8</v>
      </c>
      <c r="D44" s="1" t="s">
        <v>17</v>
      </c>
      <c r="E44" s="1" t="s">
        <v>740</v>
      </c>
      <c r="F44" s="1">
        <v>5</v>
      </c>
      <c r="G44" s="3" t="s">
        <v>10</v>
      </c>
      <c r="H44" s="42" t="s">
        <v>2465</v>
      </c>
      <c r="I44" s="1">
        <v>5</v>
      </c>
      <c r="J44" s="40">
        <v>44294</v>
      </c>
      <c r="K44" s="26">
        <v>44294</v>
      </c>
      <c r="L44" s="281" t="str">
        <f t="shared" si="0"/>
        <v>Tepat Waktu</v>
      </c>
    </row>
    <row r="45" spans="1:12" ht="15.75" thickBot="1">
      <c r="A45" s="23">
        <v>44294</v>
      </c>
      <c r="B45" s="3">
        <v>6709</v>
      </c>
      <c r="C45" s="3" t="s">
        <v>8</v>
      </c>
      <c r="D45" s="3" t="s">
        <v>741</v>
      </c>
      <c r="E45" s="3" t="s">
        <v>742</v>
      </c>
      <c r="F45" s="3">
        <v>5</v>
      </c>
      <c r="G45" s="3" t="s">
        <v>10</v>
      </c>
      <c r="H45" s="42" t="s">
        <v>2464</v>
      </c>
      <c r="I45" s="3">
        <v>5</v>
      </c>
      <c r="J45" s="40">
        <v>44296</v>
      </c>
      <c r="K45" s="24">
        <v>44295</v>
      </c>
      <c r="L45" s="281" t="str">
        <f t="shared" si="0"/>
        <v>Tepat Waktu</v>
      </c>
    </row>
    <row r="46" spans="1:12" s="185" customFormat="1" ht="15.75" thickBot="1">
      <c r="A46" s="191">
        <v>44292</v>
      </c>
      <c r="B46" s="186">
        <v>6710</v>
      </c>
      <c r="C46" s="186" t="s">
        <v>8</v>
      </c>
      <c r="D46" s="186" t="s">
        <v>743</v>
      </c>
      <c r="E46" s="186" t="s">
        <v>744</v>
      </c>
      <c r="F46" s="186">
        <v>12</v>
      </c>
      <c r="G46" s="186" t="s">
        <v>10</v>
      </c>
      <c r="H46" s="187" t="s">
        <v>2467</v>
      </c>
      <c r="I46" s="186">
        <v>12</v>
      </c>
      <c r="J46" s="104">
        <v>44298</v>
      </c>
      <c r="K46" s="105">
        <v>44296</v>
      </c>
      <c r="L46" s="281" t="str">
        <f t="shared" si="0"/>
        <v>Tepat Waktu</v>
      </c>
    </row>
    <row r="47" spans="1:12" ht="15.75" thickBot="1">
      <c r="A47" s="23">
        <v>44292</v>
      </c>
      <c r="B47" s="3">
        <v>6713</v>
      </c>
      <c r="C47" s="3" t="s">
        <v>8</v>
      </c>
      <c r="D47" s="3" t="s">
        <v>745</v>
      </c>
      <c r="E47" s="6" t="s">
        <v>746</v>
      </c>
      <c r="F47" s="3">
        <v>1</v>
      </c>
      <c r="G47" s="3" t="s">
        <v>10</v>
      </c>
      <c r="H47" s="42" t="s">
        <v>2463</v>
      </c>
      <c r="I47" s="3">
        <v>1</v>
      </c>
      <c r="J47" s="40">
        <v>44304</v>
      </c>
      <c r="K47" s="24">
        <v>44303</v>
      </c>
      <c r="L47" s="281" t="str">
        <f t="shared" si="0"/>
        <v>Tepat Waktu</v>
      </c>
    </row>
    <row r="48" spans="1:12" s="185" customFormat="1" ht="15.75" thickBot="1">
      <c r="A48" s="193">
        <v>44294</v>
      </c>
      <c r="B48" s="188">
        <v>6715</v>
      </c>
      <c r="C48" s="188" t="s">
        <v>8</v>
      </c>
      <c r="D48" s="188" t="s">
        <v>31</v>
      </c>
      <c r="E48" s="188" t="s">
        <v>747</v>
      </c>
      <c r="F48" s="188">
        <v>24</v>
      </c>
      <c r="G48" s="188" t="s">
        <v>10</v>
      </c>
      <c r="H48" s="101" t="s">
        <v>2466</v>
      </c>
      <c r="I48" s="188">
        <v>24</v>
      </c>
      <c r="J48" s="104">
        <v>44296</v>
      </c>
      <c r="K48" s="202">
        <v>44295</v>
      </c>
      <c r="L48" s="281" t="str">
        <f t="shared" si="0"/>
        <v>Tepat Waktu</v>
      </c>
    </row>
    <row r="49" spans="1:12" s="185" customFormat="1" ht="15.75" thickBot="1">
      <c r="A49" s="191">
        <v>44294</v>
      </c>
      <c r="B49" s="186">
        <v>6716</v>
      </c>
      <c r="C49" s="186" t="s">
        <v>8</v>
      </c>
      <c r="D49" s="186" t="s">
        <v>31</v>
      </c>
      <c r="E49" s="186" t="s">
        <v>748</v>
      </c>
      <c r="F49" s="186">
        <v>8</v>
      </c>
      <c r="G49" s="186" t="s">
        <v>10</v>
      </c>
      <c r="H49" s="187" t="s">
        <v>2467</v>
      </c>
      <c r="I49" s="186">
        <v>8</v>
      </c>
      <c r="J49" s="104">
        <v>44296</v>
      </c>
      <c r="K49" s="105">
        <v>44295</v>
      </c>
      <c r="L49" s="281" t="str">
        <f t="shared" si="0"/>
        <v>Tepat Waktu</v>
      </c>
    </row>
    <row r="50" spans="1:12" s="185" customFormat="1" ht="15.75" thickBot="1">
      <c r="A50" s="191">
        <v>44294</v>
      </c>
      <c r="B50" s="186">
        <v>6717</v>
      </c>
      <c r="C50" s="186" t="s">
        <v>91</v>
      </c>
      <c r="D50" s="186" t="s">
        <v>749</v>
      </c>
      <c r="E50" s="186" t="s">
        <v>750</v>
      </c>
      <c r="F50" s="186">
        <v>7</v>
      </c>
      <c r="G50" s="186" t="s">
        <v>10</v>
      </c>
      <c r="H50" s="190" t="s">
        <v>2477</v>
      </c>
      <c r="I50" s="186">
        <v>7</v>
      </c>
      <c r="J50" s="104">
        <v>44295</v>
      </c>
      <c r="K50" s="105">
        <v>44295</v>
      </c>
      <c r="L50" s="281" t="str">
        <f t="shared" si="0"/>
        <v>Tepat Waktu</v>
      </c>
    </row>
    <row r="51" spans="1:12" ht="15.75" thickBot="1">
      <c r="A51" s="25">
        <v>44294</v>
      </c>
      <c r="B51" s="1">
        <v>6718</v>
      </c>
      <c r="C51" s="1" t="s">
        <v>26</v>
      </c>
      <c r="D51" s="1" t="s">
        <v>46</v>
      </c>
      <c r="E51" s="1" t="s">
        <v>751</v>
      </c>
      <c r="F51" s="1">
        <v>4</v>
      </c>
      <c r="G51" s="3" t="s">
        <v>10</v>
      </c>
      <c r="H51" s="43" t="s">
        <v>2478</v>
      </c>
      <c r="I51" s="1">
        <v>4</v>
      </c>
      <c r="J51" s="40">
        <v>44295</v>
      </c>
      <c r="K51" s="26">
        <v>44295</v>
      </c>
      <c r="L51" s="281" t="str">
        <f t="shared" si="0"/>
        <v>Tepat Waktu</v>
      </c>
    </row>
    <row r="52" spans="1:12" ht="15.75" thickBot="1">
      <c r="A52" s="90">
        <v>44294</v>
      </c>
      <c r="B52" s="81">
        <v>6719</v>
      </c>
      <c r="C52" s="81" t="s">
        <v>8</v>
      </c>
      <c r="D52" s="80" t="s">
        <v>160</v>
      </c>
      <c r="E52" s="80" t="s">
        <v>752</v>
      </c>
      <c r="F52" s="79">
        <v>12</v>
      </c>
      <c r="G52" s="81" t="s">
        <v>10</v>
      </c>
      <c r="H52" s="68" t="s">
        <v>2461</v>
      </c>
      <c r="I52" s="79">
        <v>12</v>
      </c>
      <c r="J52" s="159">
        <v>44312</v>
      </c>
      <c r="K52" s="91">
        <v>44313</v>
      </c>
      <c r="L52" s="281" t="str">
        <f t="shared" si="0"/>
        <v>Terlambat</v>
      </c>
    </row>
    <row r="53" spans="1:12" ht="15.75" thickBot="1">
      <c r="A53" s="25">
        <v>44294</v>
      </c>
      <c r="B53" s="1">
        <v>6720</v>
      </c>
      <c r="C53" s="1" t="s">
        <v>8</v>
      </c>
      <c r="D53" s="4" t="s">
        <v>753</v>
      </c>
      <c r="E53" s="4" t="s">
        <v>754</v>
      </c>
      <c r="F53" s="1">
        <v>1</v>
      </c>
      <c r="G53" s="3" t="s">
        <v>10</v>
      </c>
      <c r="H53" s="42" t="s">
        <v>2463</v>
      </c>
      <c r="I53" s="1">
        <v>1</v>
      </c>
      <c r="J53" s="40">
        <v>44296</v>
      </c>
      <c r="K53" s="26">
        <v>44295</v>
      </c>
      <c r="L53" s="281" t="str">
        <f t="shared" si="0"/>
        <v>Tepat Waktu</v>
      </c>
    </row>
    <row r="54" spans="1:12" ht="15.75" thickBot="1">
      <c r="A54" s="23">
        <v>44294</v>
      </c>
      <c r="B54" s="3">
        <v>6721</v>
      </c>
      <c r="C54" s="3" t="s">
        <v>8</v>
      </c>
      <c r="D54" s="4" t="s">
        <v>753</v>
      </c>
      <c r="E54" s="6" t="s">
        <v>755</v>
      </c>
      <c r="F54" s="3">
        <v>4</v>
      </c>
      <c r="G54" s="3" t="s">
        <v>10</v>
      </c>
      <c r="H54" s="42" t="s">
        <v>2461</v>
      </c>
      <c r="I54" s="3">
        <v>4</v>
      </c>
      <c r="J54" s="40">
        <v>44296</v>
      </c>
      <c r="K54" s="24">
        <v>44295</v>
      </c>
      <c r="L54" s="281" t="str">
        <f t="shared" si="0"/>
        <v>Tepat Waktu</v>
      </c>
    </row>
    <row r="55" spans="1:12" s="185" customFormat="1" ht="15.75" thickBot="1">
      <c r="A55" s="191">
        <v>44294</v>
      </c>
      <c r="B55" s="186">
        <v>6722</v>
      </c>
      <c r="C55" s="186" t="s">
        <v>8</v>
      </c>
      <c r="D55" s="192" t="s">
        <v>753</v>
      </c>
      <c r="E55" s="192" t="s">
        <v>756</v>
      </c>
      <c r="F55" s="186">
        <v>9</v>
      </c>
      <c r="G55" s="186" t="s">
        <v>10</v>
      </c>
      <c r="H55" s="187" t="s">
        <v>2468</v>
      </c>
      <c r="I55" s="186">
        <v>9</v>
      </c>
      <c r="J55" s="104">
        <v>44297</v>
      </c>
      <c r="K55" s="105">
        <v>44295</v>
      </c>
      <c r="L55" s="281" t="str">
        <f t="shared" si="0"/>
        <v>Tepat Waktu</v>
      </c>
    </row>
    <row r="56" spans="1:12" ht="15.75" thickBot="1">
      <c r="A56" s="78">
        <v>44294</v>
      </c>
      <c r="B56" s="79">
        <v>6724</v>
      </c>
      <c r="C56" s="79" t="s">
        <v>8</v>
      </c>
      <c r="D56" s="93" t="s">
        <v>720</v>
      </c>
      <c r="E56" s="93" t="s">
        <v>757</v>
      </c>
      <c r="F56" s="81">
        <v>1</v>
      </c>
      <c r="G56" s="81" t="s">
        <v>10</v>
      </c>
      <c r="H56" s="68" t="s">
        <v>2469</v>
      </c>
      <c r="I56" s="81">
        <v>1</v>
      </c>
      <c r="J56" s="159">
        <v>44296</v>
      </c>
      <c r="K56" s="82">
        <v>44298</v>
      </c>
      <c r="L56" s="281" t="str">
        <f t="shared" si="0"/>
        <v>Terlambat</v>
      </c>
    </row>
    <row r="57" spans="1:12" ht="15.75" thickBot="1">
      <c r="A57" s="25">
        <v>44294</v>
      </c>
      <c r="B57" s="1">
        <v>6726</v>
      </c>
      <c r="C57" s="1" t="s">
        <v>8</v>
      </c>
      <c r="D57" s="4" t="s">
        <v>758</v>
      </c>
      <c r="E57" s="4" t="s">
        <v>759</v>
      </c>
      <c r="F57" s="1">
        <v>1</v>
      </c>
      <c r="G57" s="3" t="s">
        <v>10</v>
      </c>
      <c r="H57" s="42" t="s">
        <v>2464</v>
      </c>
      <c r="I57" s="1">
        <v>1</v>
      </c>
      <c r="J57" s="40">
        <v>44294</v>
      </c>
      <c r="K57" s="26">
        <v>44294</v>
      </c>
      <c r="L57" s="281" t="str">
        <f t="shared" si="0"/>
        <v>Tepat Waktu</v>
      </c>
    </row>
    <row r="58" spans="1:12" s="185" customFormat="1" ht="15.75" thickBot="1">
      <c r="A58" s="191">
        <v>44294</v>
      </c>
      <c r="B58" s="186">
        <v>6727</v>
      </c>
      <c r="C58" s="186" t="s">
        <v>8</v>
      </c>
      <c r="D58" s="192" t="s">
        <v>39</v>
      </c>
      <c r="E58" s="192" t="s">
        <v>760</v>
      </c>
      <c r="F58" s="186">
        <v>20</v>
      </c>
      <c r="G58" s="186" t="s">
        <v>10</v>
      </c>
      <c r="H58" s="190" t="s">
        <v>2477</v>
      </c>
      <c r="I58" s="186">
        <v>20</v>
      </c>
      <c r="J58" s="104">
        <v>44297</v>
      </c>
      <c r="K58" s="105">
        <v>44296</v>
      </c>
      <c r="L58" s="281" t="str">
        <f t="shared" si="0"/>
        <v>Tepat Waktu</v>
      </c>
    </row>
    <row r="59" spans="1:12" ht="15.75" thickBot="1">
      <c r="A59" s="23">
        <v>44294</v>
      </c>
      <c r="B59" s="3">
        <v>6728</v>
      </c>
      <c r="C59" s="3" t="s">
        <v>8</v>
      </c>
      <c r="D59" s="3" t="s">
        <v>31</v>
      </c>
      <c r="E59" s="3" t="s">
        <v>761</v>
      </c>
      <c r="F59" s="3">
        <v>1</v>
      </c>
      <c r="G59" s="3" t="s">
        <v>10</v>
      </c>
      <c r="H59" s="42" t="s">
        <v>2473</v>
      </c>
      <c r="I59" s="3">
        <v>1</v>
      </c>
      <c r="J59" s="40">
        <v>44295</v>
      </c>
      <c r="K59" s="24">
        <v>44295</v>
      </c>
      <c r="L59" s="281" t="str">
        <f t="shared" si="0"/>
        <v>Tepat Waktu</v>
      </c>
    </row>
    <row r="60" spans="1:12" ht="15.75" thickBot="1">
      <c r="A60" s="25">
        <v>44294</v>
      </c>
      <c r="B60" s="1">
        <v>6729</v>
      </c>
      <c r="C60" s="1" t="s">
        <v>8</v>
      </c>
      <c r="D60" s="1" t="s">
        <v>31</v>
      </c>
      <c r="E60" s="1" t="s">
        <v>762</v>
      </c>
      <c r="F60" s="1">
        <v>1</v>
      </c>
      <c r="G60" s="3" t="s">
        <v>10</v>
      </c>
      <c r="H60" s="42" t="s">
        <v>2462</v>
      </c>
      <c r="I60" s="1">
        <v>1</v>
      </c>
      <c r="J60" s="40">
        <v>44295</v>
      </c>
      <c r="K60" s="26">
        <v>44295</v>
      </c>
      <c r="L60" s="281" t="str">
        <f t="shared" si="0"/>
        <v>Tepat Waktu</v>
      </c>
    </row>
    <row r="61" spans="1:12" ht="15.75" thickBot="1">
      <c r="A61" s="25">
        <v>44294</v>
      </c>
      <c r="B61" s="1">
        <v>6731</v>
      </c>
      <c r="C61" s="1" t="s">
        <v>8</v>
      </c>
      <c r="D61" s="1" t="s">
        <v>763</v>
      </c>
      <c r="E61" s="1" t="s">
        <v>764</v>
      </c>
      <c r="F61" s="1">
        <v>2</v>
      </c>
      <c r="G61" s="3" t="s">
        <v>10</v>
      </c>
      <c r="H61" s="42" t="s">
        <v>2467</v>
      </c>
      <c r="I61" s="1">
        <v>2</v>
      </c>
      <c r="J61" s="40">
        <v>44295</v>
      </c>
      <c r="K61" s="26">
        <v>44295</v>
      </c>
      <c r="L61" s="281" t="str">
        <f t="shared" si="0"/>
        <v>Tepat Waktu</v>
      </c>
    </row>
    <row r="62" spans="1:12" s="185" customFormat="1" ht="15.75" thickBot="1">
      <c r="A62" s="193">
        <v>44294</v>
      </c>
      <c r="B62" s="188">
        <v>6732</v>
      </c>
      <c r="C62" s="188" t="s">
        <v>91</v>
      </c>
      <c r="D62" s="188" t="s">
        <v>765</v>
      </c>
      <c r="E62" s="100" t="s">
        <v>766</v>
      </c>
      <c r="F62" s="188">
        <v>10</v>
      </c>
      <c r="G62" s="188" t="s">
        <v>10</v>
      </c>
      <c r="H62" s="101" t="s">
        <v>2471</v>
      </c>
      <c r="I62" s="188">
        <v>10</v>
      </c>
      <c r="J62" s="104">
        <v>44301</v>
      </c>
      <c r="K62" s="202">
        <v>44305</v>
      </c>
      <c r="L62" s="281" t="str">
        <f t="shared" si="0"/>
        <v>Terlambat</v>
      </c>
    </row>
    <row r="63" spans="1:12" ht="15.75" thickBot="1">
      <c r="A63" s="78">
        <v>44294</v>
      </c>
      <c r="B63" s="79">
        <v>6733</v>
      </c>
      <c r="C63" s="79" t="s">
        <v>8</v>
      </c>
      <c r="D63" s="80" t="s">
        <v>767</v>
      </c>
      <c r="E63" s="80" t="s">
        <v>768</v>
      </c>
      <c r="F63" s="79">
        <v>1</v>
      </c>
      <c r="G63" s="81" t="s">
        <v>10</v>
      </c>
      <c r="H63" s="68" t="s">
        <v>2461</v>
      </c>
      <c r="I63" s="79">
        <v>1</v>
      </c>
      <c r="J63" s="159">
        <v>44296</v>
      </c>
      <c r="K63" s="82">
        <v>44298</v>
      </c>
      <c r="L63" s="281" t="str">
        <f t="shared" si="0"/>
        <v>Terlambat</v>
      </c>
    </row>
    <row r="64" spans="1:12" s="66" customFormat="1" ht="15.75" thickBot="1">
      <c r="A64" s="23">
        <v>44294</v>
      </c>
      <c r="B64" s="3">
        <v>6734</v>
      </c>
      <c r="C64" s="3" t="s">
        <v>8</v>
      </c>
      <c r="D64" s="4" t="s">
        <v>769</v>
      </c>
      <c r="E64" s="4" t="s">
        <v>770</v>
      </c>
      <c r="F64" s="3">
        <v>2</v>
      </c>
      <c r="G64" s="3" t="s">
        <v>10</v>
      </c>
      <c r="H64" s="42" t="s">
        <v>2462</v>
      </c>
      <c r="I64" s="3">
        <v>2</v>
      </c>
      <c r="J64" s="40">
        <v>44304</v>
      </c>
      <c r="K64" s="24">
        <v>44303</v>
      </c>
      <c r="L64" s="281" t="str">
        <f t="shared" si="0"/>
        <v>Tepat Waktu</v>
      </c>
    </row>
    <row r="65" spans="1:12" ht="15.75" thickBot="1">
      <c r="A65" s="78">
        <v>44294</v>
      </c>
      <c r="B65" s="79">
        <v>6735</v>
      </c>
      <c r="C65" s="79" t="s">
        <v>8</v>
      </c>
      <c r="D65" s="79" t="s">
        <v>771</v>
      </c>
      <c r="E65" s="79" t="s">
        <v>772</v>
      </c>
      <c r="F65" s="79">
        <v>2</v>
      </c>
      <c r="G65" s="81" t="s">
        <v>10</v>
      </c>
      <c r="H65" s="68" t="s">
        <v>2464</v>
      </c>
      <c r="I65" s="79">
        <v>2</v>
      </c>
      <c r="J65" s="159">
        <v>44296</v>
      </c>
      <c r="K65" s="82">
        <v>44305</v>
      </c>
      <c r="L65" s="281" t="str">
        <f t="shared" si="0"/>
        <v>Terlambat</v>
      </c>
    </row>
    <row r="66" spans="1:12" s="185" customFormat="1" ht="15.75" thickBot="1">
      <c r="A66" s="103">
        <v>44294</v>
      </c>
      <c r="B66" s="192">
        <v>6736</v>
      </c>
      <c r="C66" s="186" t="s">
        <v>8</v>
      </c>
      <c r="D66" s="192" t="s">
        <v>773</v>
      </c>
      <c r="E66" s="192" t="s">
        <v>774</v>
      </c>
      <c r="F66" s="186">
        <v>45</v>
      </c>
      <c r="G66" s="186" t="s">
        <v>10</v>
      </c>
      <c r="H66" s="187" t="s">
        <v>2467</v>
      </c>
      <c r="I66" s="186">
        <v>45</v>
      </c>
      <c r="J66" s="104">
        <v>44308</v>
      </c>
      <c r="K66" s="105">
        <v>44302</v>
      </c>
      <c r="L66" s="281" t="str">
        <f t="shared" si="0"/>
        <v>Tepat Waktu</v>
      </c>
    </row>
    <row r="67" spans="1:12" ht="15.75" thickBot="1">
      <c r="A67" s="25">
        <v>44294</v>
      </c>
      <c r="B67" s="1">
        <v>6737</v>
      </c>
      <c r="C67" s="1" t="s">
        <v>8</v>
      </c>
      <c r="D67" s="1" t="s">
        <v>775</v>
      </c>
      <c r="E67" s="6" t="s">
        <v>776</v>
      </c>
      <c r="F67" s="1">
        <v>1</v>
      </c>
      <c r="G67" s="3" t="s">
        <v>10</v>
      </c>
      <c r="H67" s="42" t="s">
        <v>2463</v>
      </c>
      <c r="I67" s="1">
        <v>1</v>
      </c>
      <c r="J67" s="40">
        <v>44300</v>
      </c>
      <c r="K67" s="26">
        <v>44298</v>
      </c>
      <c r="L67" s="281" t="str">
        <f t="shared" si="0"/>
        <v>Tepat Waktu</v>
      </c>
    </row>
    <row r="68" spans="1:12" ht="15.75" thickBot="1">
      <c r="A68" s="23">
        <v>44299</v>
      </c>
      <c r="B68" s="3">
        <v>6738</v>
      </c>
      <c r="C68" s="3" t="s">
        <v>8</v>
      </c>
      <c r="D68" s="3" t="s">
        <v>777</v>
      </c>
      <c r="E68" s="3" t="s">
        <v>778</v>
      </c>
      <c r="F68" s="3">
        <v>1</v>
      </c>
      <c r="G68" s="3" t="s">
        <v>10</v>
      </c>
      <c r="H68" s="42" t="s">
        <v>2464</v>
      </c>
      <c r="I68" s="3">
        <v>1</v>
      </c>
      <c r="J68" s="40">
        <v>44302</v>
      </c>
      <c r="K68" s="24">
        <v>44302</v>
      </c>
      <c r="L68" s="281" t="str">
        <f t="shared" ref="L68:L131" si="1">IF(K68&lt;=J68,"Tepat Waktu","Terlambat")</f>
        <v>Tepat Waktu</v>
      </c>
    </row>
    <row r="69" spans="1:12" ht="15.75" thickBot="1">
      <c r="A69" s="78">
        <v>44295</v>
      </c>
      <c r="B69" s="79">
        <v>6739</v>
      </c>
      <c r="C69" s="79" t="s">
        <v>8</v>
      </c>
      <c r="D69" s="80" t="s">
        <v>614</v>
      </c>
      <c r="E69" s="80" t="s">
        <v>779</v>
      </c>
      <c r="F69" s="79">
        <v>3</v>
      </c>
      <c r="G69" s="81" t="s">
        <v>10</v>
      </c>
      <c r="H69" s="68" t="s">
        <v>2465</v>
      </c>
      <c r="I69" s="79">
        <v>3</v>
      </c>
      <c r="J69" s="159">
        <v>44296</v>
      </c>
      <c r="K69" s="82">
        <v>44298</v>
      </c>
      <c r="L69" s="281" t="str">
        <f t="shared" si="1"/>
        <v>Terlambat</v>
      </c>
    </row>
    <row r="70" spans="1:12" ht="15.75" thickBot="1">
      <c r="A70" s="23">
        <v>44295</v>
      </c>
      <c r="B70" s="3">
        <v>6740</v>
      </c>
      <c r="C70" s="3" t="s">
        <v>8</v>
      </c>
      <c r="D70" s="4" t="s">
        <v>678</v>
      </c>
      <c r="E70" s="4" t="s">
        <v>780</v>
      </c>
      <c r="F70" s="3">
        <v>3</v>
      </c>
      <c r="G70" s="3" t="s">
        <v>10</v>
      </c>
      <c r="H70" s="42" t="s">
        <v>2466</v>
      </c>
      <c r="I70" s="3">
        <v>3</v>
      </c>
      <c r="J70" s="40">
        <v>44295</v>
      </c>
      <c r="K70" s="24">
        <v>44295</v>
      </c>
      <c r="L70" s="281" t="str">
        <f t="shared" si="1"/>
        <v>Tepat Waktu</v>
      </c>
    </row>
    <row r="71" spans="1:12" ht="15.75" thickBot="1">
      <c r="A71" s="28">
        <v>44295</v>
      </c>
      <c r="B71" s="6">
        <v>6741</v>
      </c>
      <c r="C71" s="3" t="s">
        <v>8</v>
      </c>
      <c r="D71" s="6" t="s">
        <v>781</v>
      </c>
      <c r="E71" s="6" t="s">
        <v>782</v>
      </c>
      <c r="F71" s="1">
        <v>1</v>
      </c>
      <c r="G71" s="3" t="s">
        <v>10</v>
      </c>
      <c r="H71" s="42" t="s">
        <v>2467</v>
      </c>
      <c r="I71" s="1">
        <v>1</v>
      </c>
      <c r="J71" s="40">
        <v>44304</v>
      </c>
      <c r="K71" s="26">
        <v>44303</v>
      </c>
      <c r="L71" s="281" t="str">
        <f t="shared" si="1"/>
        <v>Tepat Waktu</v>
      </c>
    </row>
    <row r="72" spans="1:12" ht="15.75" thickBot="1">
      <c r="A72" s="23">
        <v>44295</v>
      </c>
      <c r="B72" s="3">
        <v>6742</v>
      </c>
      <c r="C72" s="3" t="s">
        <v>8</v>
      </c>
      <c r="D72" s="4" t="s">
        <v>783</v>
      </c>
      <c r="E72" s="4" t="s">
        <v>784</v>
      </c>
      <c r="F72" s="3">
        <v>2</v>
      </c>
      <c r="G72" s="3" t="s">
        <v>10</v>
      </c>
      <c r="H72" s="42" t="s">
        <v>2470</v>
      </c>
      <c r="I72" s="3">
        <v>2</v>
      </c>
      <c r="J72" s="40">
        <v>44296</v>
      </c>
      <c r="K72" s="24">
        <v>44288</v>
      </c>
      <c r="L72" s="281" t="str">
        <f t="shared" si="1"/>
        <v>Tepat Waktu</v>
      </c>
    </row>
    <row r="73" spans="1:12" ht="15.75" thickBot="1">
      <c r="A73" s="78">
        <v>44295</v>
      </c>
      <c r="B73" s="79">
        <v>6743</v>
      </c>
      <c r="C73" s="79" t="s">
        <v>8</v>
      </c>
      <c r="D73" s="80" t="s">
        <v>785</v>
      </c>
      <c r="E73" s="80" t="s">
        <v>786</v>
      </c>
      <c r="F73" s="79">
        <v>1</v>
      </c>
      <c r="G73" s="81" t="s">
        <v>10</v>
      </c>
      <c r="H73" s="63" t="s">
        <v>2477</v>
      </c>
      <c r="I73" s="79">
        <v>1</v>
      </c>
      <c r="J73" s="159">
        <v>44296</v>
      </c>
      <c r="K73" s="82">
        <v>44298</v>
      </c>
      <c r="L73" s="281" t="str">
        <f t="shared" si="1"/>
        <v>Terlambat</v>
      </c>
    </row>
    <row r="74" spans="1:12" ht="15.75" thickBot="1">
      <c r="A74" s="90">
        <v>44295</v>
      </c>
      <c r="B74" s="81">
        <v>6744</v>
      </c>
      <c r="C74" s="81" t="s">
        <v>8</v>
      </c>
      <c r="D74" s="93" t="s">
        <v>25</v>
      </c>
      <c r="E74" s="93" t="s">
        <v>787</v>
      </c>
      <c r="F74" s="81">
        <v>5</v>
      </c>
      <c r="G74" s="81" t="s">
        <v>10</v>
      </c>
      <c r="H74" s="63" t="s">
        <v>2478</v>
      </c>
      <c r="I74" s="81">
        <v>5</v>
      </c>
      <c r="J74" s="159">
        <v>44301</v>
      </c>
      <c r="K74" s="91">
        <v>44309</v>
      </c>
      <c r="L74" s="281" t="str">
        <f t="shared" si="1"/>
        <v>Terlambat</v>
      </c>
    </row>
    <row r="75" spans="1:12" ht="15.75" thickBot="1">
      <c r="A75" s="78">
        <v>44295</v>
      </c>
      <c r="B75" s="79">
        <v>6745</v>
      </c>
      <c r="C75" s="79" t="s">
        <v>8</v>
      </c>
      <c r="D75" s="80" t="s">
        <v>788</v>
      </c>
      <c r="E75" s="94" t="s">
        <v>789</v>
      </c>
      <c r="F75" s="79">
        <v>1</v>
      </c>
      <c r="G75" s="81" t="s">
        <v>10</v>
      </c>
      <c r="H75" s="68" t="s">
        <v>2461</v>
      </c>
      <c r="I75" s="79">
        <v>1</v>
      </c>
      <c r="J75" s="159">
        <v>44296</v>
      </c>
      <c r="K75" s="82">
        <v>44298</v>
      </c>
      <c r="L75" s="281" t="str">
        <f t="shared" si="1"/>
        <v>Terlambat</v>
      </c>
    </row>
    <row r="76" spans="1:12" ht="15.75" thickBot="1">
      <c r="A76" s="90">
        <v>44295</v>
      </c>
      <c r="B76" s="81">
        <v>6746</v>
      </c>
      <c r="C76" s="81" t="s">
        <v>8</v>
      </c>
      <c r="D76" s="93" t="s">
        <v>790</v>
      </c>
      <c r="E76" s="93" t="s">
        <v>790</v>
      </c>
      <c r="F76" s="81">
        <v>1</v>
      </c>
      <c r="G76" s="81" t="s">
        <v>10</v>
      </c>
      <c r="H76" s="68" t="s">
        <v>2463</v>
      </c>
      <c r="I76" s="81">
        <v>1</v>
      </c>
      <c r="J76" s="159">
        <v>44296</v>
      </c>
      <c r="K76" s="91">
        <v>44298</v>
      </c>
      <c r="L76" s="281" t="str">
        <f t="shared" si="1"/>
        <v>Terlambat</v>
      </c>
    </row>
    <row r="77" spans="1:12" ht="15.75" thickBot="1">
      <c r="A77" s="78">
        <v>44295</v>
      </c>
      <c r="B77" s="79">
        <v>6747</v>
      </c>
      <c r="C77" s="79" t="s">
        <v>8</v>
      </c>
      <c r="D77" s="80" t="s">
        <v>137</v>
      </c>
      <c r="E77" s="80" t="s">
        <v>791</v>
      </c>
      <c r="F77" s="79">
        <v>1</v>
      </c>
      <c r="G77" s="81" t="s">
        <v>10</v>
      </c>
      <c r="H77" s="68" t="s">
        <v>2464</v>
      </c>
      <c r="I77" s="79">
        <v>1</v>
      </c>
      <c r="J77" s="159">
        <v>44296</v>
      </c>
      <c r="K77" s="82">
        <v>44298</v>
      </c>
      <c r="L77" s="281" t="str">
        <f t="shared" si="1"/>
        <v>Terlambat</v>
      </c>
    </row>
    <row r="78" spans="1:12" s="185" customFormat="1" ht="15.75" thickBot="1">
      <c r="A78" s="191">
        <v>44295</v>
      </c>
      <c r="B78" s="186">
        <v>6748</v>
      </c>
      <c r="C78" s="186" t="s">
        <v>8</v>
      </c>
      <c r="D78" s="192" t="s">
        <v>39</v>
      </c>
      <c r="E78" s="203" t="s">
        <v>792</v>
      </c>
      <c r="F78" s="186">
        <v>13</v>
      </c>
      <c r="G78" s="186" t="s">
        <v>10</v>
      </c>
      <c r="H78" s="187" t="s">
        <v>2465</v>
      </c>
      <c r="I78" s="186">
        <v>13</v>
      </c>
      <c r="J78" s="104">
        <v>44304</v>
      </c>
      <c r="K78" s="105">
        <v>44303</v>
      </c>
      <c r="L78" s="281" t="str">
        <f t="shared" si="1"/>
        <v>Tepat Waktu</v>
      </c>
    </row>
    <row r="79" spans="1:12" s="185" customFormat="1" ht="15.75" thickBot="1">
      <c r="A79" s="103">
        <v>44296</v>
      </c>
      <c r="B79" s="192">
        <v>6751</v>
      </c>
      <c r="C79" s="186" t="s">
        <v>8</v>
      </c>
      <c r="D79" s="192" t="s">
        <v>793</v>
      </c>
      <c r="E79" s="192" t="s">
        <v>794</v>
      </c>
      <c r="F79" s="186">
        <v>19</v>
      </c>
      <c r="G79" s="186" t="s">
        <v>10</v>
      </c>
      <c r="H79" s="187" t="s">
        <v>2464</v>
      </c>
      <c r="I79" s="186">
        <v>19</v>
      </c>
      <c r="J79" s="104">
        <v>44306</v>
      </c>
      <c r="K79" s="105">
        <v>44298</v>
      </c>
      <c r="L79" s="281" t="str">
        <f t="shared" si="1"/>
        <v>Tepat Waktu</v>
      </c>
    </row>
    <row r="80" spans="1:12" s="185" customFormat="1" ht="15.75" thickBot="1">
      <c r="A80" s="191">
        <v>44296</v>
      </c>
      <c r="B80" s="186">
        <v>6755</v>
      </c>
      <c r="C80" s="186" t="s">
        <v>8</v>
      </c>
      <c r="D80" s="186" t="s">
        <v>31</v>
      </c>
      <c r="E80" s="192" t="s">
        <v>795</v>
      </c>
      <c r="F80" s="186">
        <v>18</v>
      </c>
      <c r="G80" s="186" t="s">
        <v>10</v>
      </c>
      <c r="H80" s="187" t="s">
        <v>2464</v>
      </c>
      <c r="I80" s="186">
        <v>18</v>
      </c>
      <c r="J80" s="104">
        <v>44301</v>
      </c>
      <c r="K80" s="105">
        <v>44301</v>
      </c>
      <c r="L80" s="281" t="str">
        <f t="shared" si="1"/>
        <v>Tepat Waktu</v>
      </c>
    </row>
    <row r="81" spans="1:12" ht="15.75" thickBot="1">
      <c r="A81" s="25">
        <v>44296</v>
      </c>
      <c r="B81" s="1">
        <v>6756</v>
      </c>
      <c r="C81" s="1" t="s">
        <v>8</v>
      </c>
      <c r="D81" s="1" t="s">
        <v>31</v>
      </c>
      <c r="E81" s="30" t="s">
        <v>796</v>
      </c>
      <c r="F81" s="1">
        <v>1</v>
      </c>
      <c r="G81" s="1" t="s">
        <v>10</v>
      </c>
      <c r="H81" s="42" t="s">
        <v>2463</v>
      </c>
      <c r="I81" s="1">
        <v>1</v>
      </c>
      <c r="J81" s="40">
        <v>44298</v>
      </c>
      <c r="K81" s="26">
        <v>44298</v>
      </c>
      <c r="L81" s="281" t="str">
        <f t="shared" si="1"/>
        <v>Tepat Waktu</v>
      </c>
    </row>
    <row r="82" spans="1:12" ht="15.75" thickBot="1">
      <c r="A82" s="90">
        <v>44296</v>
      </c>
      <c r="B82" s="81">
        <v>6757</v>
      </c>
      <c r="C82" s="81" t="s">
        <v>8</v>
      </c>
      <c r="D82" s="81" t="s">
        <v>797</v>
      </c>
      <c r="E82" s="80" t="s">
        <v>798</v>
      </c>
      <c r="F82" s="81">
        <v>13</v>
      </c>
      <c r="G82" s="79" t="s">
        <v>10</v>
      </c>
      <c r="H82" s="68" t="s">
        <v>2488</v>
      </c>
      <c r="I82" s="81">
        <v>13</v>
      </c>
      <c r="J82" s="159">
        <v>44300</v>
      </c>
      <c r="K82" s="91">
        <v>44306</v>
      </c>
      <c r="L82" s="281" t="str">
        <f t="shared" si="1"/>
        <v>Terlambat</v>
      </c>
    </row>
    <row r="83" spans="1:12" ht="15.75" thickBot="1">
      <c r="A83" s="78">
        <v>44298</v>
      </c>
      <c r="B83" s="79">
        <v>6758</v>
      </c>
      <c r="C83" s="79" t="s">
        <v>8</v>
      </c>
      <c r="D83" s="80" t="s">
        <v>797</v>
      </c>
      <c r="E83" s="93" t="s">
        <v>799</v>
      </c>
      <c r="F83" s="79">
        <v>2</v>
      </c>
      <c r="G83" s="79" t="s">
        <v>10</v>
      </c>
      <c r="H83" s="68" t="s">
        <v>2461</v>
      </c>
      <c r="I83" s="79">
        <v>2</v>
      </c>
      <c r="J83" s="159">
        <v>44300</v>
      </c>
      <c r="K83" s="82">
        <v>44306</v>
      </c>
      <c r="L83" s="281" t="str">
        <f t="shared" si="1"/>
        <v>Terlambat</v>
      </c>
    </row>
    <row r="84" spans="1:12" ht="15.75" thickBot="1">
      <c r="A84" s="23">
        <v>44298</v>
      </c>
      <c r="B84" s="3">
        <v>6759</v>
      </c>
      <c r="C84" s="3" t="s">
        <v>8</v>
      </c>
      <c r="D84" s="3" t="s">
        <v>163</v>
      </c>
      <c r="E84" s="6" t="s">
        <v>800</v>
      </c>
      <c r="F84" s="3">
        <v>1</v>
      </c>
      <c r="G84" s="1" t="s">
        <v>10</v>
      </c>
      <c r="H84" s="42" t="s">
        <v>2461</v>
      </c>
      <c r="I84" s="3">
        <v>1</v>
      </c>
      <c r="J84" s="40">
        <v>44304</v>
      </c>
      <c r="K84" s="41">
        <v>44304</v>
      </c>
      <c r="L84" s="281" t="str">
        <f t="shared" si="1"/>
        <v>Tepat Waktu</v>
      </c>
    </row>
    <row r="85" spans="1:12" ht="15.75" thickBot="1">
      <c r="A85" s="25">
        <v>44298</v>
      </c>
      <c r="B85" s="6">
        <v>6760</v>
      </c>
      <c r="C85" s="3" t="s">
        <v>8</v>
      </c>
      <c r="D85" s="4" t="s">
        <v>801</v>
      </c>
      <c r="E85" s="4" t="s">
        <v>802</v>
      </c>
      <c r="F85" s="1">
        <v>1</v>
      </c>
      <c r="G85" s="1" t="s">
        <v>10</v>
      </c>
      <c r="H85" s="42" t="s">
        <v>2465</v>
      </c>
      <c r="I85" s="1">
        <v>1</v>
      </c>
      <c r="J85" s="40">
        <v>44300</v>
      </c>
      <c r="K85" s="26">
        <v>44301</v>
      </c>
      <c r="L85" s="281" t="str">
        <f t="shared" si="1"/>
        <v>Terlambat</v>
      </c>
    </row>
    <row r="86" spans="1:12" ht="15.75" thickBot="1">
      <c r="A86" s="28">
        <v>44298</v>
      </c>
      <c r="B86" s="6">
        <v>6761</v>
      </c>
      <c r="C86" s="3" t="s">
        <v>91</v>
      </c>
      <c r="D86" s="6" t="s">
        <v>793</v>
      </c>
      <c r="E86" s="6" t="s">
        <v>803</v>
      </c>
      <c r="F86" s="3">
        <v>1</v>
      </c>
      <c r="G86" s="1" t="s">
        <v>10</v>
      </c>
      <c r="H86" s="42" t="s">
        <v>2466</v>
      </c>
      <c r="I86" s="3">
        <v>1</v>
      </c>
      <c r="J86" s="40">
        <v>44300</v>
      </c>
      <c r="K86" s="24">
        <v>44299</v>
      </c>
      <c r="L86" s="281" t="str">
        <f t="shared" si="1"/>
        <v>Tepat Waktu</v>
      </c>
    </row>
    <row r="87" spans="1:12" ht="15.75" thickBot="1">
      <c r="A87" s="25">
        <v>44298</v>
      </c>
      <c r="B87" s="1">
        <v>6762</v>
      </c>
      <c r="C87" s="1" t="s">
        <v>8</v>
      </c>
      <c r="D87" s="4" t="s">
        <v>210</v>
      </c>
      <c r="E87" s="4" t="s">
        <v>804</v>
      </c>
      <c r="F87" s="1">
        <v>2</v>
      </c>
      <c r="G87" s="1" t="s">
        <v>10</v>
      </c>
      <c r="H87" s="42" t="s">
        <v>2461</v>
      </c>
      <c r="I87" s="1">
        <v>2</v>
      </c>
      <c r="J87" s="40">
        <v>44304</v>
      </c>
      <c r="K87" s="26">
        <v>44303</v>
      </c>
      <c r="L87" s="281" t="str">
        <f t="shared" si="1"/>
        <v>Tepat Waktu</v>
      </c>
    </row>
    <row r="88" spans="1:12" ht="15.75" thickBot="1">
      <c r="A88" s="95">
        <v>44298</v>
      </c>
      <c r="B88" s="80">
        <v>6764</v>
      </c>
      <c r="C88" s="81" t="s">
        <v>8</v>
      </c>
      <c r="D88" s="93" t="s">
        <v>793</v>
      </c>
      <c r="E88" s="93" t="s">
        <v>805</v>
      </c>
      <c r="F88" s="79">
        <v>2</v>
      </c>
      <c r="G88" s="79" t="s">
        <v>10</v>
      </c>
      <c r="H88" s="68" t="s">
        <v>2464</v>
      </c>
      <c r="I88" s="79">
        <v>2</v>
      </c>
      <c r="J88" s="159">
        <v>44300</v>
      </c>
      <c r="K88" s="82">
        <v>44301</v>
      </c>
      <c r="L88" s="281" t="str">
        <f t="shared" si="1"/>
        <v>Terlambat</v>
      </c>
    </row>
    <row r="89" spans="1:12" ht="15.75" thickBot="1">
      <c r="A89" s="95">
        <v>44298</v>
      </c>
      <c r="B89" s="80">
        <v>6765</v>
      </c>
      <c r="C89" s="81" t="s">
        <v>8</v>
      </c>
      <c r="D89" s="81" t="s">
        <v>163</v>
      </c>
      <c r="E89" s="80" t="s">
        <v>806</v>
      </c>
      <c r="F89" s="81">
        <v>6</v>
      </c>
      <c r="G89" s="79" t="s">
        <v>10</v>
      </c>
      <c r="H89" s="68" t="s">
        <v>2463</v>
      </c>
      <c r="I89" s="81">
        <v>6</v>
      </c>
      <c r="J89" s="159">
        <v>44299</v>
      </c>
      <c r="K89" s="91">
        <v>44300</v>
      </c>
      <c r="L89" s="281" t="str">
        <f t="shared" si="1"/>
        <v>Terlambat</v>
      </c>
    </row>
    <row r="90" spans="1:12" s="185" customFormat="1" ht="15.75" thickBot="1">
      <c r="A90" s="103">
        <v>44298</v>
      </c>
      <c r="B90" s="192">
        <v>6766</v>
      </c>
      <c r="C90" s="186" t="s">
        <v>8</v>
      </c>
      <c r="D90" s="192" t="s">
        <v>9</v>
      </c>
      <c r="E90" s="192" t="s">
        <v>807</v>
      </c>
      <c r="F90" s="186">
        <v>44</v>
      </c>
      <c r="G90" s="186" t="s">
        <v>10</v>
      </c>
      <c r="H90" s="187" t="s">
        <v>2464</v>
      </c>
      <c r="I90" s="186">
        <v>44</v>
      </c>
      <c r="J90" s="104">
        <v>44308</v>
      </c>
      <c r="K90" s="105">
        <v>44302</v>
      </c>
      <c r="L90" s="281" t="str">
        <f t="shared" si="1"/>
        <v>Tepat Waktu</v>
      </c>
    </row>
    <row r="91" spans="1:12" ht="15.75" thickBot="1">
      <c r="A91" s="78">
        <v>44298</v>
      </c>
      <c r="B91" s="81">
        <v>6767</v>
      </c>
      <c r="C91" s="81" t="s">
        <v>8</v>
      </c>
      <c r="D91" s="80" t="s">
        <v>466</v>
      </c>
      <c r="E91" s="80" t="s">
        <v>808</v>
      </c>
      <c r="F91" s="81">
        <v>3</v>
      </c>
      <c r="G91" s="79" t="s">
        <v>10</v>
      </c>
      <c r="H91" s="68" t="s">
        <v>2465</v>
      </c>
      <c r="I91" s="81">
        <v>3</v>
      </c>
      <c r="J91" s="159">
        <v>44304</v>
      </c>
      <c r="K91" s="91">
        <v>44306</v>
      </c>
      <c r="L91" s="281" t="str">
        <f t="shared" si="1"/>
        <v>Terlambat</v>
      </c>
    </row>
    <row r="92" spans="1:12" ht="15.75" thickBot="1">
      <c r="A92" s="90">
        <v>44298</v>
      </c>
      <c r="B92" s="79">
        <v>6768</v>
      </c>
      <c r="C92" s="79" t="s">
        <v>8</v>
      </c>
      <c r="D92" s="80" t="s">
        <v>466</v>
      </c>
      <c r="E92" s="93" t="s">
        <v>809</v>
      </c>
      <c r="F92" s="79">
        <v>1</v>
      </c>
      <c r="G92" s="79" t="s">
        <v>10</v>
      </c>
      <c r="H92" s="68" t="s">
        <v>2463</v>
      </c>
      <c r="I92" s="79">
        <v>1</v>
      </c>
      <c r="J92" s="159">
        <v>44304</v>
      </c>
      <c r="K92" s="82">
        <v>44305</v>
      </c>
      <c r="L92" s="281" t="str">
        <f t="shared" si="1"/>
        <v>Terlambat</v>
      </c>
    </row>
    <row r="93" spans="1:12" ht="15.75" thickBot="1">
      <c r="A93" s="95">
        <v>44299</v>
      </c>
      <c r="B93" s="80">
        <v>6769</v>
      </c>
      <c r="C93" s="79" t="s">
        <v>8</v>
      </c>
      <c r="D93" s="80" t="s">
        <v>810</v>
      </c>
      <c r="E93" s="80" t="s">
        <v>811</v>
      </c>
      <c r="F93" s="81">
        <v>1</v>
      </c>
      <c r="G93" s="79" t="s">
        <v>10</v>
      </c>
      <c r="H93" s="68" t="s">
        <v>2464</v>
      </c>
      <c r="I93" s="81">
        <v>1</v>
      </c>
      <c r="J93" s="159">
        <v>44304</v>
      </c>
      <c r="K93" s="91">
        <v>44306</v>
      </c>
      <c r="L93" s="281" t="str">
        <f t="shared" si="1"/>
        <v>Terlambat</v>
      </c>
    </row>
    <row r="94" spans="1:12" ht="15.75" thickBot="1">
      <c r="A94" s="78">
        <v>44299</v>
      </c>
      <c r="B94" s="79">
        <v>6770</v>
      </c>
      <c r="C94" s="79" t="s">
        <v>8</v>
      </c>
      <c r="D94" s="93" t="s">
        <v>17</v>
      </c>
      <c r="E94" s="93" t="s">
        <v>812</v>
      </c>
      <c r="F94" s="79">
        <v>28</v>
      </c>
      <c r="G94" s="79" t="s">
        <v>10</v>
      </c>
      <c r="H94" s="68" t="s">
        <v>2465</v>
      </c>
      <c r="I94" s="79">
        <v>28</v>
      </c>
      <c r="J94" s="159">
        <v>44302</v>
      </c>
      <c r="K94" s="82">
        <v>44306</v>
      </c>
      <c r="L94" s="281" t="str">
        <f t="shared" si="1"/>
        <v>Terlambat</v>
      </c>
    </row>
    <row r="95" spans="1:12" ht="15.75" thickBot="1">
      <c r="A95" s="23">
        <v>44299</v>
      </c>
      <c r="B95" s="3">
        <v>6771</v>
      </c>
      <c r="C95" s="3" t="s">
        <v>8</v>
      </c>
      <c r="D95" s="3" t="s">
        <v>134</v>
      </c>
      <c r="E95" s="3" t="s">
        <v>813</v>
      </c>
      <c r="F95" s="3">
        <v>2</v>
      </c>
      <c r="G95" s="1" t="s">
        <v>10</v>
      </c>
      <c r="H95" s="42" t="s">
        <v>2464</v>
      </c>
      <c r="I95" s="3">
        <v>2</v>
      </c>
      <c r="J95" s="40">
        <v>44301</v>
      </c>
      <c r="K95" s="24">
        <v>44301</v>
      </c>
      <c r="L95" s="281" t="str">
        <f t="shared" si="1"/>
        <v>Tepat Waktu</v>
      </c>
    </row>
    <row r="96" spans="1:12" ht="15.75" thickBot="1">
      <c r="A96" s="25" t="s">
        <v>814</v>
      </c>
      <c r="B96" s="1">
        <v>6772</v>
      </c>
      <c r="C96" s="1" t="s">
        <v>8</v>
      </c>
      <c r="D96" s="4" t="s">
        <v>9</v>
      </c>
      <c r="E96" s="4" t="s">
        <v>815</v>
      </c>
      <c r="F96" s="1">
        <v>2</v>
      </c>
      <c r="G96" s="1" t="s">
        <v>10</v>
      </c>
      <c r="H96" s="42" t="s">
        <v>2467</v>
      </c>
      <c r="I96" s="1">
        <v>2</v>
      </c>
      <c r="J96" s="40">
        <v>44300</v>
      </c>
      <c r="K96" s="26">
        <v>44301</v>
      </c>
      <c r="L96" s="281" t="str">
        <f t="shared" si="1"/>
        <v>Terlambat</v>
      </c>
    </row>
    <row r="97" spans="1:12" ht="15.75" thickBot="1">
      <c r="A97" s="78">
        <v>44300</v>
      </c>
      <c r="B97" s="79">
        <v>6774</v>
      </c>
      <c r="C97" s="79" t="s">
        <v>8</v>
      </c>
      <c r="D97" s="79" t="s">
        <v>17</v>
      </c>
      <c r="E97" s="79" t="s">
        <v>816</v>
      </c>
      <c r="F97" s="79">
        <v>3</v>
      </c>
      <c r="G97" s="79" t="s">
        <v>10</v>
      </c>
      <c r="H97" s="68" t="s">
        <v>2463</v>
      </c>
      <c r="I97" s="79">
        <v>3</v>
      </c>
      <c r="J97" s="159">
        <v>44301</v>
      </c>
      <c r="K97" s="82">
        <v>44303</v>
      </c>
      <c r="L97" s="281" t="str">
        <f t="shared" si="1"/>
        <v>Terlambat</v>
      </c>
    </row>
    <row r="98" spans="1:12" ht="15.75" thickBot="1">
      <c r="A98" s="90">
        <v>44300</v>
      </c>
      <c r="B98" s="81">
        <v>6775</v>
      </c>
      <c r="C98" s="81" t="s">
        <v>8</v>
      </c>
      <c r="D98" s="81" t="s">
        <v>17</v>
      </c>
      <c r="E98" s="81" t="s">
        <v>817</v>
      </c>
      <c r="F98" s="81">
        <v>6</v>
      </c>
      <c r="G98" s="79" t="s">
        <v>10</v>
      </c>
      <c r="H98" s="68" t="s">
        <v>2466</v>
      </c>
      <c r="I98" s="81">
        <v>6</v>
      </c>
      <c r="J98" s="159">
        <v>44302</v>
      </c>
      <c r="K98" s="91">
        <v>44305</v>
      </c>
      <c r="L98" s="281" t="str">
        <f t="shared" si="1"/>
        <v>Terlambat</v>
      </c>
    </row>
    <row r="99" spans="1:12" s="185" customFormat="1" ht="15.75" thickBot="1">
      <c r="A99" s="191">
        <v>44300</v>
      </c>
      <c r="B99" s="186">
        <v>6776</v>
      </c>
      <c r="C99" s="186" t="s">
        <v>8</v>
      </c>
      <c r="D99" s="192" t="s">
        <v>818</v>
      </c>
      <c r="E99" s="192" t="s">
        <v>819</v>
      </c>
      <c r="F99" s="186">
        <v>4</v>
      </c>
      <c r="G99" s="186" t="s">
        <v>10</v>
      </c>
      <c r="H99" s="187" t="s">
        <v>2467</v>
      </c>
      <c r="I99" s="186">
        <v>4</v>
      </c>
      <c r="J99" s="104">
        <v>44304</v>
      </c>
      <c r="K99" s="105">
        <v>44302</v>
      </c>
      <c r="L99" s="281" t="str">
        <f t="shared" si="1"/>
        <v>Tepat Waktu</v>
      </c>
    </row>
    <row r="100" spans="1:12" ht="15.75" thickBot="1">
      <c r="A100" s="25">
        <v>44300</v>
      </c>
      <c r="B100" s="1">
        <v>6777</v>
      </c>
      <c r="C100" s="1" t="s">
        <v>8</v>
      </c>
      <c r="D100" s="6" t="s">
        <v>152</v>
      </c>
      <c r="E100" s="6" t="s">
        <v>820</v>
      </c>
      <c r="F100" s="1">
        <v>2</v>
      </c>
      <c r="G100" s="1" t="s">
        <v>10</v>
      </c>
      <c r="H100" s="43" t="s">
        <v>2477</v>
      </c>
      <c r="I100" s="1">
        <v>2</v>
      </c>
      <c r="J100" s="40">
        <v>44303</v>
      </c>
      <c r="K100" s="26">
        <v>44303</v>
      </c>
      <c r="L100" s="281" t="str">
        <f t="shared" si="1"/>
        <v>Tepat Waktu</v>
      </c>
    </row>
    <row r="101" spans="1:12" ht="15.75" thickBot="1">
      <c r="A101" s="23">
        <v>44300</v>
      </c>
      <c r="B101" s="3">
        <v>6778</v>
      </c>
      <c r="C101" s="4" t="s">
        <v>8</v>
      </c>
      <c r="D101" s="4" t="s">
        <v>821</v>
      </c>
      <c r="E101" s="4" t="s">
        <v>822</v>
      </c>
      <c r="F101" s="3">
        <v>1</v>
      </c>
      <c r="G101" s="1" t="s">
        <v>10</v>
      </c>
      <c r="H101" s="43" t="s">
        <v>2478</v>
      </c>
      <c r="I101" s="3">
        <v>1</v>
      </c>
      <c r="J101" s="40">
        <v>44304</v>
      </c>
      <c r="K101" s="24">
        <v>44302</v>
      </c>
      <c r="L101" s="281" t="str">
        <f t="shared" si="1"/>
        <v>Tepat Waktu</v>
      </c>
    </row>
    <row r="102" spans="1:12" ht="15.75" thickBot="1">
      <c r="A102" s="25">
        <v>44300</v>
      </c>
      <c r="B102" s="1">
        <v>6783</v>
      </c>
      <c r="C102" s="1" t="s">
        <v>8</v>
      </c>
      <c r="D102" s="6" t="s">
        <v>9</v>
      </c>
      <c r="E102" s="6" t="s">
        <v>823</v>
      </c>
      <c r="F102" s="1">
        <v>3</v>
      </c>
      <c r="G102" s="1" t="s">
        <v>10</v>
      </c>
      <c r="H102" s="42" t="s">
        <v>2461</v>
      </c>
      <c r="I102" s="1">
        <v>3</v>
      </c>
      <c r="J102" s="40">
        <v>44304</v>
      </c>
      <c r="K102" s="26">
        <v>44303</v>
      </c>
      <c r="L102" s="281" t="str">
        <f t="shared" si="1"/>
        <v>Tepat Waktu</v>
      </c>
    </row>
    <row r="103" spans="1:12" ht="15.75" thickBot="1">
      <c r="A103" s="23">
        <v>44300</v>
      </c>
      <c r="B103" s="3">
        <v>6784</v>
      </c>
      <c r="C103" s="3" t="s">
        <v>8</v>
      </c>
      <c r="D103" s="4" t="s">
        <v>89</v>
      </c>
      <c r="E103" s="6" t="s">
        <v>824</v>
      </c>
      <c r="F103" s="3">
        <v>1</v>
      </c>
      <c r="G103" s="1" t="s">
        <v>10</v>
      </c>
      <c r="H103" s="42" t="s">
        <v>2463</v>
      </c>
      <c r="I103" s="3">
        <v>1</v>
      </c>
      <c r="J103" s="40">
        <v>44305</v>
      </c>
      <c r="K103" s="24">
        <v>44305</v>
      </c>
      <c r="L103" s="281" t="str">
        <f t="shared" si="1"/>
        <v>Tepat Waktu</v>
      </c>
    </row>
    <row r="104" spans="1:12" ht="15.75" thickBot="1">
      <c r="A104" s="25">
        <v>44300</v>
      </c>
      <c r="B104" s="1">
        <v>6785</v>
      </c>
      <c r="C104" s="3" t="s">
        <v>8</v>
      </c>
      <c r="D104" s="4" t="s">
        <v>89</v>
      </c>
      <c r="E104" s="6" t="s">
        <v>825</v>
      </c>
      <c r="F104" s="3">
        <v>1</v>
      </c>
      <c r="G104" s="1" t="s">
        <v>10</v>
      </c>
      <c r="H104" s="42" t="s">
        <v>2461</v>
      </c>
      <c r="I104" s="3">
        <v>1</v>
      </c>
      <c r="J104" s="40">
        <v>44305</v>
      </c>
      <c r="K104" s="26">
        <v>44306</v>
      </c>
      <c r="L104" s="281" t="str">
        <f t="shared" si="1"/>
        <v>Terlambat</v>
      </c>
    </row>
    <row r="105" spans="1:12" s="185" customFormat="1" ht="15.75" thickBot="1">
      <c r="A105" s="191">
        <v>44300</v>
      </c>
      <c r="B105" s="186">
        <v>6787</v>
      </c>
      <c r="C105" s="186" t="s">
        <v>91</v>
      </c>
      <c r="D105" s="192" t="s">
        <v>17</v>
      </c>
      <c r="E105" s="192" t="s">
        <v>826</v>
      </c>
      <c r="F105" s="186">
        <v>8</v>
      </c>
      <c r="G105" s="186" t="s">
        <v>10</v>
      </c>
      <c r="H105" s="187" t="s">
        <v>2468</v>
      </c>
      <c r="I105" s="186">
        <v>8</v>
      </c>
      <c r="J105" s="104">
        <v>44304</v>
      </c>
      <c r="K105" s="105">
        <v>44303</v>
      </c>
      <c r="L105" s="281" t="str">
        <f t="shared" si="1"/>
        <v>Tepat Waktu</v>
      </c>
    </row>
    <row r="106" spans="1:12" ht="15.75" thickBot="1">
      <c r="A106" s="23">
        <v>44301</v>
      </c>
      <c r="B106" s="3">
        <v>6788</v>
      </c>
      <c r="C106" s="3" t="s">
        <v>8</v>
      </c>
      <c r="D106" s="3" t="s">
        <v>17</v>
      </c>
      <c r="E106" s="3" t="s">
        <v>827</v>
      </c>
      <c r="F106" s="3">
        <v>1</v>
      </c>
      <c r="G106" s="1" t="s">
        <v>10</v>
      </c>
      <c r="H106" s="42" t="s">
        <v>2469</v>
      </c>
      <c r="I106" s="3">
        <v>1</v>
      </c>
      <c r="J106" s="40">
        <v>44303</v>
      </c>
      <c r="K106" s="24">
        <v>44302</v>
      </c>
      <c r="L106" s="281" t="str">
        <f t="shared" si="1"/>
        <v>Tepat Waktu</v>
      </c>
    </row>
    <row r="107" spans="1:12" ht="15.75" thickBot="1">
      <c r="A107" s="78">
        <v>44301</v>
      </c>
      <c r="B107" s="79">
        <v>6789</v>
      </c>
      <c r="C107" s="79" t="s">
        <v>8</v>
      </c>
      <c r="D107" s="79" t="s">
        <v>631</v>
      </c>
      <c r="E107" s="79" t="s">
        <v>828</v>
      </c>
      <c r="F107" s="79">
        <v>1</v>
      </c>
      <c r="G107" s="79" t="s">
        <v>10</v>
      </c>
      <c r="H107" s="68" t="s">
        <v>2464</v>
      </c>
      <c r="I107" s="79">
        <v>1</v>
      </c>
      <c r="J107" s="159">
        <v>44303</v>
      </c>
      <c r="K107" s="82">
        <v>44308</v>
      </c>
      <c r="L107" s="281" t="str">
        <f t="shared" si="1"/>
        <v>Terlambat</v>
      </c>
    </row>
    <row r="108" spans="1:12" ht="15.75" thickBot="1">
      <c r="A108" s="95">
        <v>44301</v>
      </c>
      <c r="B108" s="80">
        <v>6791</v>
      </c>
      <c r="C108" s="81" t="s">
        <v>8</v>
      </c>
      <c r="D108" s="80" t="s">
        <v>829</v>
      </c>
      <c r="E108" s="80" t="s">
        <v>830</v>
      </c>
      <c r="F108" s="79">
        <v>1</v>
      </c>
      <c r="G108" s="79" t="s">
        <v>10</v>
      </c>
      <c r="H108" s="63" t="s">
        <v>2477</v>
      </c>
      <c r="I108" s="79">
        <v>1</v>
      </c>
      <c r="J108" s="159">
        <v>44302</v>
      </c>
      <c r="K108" s="82">
        <v>44307</v>
      </c>
      <c r="L108" s="281" t="str">
        <f t="shared" si="1"/>
        <v>Terlambat</v>
      </c>
    </row>
    <row r="109" spans="1:12" ht="15.75" thickBot="1">
      <c r="A109" s="28">
        <v>44301</v>
      </c>
      <c r="B109" s="6">
        <v>6792</v>
      </c>
      <c r="C109" s="3" t="s">
        <v>8</v>
      </c>
      <c r="D109" s="4" t="s">
        <v>9</v>
      </c>
      <c r="E109" s="4" t="s">
        <v>831</v>
      </c>
      <c r="F109" s="3">
        <v>1</v>
      </c>
      <c r="G109" s="1" t="s">
        <v>10</v>
      </c>
      <c r="H109" s="42" t="s">
        <v>2473</v>
      </c>
      <c r="I109" s="3">
        <v>1</v>
      </c>
      <c r="J109" s="40">
        <v>44303</v>
      </c>
      <c r="K109" s="24">
        <v>44303</v>
      </c>
      <c r="L109" s="281" t="str">
        <f t="shared" si="1"/>
        <v>Tepat Waktu</v>
      </c>
    </row>
    <row r="110" spans="1:12" ht="15.75" thickBot="1">
      <c r="A110" s="78">
        <v>44301</v>
      </c>
      <c r="B110" s="79">
        <v>6793</v>
      </c>
      <c r="C110" s="79" t="s">
        <v>8</v>
      </c>
      <c r="D110" s="80" t="s">
        <v>832</v>
      </c>
      <c r="E110" s="80" t="s">
        <v>833</v>
      </c>
      <c r="F110" s="79">
        <v>1</v>
      </c>
      <c r="G110" s="79" t="s">
        <v>10</v>
      </c>
      <c r="H110" s="68" t="s">
        <v>2462</v>
      </c>
      <c r="I110" s="79">
        <v>1</v>
      </c>
      <c r="J110" s="159">
        <v>44304</v>
      </c>
      <c r="K110" s="82">
        <v>44305</v>
      </c>
      <c r="L110" s="281" t="str">
        <f t="shared" si="1"/>
        <v>Terlambat</v>
      </c>
    </row>
    <row r="111" spans="1:12" ht="15.75" thickBot="1">
      <c r="A111" s="90">
        <v>44301</v>
      </c>
      <c r="B111" s="81">
        <v>6794</v>
      </c>
      <c r="C111" s="81" t="s">
        <v>8</v>
      </c>
      <c r="D111" s="93" t="s">
        <v>834</v>
      </c>
      <c r="E111" s="93" t="s">
        <v>835</v>
      </c>
      <c r="F111" s="81">
        <v>1</v>
      </c>
      <c r="G111" s="79" t="s">
        <v>10</v>
      </c>
      <c r="H111" s="68" t="s">
        <v>2467</v>
      </c>
      <c r="I111" s="81">
        <v>1</v>
      </c>
      <c r="J111" s="159">
        <v>44305</v>
      </c>
      <c r="K111" s="91">
        <v>44306</v>
      </c>
      <c r="L111" s="281" t="str">
        <f t="shared" si="1"/>
        <v>Terlambat</v>
      </c>
    </row>
    <row r="112" spans="1:12" s="185" customFormat="1" ht="15.75" thickBot="1">
      <c r="A112" s="191">
        <v>44302</v>
      </c>
      <c r="B112" s="186">
        <v>6795</v>
      </c>
      <c r="C112" s="186" t="s">
        <v>8</v>
      </c>
      <c r="D112" s="186" t="s">
        <v>836</v>
      </c>
      <c r="E112" s="186" t="s">
        <v>837</v>
      </c>
      <c r="F112" s="186">
        <v>16</v>
      </c>
      <c r="G112" s="186" t="s">
        <v>10</v>
      </c>
      <c r="H112" s="187" t="s">
        <v>2471</v>
      </c>
      <c r="I112" s="186">
        <v>16</v>
      </c>
      <c r="J112" s="104">
        <v>44305</v>
      </c>
      <c r="K112" s="105">
        <v>44305</v>
      </c>
      <c r="L112" s="281" t="str">
        <f t="shared" si="1"/>
        <v>Tepat Waktu</v>
      </c>
    </row>
    <row r="113" spans="1:12" ht="15.75" thickBot="1">
      <c r="A113" s="90">
        <v>44302</v>
      </c>
      <c r="B113" s="81">
        <v>6796</v>
      </c>
      <c r="C113" s="81" t="s">
        <v>8</v>
      </c>
      <c r="D113" s="93" t="s">
        <v>182</v>
      </c>
      <c r="E113" s="93" t="s">
        <v>838</v>
      </c>
      <c r="F113" s="81">
        <v>1</v>
      </c>
      <c r="G113" s="79" t="s">
        <v>10</v>
      </c>
      <c r="H113" s="68" t="s">
        <v>2461</v>
      </c>
      <c r="I113" s="81">
        <v>1</v>
      </c>
      <c r="J113" s="159">
        <v>44303</v>
      </c>
      <c r="K113" s="91">
        <v>44308</v>
      </c>
      <c r="L113" s="281" t="str">
        <f t="shared" si="1"/>
        <v>Terlambat</v>
      </c>
    </row>
    <row r="114" spans="1:12" ht="15.75" thickBot="1">
      <c r="A114" s="90">
        <v>44302</v>
      </c>
      <c r="B114" s="81">
        <v>6798</v>
      </c>
      <c r="C114" s="81" t="s">
        <v>8</v>
      </c>
      <c r="D114" s="93" t="s">
        <v>160</v>
      </c>
      <c r="E114" s="93" t="s">
        <v>839</v>
      </c>
      <c r="F114" s="81">
        <v>1</v>
      </c>
      <c r="G114" s="79" t="s">
        <v>10</v>
      </c>
      <c r="H114" s="68" t="s">
        <v>2462</v>
      </c>
      <c r="I114" s="81">
        <v>1</v>
      </c>
      <c r="J114" s="159">
        <v>44312</v>
      </c>
      <c r="K114" s="91">
        <v>44314</v>
      </c>
      <c r="L114" s="281" t="str">
        <f t="shared" si="1"/>
        <v>Terlambat</v>
      </c>
    </row>
    <row r="115" spans="1:12" s="185" customFormat="1" ht="15.75" thickBot="1">
      <c r="A115" s="191">
        <v>44302</v>
      </c>
      <c r="B115" s="186">
        <v>6799</v>
      </c>
      <c r="C115" s="192" t="s">
        <v>8</v>
      </c>
      <c r="D115" s="192" t="s">
        <v>708</v>
      </c>
      <c r="E115" s="192" t="s">
        <v>840</v>
      </c>
      <c r="F115" s="186">
        <v>25</v>
      </c>
      <c r="G115" s="186" t="s">
        <v>10</v>
      </c>
      <c r="H115" s="187" t="s">
        <v>2464</v>
      </c>
      <c r="I115" s="186">
        <v>25</v>
      </c>
      <c r="J115" s="104" t="s">
        <v>2500</v>
      </c>
      <c r="K115" s="105" t="s">
        <v>2501</v>
      </c>
      <c r="L115" s="281" t="str">
        <f t="shared" si="1"/>
        <v>Terlambat</v>
      </c>
    </row>
    <row r="116" spans="1:12" s="185" customFormat="1" ht="15.75" thickBot="1">
      <c r="A116" s="103">
        <v>44302</v>
      </c>
      <c r="B116" s="192">
        <v>6800</v>
      </c>
      <c r="C116" s="186" t="s">
        <v>8</v>
      </c>
      <c r="D116" s="192" t="s">
        <v>134</v>
      </c>
      <c r="E116" s="192" t="s">
        <v>841</v>
      </c>
      <c r="F116" s="186">
        <v>7</v>
      </c>
      <c r="G116" s="186" t="s">
        <v>10</v>
      </c>
      <c r="H116" s="187" t="s">
        <v>2467</v>
      </c>
      <c r="I116" s="186">
        <v>7</v>
      </c>
      <c r="J116" s="104">
        <v>44306</v>
      </c>
      <c r="K116" s="105">
        <v>44303</v>
      </c>
      <c r="L116" s="281" t="str">
        <f t="shared" si="1"/>
        <v>Tepat Waktu</v>
      </c>
    </row>
    <row r="117" spans="1:12" ht="15.75" thickBot="1">
      <c r="A117" s="25">
        <v>44305</v>
      </c>
      <c r="B117" s="1">
        <v>6801</v>
      </c>
      <c r="C117" s="1" t="s">
        <v>8</v>
      </c>
      <c r="D117" s="1" t="s">
        <v>16</v>
      </c>
      <c r="E117" s="4" t="s">
        <v>842</v>
      </c>
      <c r="F117" s="1">
        <v>1</v>
      </c>
      <c r="G117" s="1" t="s">
        <v>10</v>
      </c>
      <c r="H117" s="42" t="s">
        <v>2463</v>
      </c>
      <c r="I117" s="1">
        <v>1</v>
      </c>
      <c r="J117" s="40">
        <v>44314</v>
      </c>
      <c r="K117" s="26">
        <v>44314</v>
      </c>
      <c r="L117" s="281" t="str">
        <f t="shared" si="1"/>
        <v>Tepat Waktu</v>
      </c>
    </row>
    <row r="118" spans="1:12" ht="15.75" thickBot="1">
      <c r="A118" s="78">
        <v>44303</v>
      </c>
      <c r="B118" s="79">
        <v>6802</v>
      </c>
      <c r="C118" s="79" t="s">
        <v>8</v>
      </c>
      <c r="D118" s="93" t="s">
        <v>843</v>
      </c>
      <c r="E118" s="93" t="s">
        <v>844</v>
      </c>
      <c r="F118" s="79">
        <v>1</v>
      </c>
      <c r="G118" s="79" t="s">
        <v>10</v>
      </c>
      <c r="H118" s="68" t="s">
        <v>2464</v>
      </c>
      <c r="I118" s="79">
        <v>1</v>
      </c>
      <c r="J118" s="159">
        <v>44311</v>
      </c>
      <c r="K118" s="82">
        <v>44313</v>
      </c>
      <c r="L118" s="281" t="str">
        <f t="shared" si="1"/>
        <v>Terlambat</v>
      </c>
    </row>
    <row r="119" spans="1:12" s="185" customFormat="1" ht="15.75" thickBot="1">
      <c r="A119" s="191">
        <v>44305</v>
      </c>
      <c r="B119" s="186">
        <v>6803</v>
      </c>
      <c r="C119" s="186" t="s">
        <v>8</v>
      </c>
      <c r="D119" s="192" t="s">
        <v>573</v>
      </c>
      <c r="E119" s="192" t="s">
        <v>845</v>
      </c>
      <c r="F119" s="186">
        <v>5</v>
      </c>
      <c r="G119" s="186" t="s">
        <v>10</v>
      </c>
      <c r="H119" s="187" t="s">
        <v>2465</v>
      </c>
      <c r="I119" s="186">
        <v>5</v>
      </c>
      <c r="J119" s="104">
        <v>44310</v>
      </c>
      <c r="K119" s="105">
        <v>44307</v>
      </c>
      <c r="L119" s="281" t="str">
        <f t="shared" si="1"/>
        <v>Tepat Waktu</v>
      </c>
    </row>
    <row r="120" spans="1:12" ht="15.75" thickBot="1">
      <c r="A120" s="25">
        <v>44305</v>
      </c>
      <c r="B120" s="1">
        <v>6804</v>
      </c>
      <c r="C120" s="1" t="s">
        <v>8</v>
      </c>
      <c r="D120" s="4" t="s">
        <v>573</v>
      </c>
      <c r="E120" s="4" t="s">
        <v>846</v>
      </c>
      <c r="F120" s="1">
        <v>1</v>
      </c>
      <c r="G120" s="1" t="s">
        <v>10</v>
      </c>
      <c r="H120" s="42" t="s">
        <v>2466</v>
      </c>
      <c r="I120" s="1">
        <v>1</v>
      </c>
      <c r="J120" s="40">
        <v>44311</v>
      </c>
      <c r="K120" s="26">
        <v>44308</v>
      </c>
      <c r="L120" s="281" t="str">
        <f t="shared" si="1"/>
        <v>Tepat Waktu</v>
      </c>
    </row>
    <row r="121" spans="1:12" ht="15.75" thickBot="1">
      <c r="A121" s="23">
        <v>44303</v>
      </c>
      <c r="B121" s="3">
        <v>6805</v>
      </c>
      <c r="C121" s="6" t="s">
        <v>8</v>
      </c>
      <c r="D121" s="6" t="s">
        <v>847</v>
      </c>
      <c r="E121" s="6" t="s">
        <v>848</v>
      </c>
      <c r="F121" s="3">
        <v>1</v>
      </c>
      <c r="G121" s="1" t="s">
        <v>10</v>
      </c>
      <c r="H121" s="42" t="s">
        <v>2467</v>
      </c>
      <c r="I121" s="3">
        <v>1</v>
      </c>
      <c r="J121" s="40">
        <v>44307</v>
      </c>
      <c r="K121" s="24">
        <v>44306</v>
      </c>
      <c r="L121" s="281" t="str">
        <f t="shared" si="1"/>
        <v>Tepat Waktu</v>
      </c>
    </row>
    <row r="122" spans="1:12" ht="15.75" thickBot="1">
      <c r="A122" s="25">
        <v>44305</v>
      </c>
      <c r="B122" s="1">
        <v>6806</v>
      </c>
      <c r="C122" s="1" t="s">
        <v>8</v>
      </c>
      <c r="D122" s="4" t="s">
        <v>849</v>
      </c>
      <c r="E122" s="4" t="s">
        <v>850</v>
      </c>
      <c r="F122" s="1">
        <v>1</v>
      </c>
      <c r="G122" s="1" t="s">
        <v>10</v>
      </c>
      <c r="H122" s="42" t="s">
        <v>2470</v>
      </c>
      <c r="I122" s="1">
        <v>1</v>
      </c>
      <c r="J122" s="40">
        <v>44307</v>
      </c>
      <c r="K122" s="26">
        <v>44306</v>
      </c>
      <c r="L122" s="281" t="str">
        <f t="shared" si="1"/>
        <v>Tepat Waktu</v>
      </c>
    </row>
    <row r="123" spans="1:12" ht="15.75" thickBot="1">
      <c r="A123" s="78">
        <v>44305</v>
      </c>
      <c r="B123" s="79">
        <v>6808</v>
      </c>
      <c r="C123" s="79" t="s">
        <v>8</v>
      </c>
      <c r="D123" s="79" t="s">
        <v>793</v>
      </c>
      <c r="E123" s="79" t="s">
        <v>851</v>
      </c>
      <c r="F123" s="79">
        <v>8</v>
      </c>
      <c r="G123" s="79" t="s">
        <v>10</v>
      </c>
      <c r="H123" s="63" t="s">
        <v>2477</v>
      </c>
      <c r="I123" s="79">
        <v>8</v>
      </c>
      <c r="J123" s="159">
        <v>44306</v>
      </c>
      <c r="K123" s="82">
        <v>44307</v>
      </c>
      <c r="L123" s="281" t="str">
        <f t="shared" si="1"/>
        <v>Terlambat</v>
      </c>
    </row>
    <row r="124" spans="1:12" s="185" customFormat="1" ht="15.75" thickBot="1">
      <c r="A124" s="191">
        <v>44305</v>
      </c>
      <c r="B124" s="186">
        <v>6809</v>
      </c>
      <c r="C124" s="186" t="s">
        <v>8</v>
      </c>
      <c r="D124" s="192" t="s">
        <v>583</v>
      </c>
      <c r="E124" s="192" t="s">
        <v>852</v>
      </c>
      <c r="F124" s="186">
        <v>30</v>
      </c>
      <c r="G124" s="186" t="s">
        <v>10</v>
      </c>
      <c r="H124" s="190" t="s">
        <v>2478</v>
      </c>
      <c r="I124" s="186">
        <v>30</v>
      </c>
      <c r="J124" s="104">
        <v>44308</v>
      </c>
      <c r="K124" s="105">
        <v>44307</v>
      </c>
      <c r="L124" s="281" t="str">
        <f t="shared" si="1"/>
        <v>Tepat Waktu</v>
      </c>
    </row>
    <row r="125" spans="1:12" ht="15.75" thickBot="1">
      <c r="A125" s="78">
        <v>44305</v>
      </c>
      <c r="B125" s="79">
        <v>6810</v>
      </c>
      <c r="C125" s="79" t="s">
        <v>8</v>
      </c>
      <c r="D125" s="79" t="s">
        <v>853</v>
      </c>
      <c r="E125" s="79" t="s">
        <v>854</v>
      </c>
      <c r="F125" s="79">
        <v>1</v>
      </c>
      <c r="G125" s="79" t="s">
        <v>10</v>
      </c>
      <c r="H125" s="68" t="s">
        <v>2461</v>
      </c>
      <c r="I125" s="79">
        <v>1</v>
      </c>
      <c r="J125" s="159">
        <v>44306</v>
      </c>
      <c r="K125" s="82">
        <v>44307</v>
      </c>
      <c r="L125" s="281" t="str">
        <f t="shared" si="1"/>
        <v>Terlambat</v>
      </c>
    </row>
    <row r="126" spans="1:12" ht="15.75" thickBot="1">
      <c r="A126" s="25">
        <v>44305</v>
      </c>
      <c r="B126" s="1">
        <v>6812</v>
      </c>
      <c r="C126" s="1" t="s">
        <v>8</v>
      </c>
      <c r="D126" s="4" t="s">
        <v>855</v>
      </c>
      <c r="E126" s="4" t="s">
        <v>856</v>
      </c>
      <c r="F126" s="1">
        <v>2</v>
      </c>
      <c r="G126" s="1" t="s">
        <v>10</v>
      </c>
      <c r="H126" s="42" t="s">
        <v>2463</v>
      </c>
      <c r="I126" s="1">
        <v>2</v>
      </c>
      <c r="J126" s="40">
        <v>44308</v>
      </c>
      <c r="K126" s="26">
        <v>44307</v>
      </c>
      <c r="L126" s="281" t="str">
        <f t="shared" si="1"/>
        <v>Tepat Waktu</v>
      </c>
    </row>
    <row r="127" spans="1:12" ht="15.75" thickBot="1">
      <c r="A127" s="90">
        <v>44305</v>
      </c>
      <c r="B127" s="81">
        <v>6813</v>
      </c>
      <c r="C127" s="81" t="s">
        <v>8</v>
      </c>
      <c r="D127" s="81" t="s">
        <v>857</v>
      </c>
      <c r="E127" s="81" t="s">
        <v>858</v>
      </c>
      <c r="F127" s="81">
        <v>1</v>
      </c>
      <c r="G127" s="79" t="s">
        <v>10</v>
      </c>
      <c r="H127" s="68" t="s">
        <v>2464</v>
      </c>
      <c r="I127" s="81">
        <v>1</v>
      </c>
      <c r="J127" s="159">
        <v>44306</v>
      </c>
      <c r="K127" s="91">
        <v>44307</v>
      </c>
      <c r="L127" s="281" t="str">
        <f t="shared" si="1"/>
        <v>Terlambat</v>
      </c>
    </row>
    <row r="128" spans="1:12" ht="15.75" thickBot="1">
      <c r="A128" s="25">
        <v>44305</v>
      </c>
      <c r="B128" s="1">
        <v>6814</v>
      </c>
      <c r="C128" s="1" t="s">
        <v>8</v>
      </c>
      <c r="D128" s="4" t="s">
        <v>31</v>
      </c>
      <c r="E128" s="4" t="s">
        <v>859</v>
      </c>
      <c r="F128" s="1">
        <v>1</v>
      </c>
      <c r="G128" s="1" t="s">
        <v>23</v>
      </c>
      <c r="H128" s="42" t="s">
        <v>2465</v>
      </c>
      <c r="I128" s="1">
        <v>1</v>
      </c>
      <c r="J128" s="40">
        <v>44310</v>
      </c>
      <c r="K128" s="26">
        <v>44309</v>
      </c>
      <c r="L128" s="281" t="str">
        <f t="shared" si="1"/>
        <v>Tepat Waktu</v>
      </c>
    </row>
    <row r="129" spans="1:12" s="185" customFormat="1" ht="15.75" thickBot="1">
      <c r="A129" s="191">
        <v>44305</v>
      </c>
      <c r="B129" s="186">
        <v>6815</v>
      </c>
      <c r="C129" s="186" t="s">
        <v>8</v>
      </c>
      <c r="D129" s="192" t="s">
        <v>471</v>
      </c>
      <c r="E129" s="192" t="s">
        <v>860</v>
      </c>
      <c r="F129" s="186">
        <v>11</v>
      </c>
      <c r="G129" s="186" t="s">
        <v>10</v>
      </c>
      <c r="H129" s="187" t="s">
        <v>2464</v>
      </c>
      <c r="I129" s="186">
        <v>11</v>
      </c>
      <c r="J129" s="104">
        <v>44310</v>
      </c>
      <c r="K129" s="105">
        <v>44307</v>
      </c>
      <c r="L129" s="281" t="str">
        <f t="shared" si="1"/>
        <v>Tepat Waktu</v>
      </c>
    </row>
    <row r="130" spans="1:12" ht="15.75" thickBot="1">
      <c r="A130" s="25">
        <v>44305</v>
      </c>
      <c r="B130" s="1">
        <v>6816</v>
      </c>
      <c r="C130" s="1" t="s">
        <v>8</v>
      </c>
      <c r="D130" s="4" t="s">
        <v>861</v>
      </c>
      <c r="E130" s="4" t="s">
        <v>862</v>
      </c>
      <c r="F130" s="1">
        <v>2</v>
      </c>
      <c r="G130" s="1" t="s">
        <v>10</v>
      </c>
      <c r="H130" s="42" t="s">
        <v>2464</v>
      </c>
      <c r="I130" s="1">
        <v>2</v>
      </c>
      <c r="J130" s="40">
        <v>44312</v>
      </c>
      <c r="K130" s="26">
        <v>44312</v>
      </c>
      <c r="L130" s="281" t="str">
        <f t="shared" si="1"/>
        <v>Tepat Waktu</v>
      </c>
    </row>
    <row r="131" spans="1:12" ht="15.75" thickBot="1">
      <c r="A131" s="90">
        <v>44306</v>
      </c>
      <c r="B131" s="79">
        <v>6821</v>
      </c>
      <c r="C131" s="79" t="s">
        <v>8</v>
      </c>
      <c r="D131" s="80" t="s">
        <v>89</v>
      </c>
      <c r="E131" s="80" t="s">
        <v>863</v>
      </c>
      <c r="F131" s="79">
        <v>8</v>
      </c>
      <c r="G131" s="79" t="s">
        <v>10</v>
      </c>
      <c r="H131" s="68" t="s">
        <v>2463</v>
      </c>
      <c r="I131" s="79">
        <v>8</v>
      </c>
      <c r="J131" s="159">
        <v>44314</v>
      </c>
      <c r="K131" s="91">
        <v>44315</v>
      </c>
      <c r="L131" s="281" t="str">
        <f t="shared" si="1"/>
        <v>Terlambat</v>
      </c>
    </row>
    <row r="132" spans="1:12" s="185" customFormat="1" ht="15.75" thickBot="1">
      <c r="A132" s="191">
        <v>44307</v>
      </c>
      <c r="B132" s="186">
        <v>6822</v>
      </c>
      <c r="C132" s="186" t="s">
        <v>8</v>
      </c>
      <c r="D132" s="186" t="s">
        <v>864</v>
      </c>
      <c r="E132" s="186" t="s">
        <v>865</v>
      </c>
      <c r="F132" s="186">
        <v>12</v>
      </c>
      <c r="G132" s="186" t="s">
        <v>10</v>
      </c>
      <c r="H132" s="187" t="s">
        <v>2661</v>
      </c>
      <c r="I132" s="186">
        <v>12</v>
      </c>
      <c r="J132" s="104">
        <v>44309</v>
      </c>
      <c r="K132" s="105">
        <v>44309</v>
      </c>
      <c r="L132" s="281" t="str">
        <f t="shared" ref="L132:L188" si="2">IF(K132&lt;=J132,"Tepat Waktu","Terlambat")</f>
        <v>Tepat Waktu</v>
      </c>
    </row>
    <row r="133" spans="1:12" s="185" customFormat="1" ht="15.75" thickBot="1">
      <c r="A133" s="103">
        <v>44306</v>
      </c>
      <c r="B133" s="192">
        <v>6823</v>
      </c>
      <c r="C133" s="186" t="s">
        <v>8</v>
      </c>
      <c r="D133" s="192" t="s">
        <v>866</v>
      </c>
      <c r="E133" s="192" t="s">
        <v>867</v>
      </c>
      <c r="F133" s="186">
        <v>5</v>
      </c>
      <c r="G133" s="186" t="s">
        <v>10</v>
      </c>
      <c r="H133" s="187" t="s">
        <v>2461</v>
      </c>
      <c r="I133" s="186">
        <v>5</v>
      </c>
      <c r="J133" s="104">
        <v>44308</v>
      </c>
      <c r="K133" s="105">
        <v>44308</v>
      </c>
      <c r="L133" s="281" t="str">
        <f t="shared" si="2"/>
        <v>Tepat Waktu</v>
      </c>
    </row>
    <row r="134" spans="1:12" s="185" customFormat="1" ht="15.75" thickBot="1">
      <c r="A134" s="191">
        <v>44305</v>
      </c>
      <c r="B134" s="186">
        <v>6824</v>
      </c>
      <c r="C134" s="186" t="s">
        <v>8</v>
      </c>
      <c r="D134" s="192" t="s">
        <v>855</v>
      </c>
      <c r="E134" s="192" t="s">
        <v>868</v>
      </c>
      <c r="F134" s="186">
        <v>6</v>
      </c>
      <c r="G134" s="186" t="s">
        <v>10</v>
      </c>
      <c r="H134" s="187" t="s">
        <v>2461</v>
      </c>
      <c r="I134" s="186">
        <v>6</v>
      </c>
      <c r="J134" s="104">
        <v>44309</v>
      </c>
      <c r="K134" s="105">
        <v>44308</v>
      </c>
      <c r="L134" s="281" t="str">
        <f t="shared" si="2"/>
        <v>Tepat Waktu</v>
      </c>
    </row>
    <row r="135" spans="1:12" s="185" customFormat="1" ht="15.75" thickBot="1">
      <c r="A135" s="103">
        <v>44306</v>
      </c>
      <c r="B135" s="192">
        <v>6825</v>
      </c>
      <c r="C135" s="186" t="s">
        <v>8</v>
      </c>
      <c r="D135" s="192" t="s">
        <v>31</v>
      </c>
      <c r="E135" s="192" t="s">
        <v>869</v>
      </c>
      <c r="F135" s="186">
        <v>11</v>
      </c>
      <c r="G135" s="186" t="s">
        <v>10</v>
      </c>
      <c r="H135" s="187" t="s">
        <v>2465</v>
      </c>
      <c r="I135" s="186">
        <v>11</v>
      </c>
      <c r="J135" s="104">
        <v>44308</v>
      </c>
      <c r="K135" s="105">
        <v>44307</v>
      </c>
      <c r="L135" s="281" t="str">
        <f t="shared" si="2"/>
        <v>Tepat Waktu</v>
      </c>
    </row>
    <row r="136" spans="1:12" ht="15.75" thickBot="1">
      <c r="A136" s="28">
        <v>44306</v>
      </c>
      <c r="B136" s="6">
        <v>6826</v>
      </c>
      <c r="C136" s="1" t="s">
        <v>8</v>
      </c>
      <c r="D136" s="6" t="s">
        <v>31</v>
      </c>
      <c r="E136" s="4" t="s">
        <v>870</v>
      </c>
      <c r="F136" s="1">
        <v>4</v>
      </c>
      <c r="G136" s="1" t="s">
        <v>10</v>
      </c>
      <c r="H136" s="42" t="s">
        <v>2466</v>
      </c>
      <c r="I136" s="1">
        <v>4</v>
      </c>
      <c r="J136" s="40">
        <v>44309</v>
      </c>
      <c r="K136" s="26">
        <v>44307</v>
      </c>
      <c r="L136" s="281" t="str">
        <f t="shared" si="2"/>
        <v>Tepat Waktu</v>
      </c>
    </row>
    <row r="137" spans="1:12" ht="15.75" thickBot="1">
      <c r="A137" s="25">
        <v>44306</v>
      </c>
      <c r="B137" s="1">
        <v>6827</v>
      </c>
      <c r="C137" s="1" t="s">
        <v>8</v>
      </c>
      <c r="D137" s="1" t="s">
        <v>871</v>
      </c>
      <c r="E137" s="1" t="s">
        <v>872</v>
      </c>
      <c r="F137" s="1">
        <v>2</v>
      </c>
      <c r="G137" s="1" t="s">
        <v>10</v>
      </c>
      <c r="H137" s="42" t="s">
        <v>2461</v>
      </c>
      <c r="I137" s="1">
        <v>2</v>
      </c>
      <c r="J137" s="40">
        <v>44307</v>
      </c>
      <c r="K137" s="26">
        <v>44307</v>
      </c>
      <c r="L137" s="281" t="str">
        <f t="shared" si="2"/>
        <v>Tepat Waktu</v>
      </c>
    </row>
    <row r="138" spans="1:12" s="185" customFormat="1" ht="15.75" thickBot="1">
      <c r="A138" s="191">
        <v>44306</v>
      </c>
      <c r="B138" s="186">
        <v>6828</v>
      </c>
      <c r="C138" s="186" t="s">
        <v>8</v>
      </c>
      <c r="D138" s="186" t="s">
        <v>871</v>
      </c>
      <c r="E138" s="186" t="s">
        <v>873</v>
      </c>
      <c r="F138" s="186">
        <v>10</v>
      </c>
      <c r="G138" s="186" t="s">
        <v>10</v>
      </c>
      <c r="H138" s="187" t="s">
        <v>2464</v>
      </c>
      <c r="I138" s="186">
        <v>10</v>
      </c>
      <c r="J138" s="104">
        <v>44308</v>
      </c>
      <c r="K138" s="105">
        <v>44308</v>
      </c>
      <c r="L138" s="281" t="str">
        <f t="shared" si="2"/>
        <v>Tepat Waktu</v>
      </c>
    </row>
    <row r="139" spans="1:12" ht="15.75" thickBot="1">
      <c r="A139" s="25">
        <v>44307</v>
      </c>
      <c r="B139" s="1">
        <v>6829</v>
      </c>
      <c r="C139" s="1" t="s">
        <v>8</v>
      </c>
      <c r="D139" s="1" t="s">
        <v>874</v>
      </c>
      <c r="E139" s="1" t="s">
        <v>875</v>
      </c>
      <c r="F139" s="1">
        <v>2</v>
      </c>
      <c r="G139" s="1" t="s">
        <v>10</v>
      </c>
      <c r="H139" s="42" t="s">
        <v>2463</v>
      </c>
      <c r="I139" s="1">
        <v>2</v>
      </c>
      <c r="J139" s="40">
        <v>44308</v>
      </c>
      <c r="K139" s="26">
        <v>44308</v>
      </c>
      <c r="L139" s="281" t="str">
        <f t="shared" si="2"/>
        <v>Tepat Waktu</v>
      </c>
    </row>
    <row r="140" spans="1:12" ht="15.75" thickBot="1">
      <c r="A140" s="23">
        <v>44308</v>
      </c>
      <c r="B140" s="3">
        <v>6830</v>
      </c>
      <c r="C140" s="3" t="s">
        <v>8</v>
      </c>
      <c r="D140" s="4" t="s">
        <v>876</v>
      </c>
      <c r="E140" s="4" t="s">
        <v>877</v>
      </c>
      <c r="F140" s="3">
        <v>2</v>
      </c>
      <c r="G140" s="1" t="s">
        <v>10</v>
      </c>
      <c r="H140" s="42" t="s">
        <v>2464</v>
      </c>
      <c r="I140" s="3">
        <v>2</v>
      </c>
      <c r="J140" s="40">
        <v>44310</v>
      </c>
      <c r="K140" s="24">
        <v>44309</v>
      </c>
      <c r="L140" s="281" t="str">
        <f t="shared" si="2"/>
        <v>Tepat Waktu</v>
      </c>
    </row>
    <row r="141" spans="1:12" s="185" customFormat="1" ht="15.75" thickBot="1">
      <c r="A141" s="191">
        <v>44308</v>
      </c>
      <c r="B141" s="186">
        <v>6831</v>
      </c>
      <c r="C141" s="186" t="s">
        <v>8</v>
      </c>
      <c r="D141" s="192" t="s">
        <v>89</v>
      </c>
      <c r="E141" s="192" t="s">
        <v>878</v>
      </c>
      <c r="F141" s="186">
        <v>6</v>
      </c>
      <c r="G141" s="186" t="s">
        <v>10</v>
      </c>
      <c r="H141" s="187" t="s">
        <v>2465</v>
      </c>
      <c r="I141" s="186">
        <v>6</v>
      </c>
      <c r="J141" s="104">
        <v>44314</v>
      </c>
      <c r="K141" s="105">
        <v>44314</v>
      </c>
      <c r="L141" s="281" t="str">
        <f t="shared" si="2"/>
        <v>Tepat Waktu</v>
      </c>
    </row>
    <row r="142" spans="1:12" ht="15.75" thickBot="1">
      <c r="A142" s="23">
        <v>44308</v>
      </c>
      <c r="B142" s="3">
        <v>6832</v>
      </c>
      <c r="C142" s="3" t="s">
        <v>8</v>
      </c>
      <c r="D142" s="4" t="s">
        <v>879</v>
      </c>
      <c r="E142" s="4" t="s">
        <v>880</v>
      </c>
      <c r="F142" s="3">
        <v>2</v>
      </c>
      <c r="G142" s="1" t="s">
        <v>10</v>
      </c>
      <c r="H142" s="42" t="s">
        <v>2463</v>
      </c>
      <c r="I142" s="3">
        <v>2</v>
      </c>
      <c r="J142" s="40">
        <v>44310</v>
      </c>
      <c r="K142" s="24">
        <v>44309</v>
      </c>
      <c r="L142" s="281" t="str">
        <f t="shared" si="2"/>
        <v>Tepat Waktu</v>
      </c>
    </row>
    <row r="143" spans="1:12" s="185" customFormat="1" ht="15.75" thickBot="1">
      <c r="A143" s="191">
        <v>44309</v>
      </c>
      <c r="B143" s="186">
        <v>6834</v>
      </c>
      <c r="C143" s="186" t="s">
        <v>8</v>
      </c>
      <c r="D143" s="186" t="s">
        <v>855</v>
      </c>
      <c r="E143" s="186" t="s">
        <v>881</v>
      </c>
      <c r="F143" s="186">
        <v>22</v>
      </c>
      <c r="G143" s="186" t="s">
        <v>10</v>
      </c>
      <c r="H143" s="187" t="s">
        <v>2464</v>
      </c>
      <c r="I143" s="186">
        <v>22</v>
      </c>
      <c r="J143" s="104">
        <v>44312</v>
      </c>
      <c r="K143" s="105">
        <v>44312</v>
      </c>
      <c r="L143" s="281" t="str">
        <f t="shared" si="2"/>
        <v>Tepat Waktu</v>
      </c>
    </row>
    <row r="144" spans="1:12" ht="15.75" thickBot="1">
      <c r="A144" s="25">
        <v>44308</v>
      </c>
      <c r="B144" s="1">
        <v>6835</v>
      </c>
      <c r="C144" s="1" t="s">
        <v>8</v>
      </c>
      <c r="D144" s="6" t="s">
        <v>471</v>
      </c>
      <c r="E144" s="6" t="s">
        <v>882</v>
      </c>
      <c r="F144" s="1">
        <v>1</v>
      </c>
      <c r="G144" s="1" t="s">
        <v>10</v>
      </c>
      <c r="H144" s="42" t="s">
        <v>2465</v>
      </c>
      <c r="I144" s="1">
        <v>1</v>
      </c>
      <c r="J144" s="40">
        <v>44310</v>
      </c>
      <c r="K144" s="26">
        <v>44309</v>
      </c>
      <c r="L144" s="281" t="str">
        <f t="shared" si="2"/>
        <v>Tepat Waktu</v>
      </c>
    </row>
    <row r="145" spans="1:12" ht="15.75" thickBot="1">
      <c r="A145" s="90">
        <v>44308</v>
      </c>
      <c r="B145" s="81">
        <v>6836</v>
      </c>
      <c r="C145" s="81" t="s">
        <v>8</v>
      </c>
      <c r="D145" s="93" t="s">
        <v>134</v>
      </c>
      <c r="E145" s="93" t="s">
        <v>883</v>
      </c>
      <c r="F145" s="81">
        <v>2</v>
      </c>
      <c r="G145" s="79" t="s">
        <v>10</v>
      </c>
      <c r="H145" s="68" t="s">
        <v>2464</v>
      </c>
      <c r="I145" s="81">
        <v>2</v>
      </c>
      <c r="J145" s="159">
        <v>44311</v>
      </c>
      <c r="K145" s="91">
        <v>44312</v>
      </c>
      <c r="L145" s="281" t="str">
        <f t="shared" si="2"/>
        <v>Terlambat</v>
      </c>
    </row>
    <row r="146" spans="1:12" ht="15.75" thickBot="1">
      <c r="A146" s="95">
        <v>44308</v>
      </c>
      <c r="B146" s="80">
        <v>6837</v>
      </c>
      <c r="C146" s="81" t="s">
        <v>8</v>
      </c>
      <c r="D146" s="80" t="s">
        <v>884</v>
      </c>
      <c r="E146" s="80" t="s">
        <v>885</v>
      </c>
      <c r="F146" s="79">
        <v>17</v>
      </c>
      <c r="G146" s="79" t="s">
        <v>10</v>
      </c>
      <c r="H146" s="68" t="s">
        <v>2467</v>
      </c>
      <c r="I146" s="79">
        <v>17</v>
      </c>
      <c r="J146" s="159">
        <v>44312</v>
      </c>
      <c r="K146" s="82">
        <v>44313</v>
      </c>
      <c r="L146" s="281" t="str">
        <f t="shared" si="2"/>
        <v>Terlambat</v>
      </c>
    </row>
    <row r="147" spans="1:12" ht="15.75" thickBot="1">
      <c r="A147" s="23">
        <v>44308</v>
      </c>
      <c r="B147" s="3">
        <v>6838</v>
      </c>
      <c r="C147" s="3" t="s">
        <v>8</v>
      </c>
      <c r="D147" s="4" t="s">
        <v>886</v>
      </c>
      <c r="E147" s="4" t="s">
        <v>887</v>
      </c>
      <c r="F147" s="3">
        <v>2</v>
      </c>
      <c r="G147" s="1" t="s">
        <v>10</v>
      </c>
      <c r="H147" s="42" t="s">
        <v>2463</v>
      </c>
      <c r="I147" s="3">
        <v>2</v>
      </c>
      <c r="J147" s="40">
        <v>44311</v>
      </c>
      <c r="K147" s="24">
        <v>44309</v>
      </c>
      <c r="L147" s="281" t="str">
        <f t="shared" si="2"/>
        <v>Tepat Waktu</v>
      </c>
    </row>
    <row r="148" spans="1:12" ht="15.75" thickBot="1">
      <c r="A148" s="23">
        <v>44314</v>
      </c>
      <c r="B148" s="3" t="s">
        <v>888</v>
      </c>
      <c r="C148" s="3" t="s">
        <v>889</v>
      </c>
      <c r="D148" s="4" t="s">
        <v>886</v>
      </c>
      <c r="E148" s="4" t="s">
        <v>887</v>
      </c>
      <c r="F148" s="3">
        <v>2</v>
      </c>
      <c r="G148" s="1" t="s">
        <v>10</v>
      </c>
      <c r="H148" s="42" t="s">
        <v>2466</v>
      </c>
      <c r="I148" s="3">
        <v>2</v>
      </c>
      <c r="J148" s="40">
        <v>44316</v>
      </c>
      <c r="K148" s="24">
        <v>44316</v>
      </c>
      <c r="L148" s="281" t="str">
        <f t="shared" si="2"/>
        <v>Tepat Waktu</v>
      </c>
    </row>
    <row r="149" spans="1:12" ht="15.75" thickBot="1">
      <c r="A149" s="25">
        <v>44308</v>
      </c>
      <c r="B149" s="1">
        <v>6839</v>
      </c>
      <c r="C149" s="1" t="s">
        <v>8</v>
      </c>
      <c r="D149" s="1" t="s">
        <v>19</v>
      </c>
      <c r="E149" s="6" t="s">
        <v>890</v>
      </c>
      <c r="F149" s="1">
        <v>2</v>
      </c>
      <c r="G149" s="1" t="s">
        <v>23</v>
      </c>
      <c r="H149" s="42" t="s">
        <v>2476</v>
      </c>
      <c r="I149" s="1">
        <v>2</v>
      </c>
      <c r="J149" s="40">
        <v>44313</v>
      </c>
      <c r="K149" s="26">
        <v>44313</v>
      </c>
      <c r="L149" s="281" t="str">
        <f t="shared" si="2"/>
        <v>Tepat Waktu</v>
      </c>
    </row>
    <row r="150" spans="1:12" s="185" customFormat="1" ht="15.75" thickBot="1">
      <c r="A150" s="191">
        <v>44305</v>
      </c>
      <c r="B150" s="186">
        <v>6840</v>
      </c>
      <c r="C150" s="186" t="s">
        <v>8</v>
      </c>
      <c r="D150" s="192" t="s">
        <v>891</v>
      </c>
      <c r="E150" s="192" t="s">
        <v>892</v>
      </c>
      <c r="F150" s="186">
        <v>10</v>
      </c>
      <c r="G150" s="186" t="s">
        <v>23</v>
      </c>
      <c r="H150" s="190" t="s">
        <v>2477</v>
      </c>
      <c r="I150" s="186">
        <v>10</v>
      </c>
      <c r="J150" s="104">
        <v>44308</v>
      </c>
      <c r="K150" s="105">
        <v>44308</v>
      </c>
      <c r="L150" s="281" t="str">
        <f t="shared" si="2"/>
        <v>Tepat Waktu</v>
      </c>
    </row>
    <row r="151" spans="1:12" ht="15.75" thickBot="1">
      <c r="A151" s="25">
        <v>44308</v>
      </c>
      <c r="B151" s="1">
        <v>6841</v>
      </c>
      <c r="C151" s="1" t="s">
        <v>8</v>
      </c>
      <c r="D151" s="6" t="s">
        <v>17</v>
      </c>
      <c r="E151" s="6" t="s">
        <v>893</v>
      </c>
      <c r="F151" s="1">
        <v>3</v>
      </c>
      <c r="G151" s="1" t="s">
        <v>10</v>
      </c>
      <c r="H151" s="43" t="s">
        <v>2478</v>
      </c>
      <c r="I151" s="1">
        <v>3</v>
      </c>
      <c r="J151" s="40">
        <v>44311</v>
      </c>
      <c r="K151" s="26">
        <v>44310</v>
      </c>
      <c r="L151" s="281" t="str">
        <f t="shared" si="2"/>
        <v>Tepat Waktu</v>
      </c>
    </row>
    <row r="152" spans="1:12" ht="15.75" thickBot="1">
      <c r="A152" s="90">
        <v>44308</v>
      </c>
      <c r="B152" s="81">
        <v>6842</v>
      </c>
      <c r="C152" s="81" t="s">
        <v>8</v>
      </c>
      <c r="D152" s="93" t="s">
        <v>866</v>
      </c>
      <c r="E152" s="93" t="s">
        <v>894</v>
      </c>
      <c r="F152" s="81">
        <v>1</v>
      </c>
      <c r="G152" s="79" t="s">
        <v>10</v>
      </c>
      <c r="H152" s="68" t="s">
        <v>2461</v>
      </c>
      <c r="I152" s="81">
        <v>1</v>
      </c>
      <c r="J152" s="159">
        <v>44311</v>
      </c>
      <c r="K152" s="91">
        <v>44312</v>
      </c>
      <c r="L152" s="281" t="str">
        <f t="shared" si="2"/>
        <v>Terlambat</v>
      </c>
    </row>
    <row r="153" spans="1:12" ht="15.75" thickBot="1">
      <c r="A153" s="78">
        <v>44308</v>
      </c>
      <c r="B153" s="79">
        <v>6843</v>
      </c>
      <c r="C153" s="79" t="s">
        <v>8</v>
      </c>
      <c r="D153" s="79" t="s">
        <v>697</v>
      </c>
      <c r="E153" s="79" t="s">
        <v>895</v>
      </c>
      <c r="F153" s="79">
        <v>2</v>
      </c>
      <c r="G153" s="79" t="s">
        <v>10</v>
      </c>
      <c r="H153" s="68" t="s">
        <v>2463</v>
      </c>
      <c r="I153" s="79">
        <v>2</v>
      </c>
      <c r="J153" s="159">
        <v>44310</v>
      </c>
      <c r="K153" s="82">
        <v>44313</v>
      </c>
      <c r="L153" s="281" t="str">
        <f t="shared" si="2"/>
        <v>Terlambat</v>
      </c>
    </row>
    <row r="154" spans="1:12" ht="15.75" thickBot="1">
      <c r="A154" s="25">
        <v>44308</v>
      </c>
      <c r="B154" s="1">
        <v>6845</v>
      </c>
      <c r="C154" s="1" t="s">
        <v>8</v>
      </c>
      <c r="D154" s="6" t="s">
        <v>19</v>
      </c>
      <c r="E154" s="6" t="s">
        <v>896</v>
      </c>
      <c r="F154" s="1">
        <v>3</v>
      </c>
      <c r="G154" s="1" t="s">
        <v>10</v>
      </c>
      <c r="H154" s="42" t="s">
        <v>2461</v>
      </c>
      <c r="I154" s="1">
        <v>3</v>
      </c>
      <c r="J154" s="40">
        <v>44313</v>
      </c>
      <c r="K154" s="26">
        <v>44313</v>
      </c>
      <c r="L154" s="281" t="str">
        <f t="shared" si="2"/>
        <v>Tepat Waktu</v>
      </c>
    </row>
    <row r="155" spans="1:12" s="185" customFormat="1" ht="15.75" thickBot="1">
      <c r="A155" s="191">
        <v>44309</v>
      </c>
      <c r="B155" s="186">
        <v>6846</v>
      </c>
      <c r="C155" s="186" t="s">
        <v>8</v>
      </c>
      <c r="D155" s="192" t="s">
        <v>543</v>
      </c>
      <c r="E155" s="192" t="s">
        <v>897</v>
      </c>
      <c r="F155" s="186">
        <v>33</v>
      </c>
      <c r="G155" s="186" t="s">
        <v>10</v>
      </c>
      <c r="H155" s="187" t="s">
        <v>2468</v>
      </c>
      <c r="I155" s="186">
        <v>33</v>
      </c>
      <c r="J155" s="104">
        <v>44312</v>
      </c>
      <c r="K155" s="105">
        <v>44314</v>
      </c>
      <c r="L155" s="281" t="str">
        <f t="shared" si="2"/>
        <v>Terlambat</v>
      </c>
    </row>
    <row r="156" spans="1:12" ht="15.75" thickBot="1">
      <c r="A156" s="25">
        <v>44309</v>
      </c>
      <c r="B156" s="1">
        <v>6847</v>
      </c>
      <c r="C156" s="1" t="s">
        <v>8</v>
      </c>
      <c r="D156" s="6" t="s">
        <v>543</v>
      </c>
      <c r="E156" s="6" t="s">
        <v>898</v>
      </c>
      <c r="F156" s="1">
        <v>2</v>
      </c>
      <c r="G156" s="1" t="s">
        <v>10</v>
      </c>
      <c r="H156" s="42" t="s">
        <v>2469</v>
      </c>
      <c r="I156" s="1">
        <v>2</v>
      </c>
      <c r="J156" s="40">
        <v>44312</v>
      </c>
      <c r="K156" s="26">
        <v>44312</v>
      </c>
      <c r="L156" s="281" t="str">
        <f t="shared" si="2"/>
        <v>Tepat Waktu</v>
      </c>
    </row>
    <row r="157" spans="1:12" ht="15.75" thickBot="1">
      <c r="A157" s="23">
        <v>44309</v>
      </c>
      <c r="B157" s="3">
        <v>6848</v>
      </c>
      <c r="C157" s="3" t="s">
        <v>8</v>
      </c>
      <c r="D157" s="3" t="s">
        <v>899</v>
      </c>
      <c r="E157" s="3" t="s">
        <v>900</v>
      </c>
      <c r="F157" s="3">
        <v>2</v>
      </c>
      <c r="G157" s="1" t="s">
        <v>10</v>
      </c>
      <c r="H157" s="42" t="s">
        <v>2464</v>
      </c>
      <c r="I157" s="3">
        <v>2</v>
      </c>
      <c r="J157" s="40">
        <v>44458</v>
      </c>
      <c r="K157" s="24">
        <v>44335</v>
      </c>
      <c r="L157" s="281" t="str">
        <f t="shared" si="2"/>
        <v>Tepat Waktu</v>
      </c>
    </row>
    <row r="158" spans="1:12" s="185" customFormat="1" ht="15.75" thickBot="1">
      <c r="A158" s="191">
        <v>44309</v>
      </c>
      <c r="B158" s="186">
        <v>6849</v>
      </c>
      <c r="C158" s="186" t="s">
        <v>8</v>
      </c>
      <c r="D158" s="192" t="s">
        <v>901</v>
      </c>
      <c r="E158" s="192" t="s">
        <v>902</v>
      </c>
      <c r="F158" s="186">
        <v>22</v>
      </c>
      <c r="G158" s="186" t="s">
        <v>10</v>
      </c>
      <c r="H158" s="190" t="s">
        <v>2477</v>
      </c>
      <c r="I158" s="186">
        <v>22</v>
      </c>
      <c r="J158" s="104">
        <v>44313</v>
      </c>
      <c r="K158" s="105">
        <v>44311</v>
      </c>
      <c r="L158" s="281" t="str">
        <f t="shared" si="2"/>
        <v>Tepat Waktu</v>
      </c>
    </row>
    <row r="159" spans="1:12" s="185" customFormat="1" ht="15.75" thickBot="1">
      <c r="A159" s="191">
        <v>44309</v>
      </c>
      <c r="B159" s="186">
        <v>6851</v>
      </c>
      <c r="C159" s="186" t="s">
        <v>8</v>
      </c>
      <c r="D159" s="192" t="s">
        <v>903</v>
      </c>
      <c r="E159" s="192" t="s">
        <v>904</v>
      </c>
      <c r="F159" s="186">
        <v>60</v>
      </c>
      <c r="G159" s="186" t="s">
        <v>10</v>
      </c>
      <c r="H159" s="187" t="s">
        <v>2473</v>
      </c>
      <c r="I159" s="186">
        <v>60</v>
      </c>
      <c r="J159" s="104">
        <v>44314</v>
      </c>
      <c r="K159" s="105">
        <v>44313</v>
      </c>
      <c r="L159" s="281" t="str">
        <f t="shared" si="2"/>
        <v>Tepat Waktu</v>
      </c>
    </row>
    <row r="160" spans="1:12" ht="15.75" thickBot="1">
      <c r="A160" s="23">
        <v>44309</v>
      </c>
      <c r="B160" s="1">
        <v>6852</v>
      </c>
      <c r="C160" s="1" t="s">
        <v>8</v>
      </c>
      <c r="D160" s="4" t="s">
        <v>886</v>
      </c>
      <c r="E160" s="4" t="s">
        <v>905</v>
      </c>
      <c r="F160" s="1">
        <v>2</v>
      </c>
      <c r="G160" s="1" t="s">
        <v>10</v>
      </c>
      <c r="H160" s="42" t="s">
        <v>2462</v>
      </c>
      <c r="I160" s="1">
        <v>2</v>
      </c>
      <c r="J160" s="40">
        <v>44315</v>
      </c>
      <c r="K160" s="26">
        <v>44315</v>
      </c>
      <c r="L160" s="281" t="str">
        <f t="shared" si="2"/>
        <v>Tepat Waktu</v>
      </c>
    </row>
    <row r="161" spans="1:12" s="185" customFormat="1" ht="15.75" thickBot="1">
      <c r="A161" s="191">
        <v>44310</v>
      </c>
      <c r="B161" s="186">
        <v>6853</v>
      </c>
      <c r="C161" s="186" t="s">
        <v>8</v>
      </c>
      <c r="D161" s="192" t="s">
        <v>891</v>
      </c>
      <c r="E161" s="192" t="s">
        <v>906</v>
      </c>
      <c r="F161" s="186">
        <v>10</v>
      </c>
      <c r="G161" s="186" t="s">
        <v>10</v>
      </c>
      <c r="H161" s="187" t="s">
        <v>2467</v>
      </c>
      <c r="I161" s="186">
        <v>10</v>
      </c>
      <c r="J161" s="104">
        <v>44313</v>
      </c>
      <c r="K161" s="105">
        <v>44313</v>
      </c>
      <c r="L161" s="281" t="str">
        <f t="shared" si="2"/>
        <v>Tepat Waktu</v>
      </c>
    </row>
    <row r="162" spans="1:12" ht="15.75" thickBot="1">
      <c r="A162" s="25">
        <v>44310</v>
      </c>
      <c r="B162" s="1">
        <v>6854</v>
      </c>
      <c r="C162" s="1" t="s">
        <v>8</v>
      </c>
      <c r="D162" s="1" t="s">
        <v>907</v>
      </c>
      <c r="E162" s="1" t="s">
        <v>908</v>
      </c>
      <c r="F162" s="1">
        <v>1</v>
      </c>
      <c r="G162" s="1" t="s">
        <v>10</v>
      </c>
      <c r="H162" s="42" t="s">
        <v>2471</v>
      </c>
      <c r="I162" s="1">
        <v>1</v>
      </c>
      <c r="J162" s="40">
        <v>44312</v>
      </c>
      <c r="K162" s="26">
        <v>44312</v>
      </c>
      <c r="L162" s="281" t="str">
        <f t="shared" si="2"/>
        <v>Tepat Waktu</v>
      </c>
    </row>
    <row r="163" spans="1:12" ht="15.75" thickBot="1">
      <c r="A163" s="90">
        <v>44310</v>
      </c>
      <c r="B163" s="81">
        <v>6855</v>
      </c>
      <c r="C163" s="81" t="s">
        <v>8</v>
      </c>
      <c r="D163" s="80" t="s">
        <v>9</v>
      </c>
      <c r="E163" s="80" t="s">
        <v>909</v>
      </c>
      <c r="F163" s="81">
        <v>26</v>
      </c>
      <c r="G163" s="79" t="s">
        <v>10</v>
      </c>
      <c r="H163" s="68" t="s">
        <v>2461</v>
      </c>
      <c r="I163" s="81">
        <v>26</v>
      </c>
      <c r="J163" s="159">
        <v>44313</v>
      </c>
      <c r="K163" s="91">
        <v>44314</v>
      </c>
      <c r="L163" s="281" t="str">
        <f t="shared" si="2"/>
        <v>Terlambat</v>
      </c>
    </row>
    <row r="164" spans="1:12" ht="15.75" thickBot="1">
      <c r="A164" s="78">
        <v>44310</v>
      </c>
      <c r="B164" s="79">
        <v>6856</v>
      </c>
      <c r="C164" s="79" t="s">
        <v>8</v>
      </c>
      <c r="D164" s="93" t="s">
        <v>910</v>
      </c>
      <c r="E164" s="93" t="s">
        <v>911</v>
      </c>
      <c r="F164" s="79">
        <v>2</v>
      </c>
      <c r="G164" s="79" t="s">
        <v>10</v>
      </c>
      <c r="H164" s="68" t="s">
        <v>2462</v>
      </c>
      <c r="I164" s="79">
        <v>2</v>
      </c>
      <c r="J164" s="159">
        <v>44312</v>
      </c>
      <c r="K164" s="82">
        <v>44313</v>
      </c>
      <c r="L164" s="281" t="str">
        <f t="shared" si="2"/>
        <v>Terlambat</v>
      </c>
    </row>
    <row r="165" spans="1:12" ht="15.75" thickBot="1">
      <c r="A165" s="25">
        <v>44310</v>
      </c>
      <c r="B165" s="1">
        <v>6858</v>
      </c>
      <c r="C165" s="1" t="s">
        <v>8</v>
      </c>
      <c r="D165" s="4" t="s">
        <v>912</v>
      </c>
      <c r="E165" s="4" t="s">
        <v>913</v>
      </c>
      <c r="F165" s="1">
        <v>2</v>
      </c>
      <c r="G165" s="1" t="s">
        <v>10</v>
      </c>
      <c r="H165" s="42" t="s">
        <v>2464</v>
      </c>
      <c r="I165" s="1">
        <v>2</v>
      </c>
      <c r="J165" s="40">
        <v>44315</v>
      </c>
      <c r="K165" s="26">
        <v>44315</v>
      </c>
      <c r="L165" s="281" t="str">
        <f t="shared" si="2"/>
        <v>Tepat Waktu</v>
      </c>
    </row>
    <row r="166" spans="1:12" ht="15.75" thickBot="1">
      <c r="A166" s="23">
        <v>44310</v>
      </c>
      <c r="B166" s="3">
        <v>6859</v>
      </c>
      <c r="C166" s="3" t="s">
        <v>8</v>
      </c>
      <c r="D166" s="6" t="s">
        <v>914</v>
      </c>
      <c r="E166" s="6" t="s">
        <v>915</v>
      </c>
      <c r="F166" s="3">
        <v>2</v>
      </c>
      <c r="G166" s="1" t="s">
        <v>10</v>
      </c>
      <c r="H166" s="42" t="s">
        <v>2467</v>
      </c>
      <c r="I166" s="3">
        <v>2</v>
      </c>
      <c r="J166" s="40">
        <v>44315</v>
      </c>
      <c r="K166" s="24">
        <v>44288</v>
      </c>
      <c r="L166" s="281" t="str">
        <f t="shared" si="2"/>
        <v>Tepat Waktu</v>
      </c>
    </row>
    <row r="167" spans="1:12" ht="15.75" thickBot="1">
      <c r="A167" s="25">
        <v>44312</v>
      </c>
      <c r="B167" s="1">
        <v>6862</v>
      </c>
      <c r="C167" s="1" t="s">
        <v>8</v>
      </c>
      <c r="D167" s="4" t="s">
        <v>916</v>
      </c>
      <c r="E167" s="4" t="s">
        <v>917</v>
      </c>
      <c r="F167" s="1">
        <v>1</v>
      </c>
      <c r="G167" s="1" t="s">
        <v>10</v>
      </c>
      <c r="H167" s="42" t="s">
        <v>2463</v>
      </c>
      <c r="I167" s="1">
        <v>1</v>
      </c>
      <c r="J167" s="40">
        <v>44315</v>
      </c>
      <c r="K167" s="26">
        <v>44315</v>
      </c>
      <c r="L167" s="281" t="str">
        <f t="shared" si="2"/>
        <v>Tepat Waktu</v>
      </c>
    </row>
    <row r="168" spans="1:12" ht="15.75" thickBot="1">
      <c r="A168" s="23">
        <v>44312</v>
      </c>
      <c r="B168" s="3">
        <v>6863</v>
      </c>
      <c r="C168" s="3" t="s">
        <v>8</v>
      </c>
      <c r="D168" s="6" t="s">
        <v>9</v>
      </c>
      <c r="E168" s="6" t="s">
        <v>918</v>
      </c>
      <c r="F168" s="3">
        <v>2</v>
      </c>
      <c r="G168" s="1" t="s">
        <v>10</v>
      </c>
      <c r="H168" s="42" t="s">
        <v>2464</v>
      </c>
      <c r="I168" s="3">
        <v>2</v>
      </c>
      <c r="J168" s="40">
        <v>44316</v>
      </c>
      <c r="K168" s="24">
        <v>44314</v>
      </c>
      <c r="L168" s="281" t="str">
        <f t="shared" si="2"/>
        <v>Tepat Waktu</v>
      </c>
    </row>
    <row r="169" spans="1:12" ht="15.75" thickBot="1">
      <c r="A169" s="25">
        <v>44312</v>
      </c>
      <c r="B169" s="1">
        <v>6864</v>
      </c>
      <c r="C169" s="1" t="s">
        <v>8</v>
      </c>
      <c r="D169" s="4" t="s">
        <v>17</v>
      </c>
      <c r="E169" s="4" t="s">
        <v>919</v>
      </c>
      <c r="F169" s="1">
        <v>2</v>
      </c>
      <c r="G169" s="1" t="s">
        <v>10</v>
      </c>
      <c r="H169" s="42" t="s">
        <v>2465</v>
      </c>
      <c r="I169" s="1">
        <v>2</v>
      </c>
      <c r="J169" s="40">
        <v>44315</v>
      </c>
      <c r="K169" s="26">
        <v>44314</v>
      </c>
      <c r="L169" s="281" t="str">
        <f t="shared" si="2"/>
        <v>Tepat Waktu</v>
      </c>
    </row>
    <row r="170" spans="1:12" ht="15.75" thickBot="1">
      <c r="A170" s="25">
        <v>44313</v>
      </c>
      <c r="B170" s="1">
        <v>6868</v>
      </c>
      <c r="C170" s="1" t="s">
        <v>8</v>
      </c>
      <c r="D170" s="4" t="s">
        <v>920</v>
      </c>
      <c r="E170" s="4" t="s">
        <v>921</v>
      </c>
      <c r="F170" s="1">
        <v>2</v>
      </c>
      <c r="G170" s="1" t="s">
        <v>10</v>
      </c>
      <c r="H170" s="42" t="s">
        <v>2466</v>
      </c>
      <c r="I170" s="1">
        <v>2</v>
      </c>
      <c r="J170" s="40">
        <v>44316</v>
      </c>
      <c r="K170" s="26">
        <v>44316</v>
      </c>
      <c r="L170" s="281" t="str">
        <f t="shared" si="2"/>
        <v>Tepat Waktu</v>
      </c>
    </row>
    <row r="171" spans="1:12" ht="15.75" thickBot="1">
      <c r="A171" s="23">
        <v>44313</v>
      </c>
      <c r="B171" s="3">
        <v>6869</v>
      </c>
      <c r="C171" s="3" t="s">
        <v>26</v>
      </c>
      <c r="D171" s="3" t="s">
        <v>31</v>
      </c>
      <c r="E171" s="3" t="s">
        <v>922</v>
      </c>
      <c r="F171" s="3">
        <v>5</v>
      </c>
      <c r="G171" s="1" t="s">
        <v>10</v>
      </c>
      <c r="H171" s="42" t="s">
        <v>2467</v>
      </c>
      <c r="I171" s="3">
        <v>5</v>
      </c>
      <c r="J171" s="40">
        <v>44315</v>
      </c>
      <c r="K171" s="26">
        <v>44315</v>
      </c>
      <c r="L171" s="281" t="str">
        <f t="shared" si="2"/>
        <v>Tepat Waktu</v>
      </c>
    </row>
    <row r="172" spans="1:12" ht="15.75" thickBot="1">
      <c r="A172" s="25">
        <v>44313</v>
      </c>
      <c r="B172" s="1">
        <v>6870</v>
      </c>
      <c r="C172" s="3" t="s">
        <v>26</v>
      </c>
      <c r="D172" s="3" t="s">
        <v>31</v>
      </c>
      <c r="E172" s="3" t="s">
        <v>923</v>
      </c>
      <c r="F172" s="3">
        <v>2</v>
      </c>
      <c r="G172" s="1" t="s">
        <v>10</v>
      </c>
      <c r="H172" s="42" t="s">
        <v>2470</v>
      </c>
      <c r="I172" s="3">
        <v>2</v>
      </c>
      <c r="J172" s="40">
        <v>44315</v>
      </c>
      <c r="K172" s="26">
        <v>44315</v>
      </c>
      <c r="L172" s="281" t="str">
        <f t="shared" si="2"/>
        <v>Tepat Waktu</v>
      </c>
    </row>
    <row r="173" spans="1:12" ht="15.75" thickBot="1">
      <c r="A173" s="25">
        <v>44313</v>
      </c>
      <c r="B173" s="1">
        <v>6872</v>
      </c>
      <c r="C173" s="1" t="s">
        <v>8</v>
      </c>
      <c r="D173" s="4" t="s">
        <v>31</v>
      </c>
      <c r="E173" s="4" t="s">
        <v>924</v>
      </c>
      <c r="F173" s="1">
        <v>1</v>
      </c>
      <c r="G173" s="1" t="s">
        <v>10</v>
      </c>
      <c r="H173" s="43" t="s">
        <v>2477</v>
      </c>
      <c r="I173" s="1">
        <v>1</v>
      </c>
      <c r="J173" s="40">
        <v>44315</v>
      </c>
      <c r="K173" s="26">
        <v>44315</v>
      </c>
      <c r="L173" s="281" t="str">
        <f t="shared" si="2"/>
        <v>Tepat Waktu</v>
      </c>
    </row>
    <row r="174" spans="1:12" s="185" customFormat="1" ht="15.75" thickBot="1">
      <c r="A174" s="191">
        <v>44313</v>
      </c>
      <c r="B174" s="186">
        <v>6873</v>
      </c>
      <c r="C174" s="186" t="s">
        <v>8</v>
      </c>
      <c r="D174" s="192" t="s">
        <v>43</v>
      </c>
      <c r="E174" s="192" t="s">
        <v>925</v>
      </c>
      <c r="F174" s="186">
        <v>24</v>
      </c>
      <c r="G174" s="186" t="s">
        <v>10</v>
      </c>
      <c r="H174" s="190" t="s">
        <v>2478</v>
      </c>
      <c r="I174" s="186">
        <v>24</v>
      </c>
      <c r="J174" s="104">
        <v>44317</v>
      </c>
      <c r="K174" s="105">
        <v>44317</v>
      </c>
      <c r="L174" s="281" t="str">
        <f t="shared" si="2"/>
        <v>Tepat Waktu</v>
      </c>
    </row>
    <row r="175" spans="1:12" ht="15.75" thickBot="1">
      <c r="A175" s="25">
        <v>44313</v>
      </c>
      <c r="B175" s="1">
        <v>6874</v>
      </c>
      <c r="C175" s="1" t="s">
        <v>8</v>
      </c>
      <c r="D175" s="4" t="s">
        <v>926</v>
      </c>
      <c r="E175" s="4" t="s">
        <v>927</v>
      </c>
      <c r="F175" s="1">
        <v>1</v>
      </c>
      <c r="G175" s="1" t="s">
        <v>10</v>
      </c>
      <c r="H175" s="42" t="s">
        <v>2461</v>
      </c>
      <c r="I175" s="1">
        <v>1</v>
      </c>
      <c r="J175" s="40">
        <v>44317</v>
      </c>
      <c r="K175" s="24">
        <v>44317</v>
      </c>
      <c r="L175" s="281" t="str">
        <f t="shared" si="2"/>
        <v>Tepat Waktu</v>
      </c>
    </row>
    <row r="176" spans="1:12" ht="15.75" thickBot="1">
      <c r="A176" s="23">
        <v>44314</v>
      </c>
      <c r="B176" s="3">
        <v>6875</v>
      </c>
      <c r="C176" s="3" t="s">
        <v>8</v>
      </c>
      <c r="D176" s="6" t="s">
        <v>928</v>
      </c>
      <c r="E176" s="6" t="s">
        <v>929</v>
      </c>
      <c r="F176" s="3">
        <v>2</v>
      </c>
      <c r="G176" s="1" t="s">
        <v>23</v>
      </c>
      <c r="H176" s="42" t="s">
        <v>2463</v>
      </c>
      <c r="I176" s="3">
        <v>2</v>
      </c>
      <c r="J176" s="40">
        <v>44315</v>
      </c>
      <c r="K176" s="24">
        <v>44315</v>
      </c>
      <c r="L176" s="281" t="str">
        <f t="shared" si="2"/>
        <v>Tepat Waktu</v>
      </c>
    </row>
    <row r="177" spans="1:12" ht="15.75" thickBot="1">
      <c r="A177" s="78">
        <v>44314</v>
      </c>
      <c r="B177" s="79">
        <v>6876</v>
      </c>
      <c r="C177" s="79" t="s">
        <v>8</v>
      </c>
      <c r="D177" s="80" t="s">
        <v>928</v>
      </c>
      <c r="E177" s="93" t="s">
        <v>930</v>
      </c>
      <c r="F177" s="79">
        <v>1</v>
      </c>
      <c r="G177" s="79" t="s">
        <v>10</v>
      </c>
      <c r="H177" s="68" t="s">
        <v>2464</v>
      </c>
      <c r="I177" s="79">
        <v>1</v>
      </c>
      <c r="J177" s="159">
        <v>44315</v>
      </c>
      <c r="K177" s="82">
        <v>44316</v>
      </c>
      <c r="L177" s="281" t="str">
        <f t="shared" si="2"/>
        <v>Terlambat</v>
      </c>
    </row>
    <row r="178" spans="1:12" s="185" customFormat="1" ht="15.75" thickBot="1">
      <c r="A178" s="191">
        <v>44314</v>
      </c>
      <c r="B178" s="186">
        <v>6880</v>
      </c>
      <c r="C178" s="186" t="s">
        <v>91</v>
      </c>
      <c r="D178" s="192" t="s">
        <v>17</v>
      </c>
      <c r="E178" s="192" t="s">
        <v>931</v>
      </c>
      <c r="F178" s="186">
        <v>30</v>
      </c>
      <c r="G178" s="186" t="s">
        <v>10</v>
      </c>
      <c r="H178" s="187" t="s">
        <v>2465</v>
      </c>
      <c r="I178" s="186">
        <v>30</v>
      </c>
      <c r="J178" s="104">
        <v>44320</v>
      </c>
      <c r="K178" s="105">
        <v>44329</v>
      </c>
      <c r="L178" s="281" t="str">
        <f t="shared" si="2"/>
        <v>Terlambat</v>
      </c>
    </row>
    <row r="179" spans="1:12" ht="15.75" thickBot="1">
      <c r="A179" s="25">
        <v>44315</v>
      </c>
      <c r="B179" s="1">
        <v>6881</v>
      </c>
      <c r="C179" s="1" t="s">
        <v>8</v>
      </c>
      <c r="D179" s="6" t="s">
        <v>19</v>
      </c>
      <c r="E179" s="6" t="s">
        <v>932</v>
      </c>
      <c r="F179" s="1">
        <v>3</v>
      </c>
      <c r="G179" s="1" t="s">
        <v>10</v>
      </c>
      <c r="H179" s="42" t="s">
        <v>2464</v>
      </c>
      <c r="I179" s="1">
        <v>3</v>
      </c>
      <c r="J179" s="40">
        <v>44321</v>
      </c>
      <c r="K179" s="26">
        <v>44321</v>
      </c>
      <c r="L179" s="281" t="str">
        <f t="shared" si="2"/>
        <v>Tepat Waktu</v>
      </c>
    </row>
    <row r="180" spans="1:12" ht="15.75" thickBot="1">
      <c r="A180" s="23">
        <v>44315</v>
      </c>
      <c r="B180" s="3">
        <v>6882</v>
      </c>
      <c r="C180" s="3" t="s">
        <v>8</v>
      </c>
      <c r="D180" s="4" t="s">
        <v>19</v>
      </c>
      <c r="E180" s="4" t="s">
        <v>933</v>
      </c>
      <c r="F180" s="3">
        <v>3</v>
      </c>
      <c r="G180" s="1" t="s">
        <v>10</v>
      </c>
      <c r="H180" s="42" t="s">
        <v>2464</v>
      </c>
      <c r="I180" s="3">
        <v>3</v>
      </c>
      <c r="J180" s="40">
        <v>44321</v>
      </c>
      <c r="K180" s="26">
        <v>44321</v>
      </c>
      <c r="L180" s="281" t="str">
        <f t="shared" si="2"/>
        <v>Tepat Waktu</v>
      </c>
    </row>
    <row r="181" spans="1:12" ht="15.75" thickBot="1">
      <c r="A181" s="25">
        <v>44315</v>
      </c>
      <c r="B181" s="1">
        <v>6883</v>
      </c>
      <c r="C181" s="1" t="s">
        <v>8</v>
      </c>
      <c r="D181" s="6" t="s">
        <v>934</v>
      </c>
      <c r="E181" s="6" t="s">
        <v>935</v>
      </c>
      <c r="F181" s="1">
        <v>12</v>
      </c>
      <c r="G181" s="1" t="s">
        <v>10</v>
      </c>
      <c r="H181" s="42" t="s">
        <v>2463</v>
      </c>
      <c r="I181" s="1">
        <v>12</v>
      </c>
      <c r="J181" s="40">
        <v>44341</v>
      </c>
      <c r="K181" s="26">
        <v>44340</v>
      </c>
      <c r="L181" s="281" t="str">
        <f t="shared" si="2"/>
        <v>Tepat Waktu</v>
      </c>
    </row>
    <row r="182" spans="1:12" ht="15.75" thickBot="1">
      <c r="A182" s="90">
        <v>44315</v>
      </c>
      <c r="B182" s="81">
        <v>6884</v>
      </c>
      <c r="C182" s="80" t="s">
        <v>8</v>
      </c>
      <c r="D182" s="93" t="s">
        <v>70</v>
      </c>
      <c r="E182" s="93" t="s">
        <v>936</v>
      </c>
      <c r="F182" s="81">
        <v>12</v>
      </c>
      <c r="G182" s="79" t="s">
        <v>23</v>
      </c>
      <c r="H182" s="68" t="s">
        <v>2474</v>
      </c>
      <c r="I182" s="81">
        <v>12</v>
      </c>
      <c r="J182" s="159">
        <v>44321</v>
      </c>
      <c r="K182" s="91">
        <v>44322</v>
      </c>
      <c r="L182" s="281" t="str">
        <f t="shared" si="2"/>
        <v>Terlambat</v>
      </c>
    </row>
    <row r="183" spans="1:12" ht="15.75" thickBot="1">
      <c r="A183" s="78">
        <v>44315</v>
      </c>
      <c r="B183" s="79">
        <v>6887</v>
      </c>
      <c r="C183" s="80" t="s">
        <v>8</v>
      </c>
      <c r="D183" s="80" t="s">
        <v>937</v>
      </c>
      <c r="E183" s="80" t="s">
        <v>938</v>
      </c>
      <c r="F183" s="79">
        <v>1</v>
      </c>
      <c r="G183" s="79" t="s">
        <v>10</v>
      </c>
      <c r="H183" s="68" t="s">
        <v>2461</v>
      </c>
      <c r="I183" s="79">
        <v>1</v>
      </c>
      <c r="J183" s="159">
        <v>44325</v>
      </c>
      <c r="K183" s="82">
        <v>44340</v>
      </c>
      <c r="L183" s="281" t="str">
        <f t="shared" si="2"/>
        <v>Terlambat</v>
      </c>
    </row>
    <row r="184" spans="1:12" s="185" customFormat="1" ht="15.75" thickBot="1">
      <c r="A184" s="191">
        <v>44315</v>
      </c>
      <c r="B184" s="186">
        <v>6888</v>
      </c>
      <c r="C184" s="186" t="s">
        <v>8</v>
      </c>
      <c r="D184" s="192" t="s">
        <v>25</v>
      </c>
      <c r="E184" s="192" t="s">
        <v>939</v>
      </c>
      <c r="F184" s="186">
        <v>36</v>
      </c>
      <c r="G184" s="186" t="s">
        <v>10</v>
      </c>
      <c r="H184" s="187" t="s">
        <v>2461</v>
      </c>
      <c r="I184" s="186">
        <v>36</v>
      </c>
      <c r="J184" s="104">
        <v>44316</v>
      </c>
      <c r="K184" s="105">
        <v>44316</v>
      </c>
      <c r="L184" s="281" t="str">
        <f t="shared" si="2"/>
        <v>Tepat Waktu</v>
      </c>
    </row>
    <row r="185" spans="1:12" s="185" customFormat="1" ht="15.75" thickBot="1">
      <c r="A185" s="191">
        <v>44315</v>
      </c>
      <c r="B185" s="186">
        <v>6890</v>
      </c>
      <c r="C185" s="186" t="s">
        <v>8</v>
      </c>
      <c r="D185" s="186" t="s">
        <v>940</v>
      </c>
      <c r="E185" s="186" t="s">
        <v>941</v>
      </c>
      <c r="F185" s="186">
        <v>31</v>
      </c>
      <c r="G185" s="186" t="s">
        <v>10</v>
      </c>
      <c r="H185" s="187" t="s">
        <v>2465</v>
      </c>
      <c r="I185" s="186">
        <v>31</v>
      </c>
      <c r="J185" s="104">
        <v>44322</v>
      </c>
      <c r="K185" s="105">
        <v>44316</v>
      </c>
      <c r="L185" s="281" t="str">
        <f t="shared" si="2"/>
        <v>Tepat Waktu</v>
      </c>
    </row>
    <row r="186" spans="1:12" ht="15.75" thickBot="1">
      <c r="A186" s="78">
        <v>44315</v>
      </c>
      <c r="B186" s="79">
        <v>6891</v>
      </c>
      <c r="C186" s="79" t="s">
        <v>8</v>
      </c>
      <c r="D186" s="79" t="s">
        <v>17</v>
      </c>
      <c r="E186" s="79" t="s">
        <v>942</v>
      </c>
      <c r="F186" s="79">
        <v>11</v>
      </c>
      <c r="G186" s="79" t="s">
        <v>10</v>
      </c>
      <c r="H186" s="68" t="s">
        <v>2466</v>
      </c>
      <c r="I186" s="79">
        <v>11</v>
      </c>
      <c r="J186" s="159">
        <v>44317</v>
      </c>
      <c r="K186" s="82">
        <v>44321</v>
      </c>
      <c r="L186" s="281" t="str">
        <f t="shared" si="2"/>
        <v>Terlambat</v>
      </c>
    </row>
    <row r="187" spans="1:12" ht="15.75" thickBot="1">
      <c r="A187" s="90">
        <v>44315</v>
      </c>
      <c r="B187" s="81">
        <v>6892</v>
      </c>
      <c r="C187" s="81" t="s">
        <v>8</v>
      </c>
      <c r="D187" s="81" t="s">
        <v>179</v>
      </c>
      <c r="E187" s="81" t="s">
        <v>943</v>
      </c>
      <c r="F187" s="81">
        <v>1</v>
      </c>
      <c r="G187" s="79" t="s">
        <v>10</v>
      </c>
      <c r="H187" s="68" t="s">
        <v>2461</v>
      </c>
      <c r="I187" s="81">
        <v>1</v>
      </c>
      <c r="J187" s="159">
        <v>44316</v>
      </c>
      <c r="K187" s="91">
        <v>44317</v>
      </c>
      <c r="L187" s="281" t="str">
        <f t="shared" si="2"/>
        <v>Terlambat</v>
      </c>
    </row>
    <row r="188" spans="1:12" ht="15.75" thickBot="1">
      <c r="A188" s="78" t="s">
        <v>944</v>
      </c>
      <c r="B188" s="79">
        <v>6893</v>
      </c>
      <c r="C188" s="79" t="s">
        <v>8</v>
      </c>
      <c r="D188" s="79" t="s">
        <v>163</v>
      </c>
      <c r="E188" s="79" t="s">
        <v>945</v>
      </c>
      <c r="F188" s="79">
        <v>1</v>
      </c>
      <c r="G188" s="79" t="s">
        <v>10</v>
      </c>
      <c r="H188" s="68" t="s">
        <v>2464</v>
      </c>
      <c r="I188" s="79">
        <v>1</v>
      </c>
      <c r="J188" s="159">
        <v>44316</v>
      </c>
      <c r="K188" s="82">
        <v>44317</v>
      </c>
      <c r="L188" s="281" t="str">
        <f t="shared" si="2"/>
        <v>Terlambat</v>
      </c>
    </row>
    <row r="189" spans="1:12">
      <c r="F189">
        <f>SUM(F3:F188)-32</f>
        <v>1359</v>
      </c>
      <c r="I189">
        <f>SUM(I3:I188)-27</f>
        <v>1364</v>
      </c>
    </row>
  </sheetData>
  <mergeCells count="1">
    <mergeCell ref="A1:L1"/>
  </mergeCells>
  <printOptions horizontalCentered="1" verticalCentered="1"/>
  <pageMargins left="1" right="0" top="0.75" bottom="0.25" header="0.25" footer="0.5"/>
  <pageSetup paperSize="9" scale="64" fitToHeight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L144"/>
  <sheetViews>
    <sheetView zoomScaleNormal="100" workbookViewId="0">
      <selection activeCell="I3" sqref="I3:I143"/>
    </sheetView>
  </sheetViews>
  <sheetFormatPr defaultRowHeight="15"/>
  <cols>
    <col min="1" max="1" width="15.42578125" style="39" bestFit="1" customWidth="1"/>
    <col min="2" max="2" width="6.7109375" bestFit="1" customWidth="1"/>
    <col min="3" max="3" width="11" bestFit="1" customWidth="1"/>
    <col min="4" max="4" width="23.85546875" bestFit="1" customWidth="1"/>
    <col min="5" max="5" width="62.140625" bestFit="1" customWidth="1"/>
    <col min="6" max="6" width="10.42578125" bestFit="1" customWidth="1"/>
    <col min="7" max="7" width="8.28515625" bestFit="1" customWidth="1"/>
    <col min="8" max="8" width="16.7109375" bestFit="1" customWidth="1"/>
    <col min="9" max="9" width="11" bestFit="1" customWidth="1"/>
    <col min="10" max="10" width="10.5703125" style="306" bestFit="1" customWidth="1"/>
    <col min="11" max="11" width="13.7109375" style="39" bestFit="1" customWidth="1"/>
    <col min="12" max="12" width="12.140625" bestFit="1" customWidth="1"/>
  </cols>
  <sheetData>
    <row r="1" spans="1:12" ht="18.75">
      <c r="A1" s="348" t="s">
        <v>2895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</row>
    <row r="2" spans="1:12" ht="15.75" thickBot="1">
      <c r="A2" s="7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6" t="s">
        <v>2494</v>
      </c>
      <c r="G2" s="2" t="s">
        <v>5</v>
      </c>
      <c r="H2" s="2" t="s">
        <v>2451</v>
      </c>
      <c r="I2" s="2" t="s">
        <v>2493</v>
      </c>
      <c r="J2" s="304" t="s">
        <v>7</v>
      </c>
      <c r="K2" s="283" t="s">
        <v>2492</v>
      </c>
      <c r="L2" s="162" t="s">
        <v>2887</v>
      </c>
    </row>
    <row r="3" spans="1:12" ht="15.75" thickBot="1">
      <c r="A3" s="28">
        <v>44317</v>
      </c>
      <c r="B3" s="6">
        <v>6902</v>
      </c>
      <c r="C3" s="6" t="s">
        <v>8</v>
      </c>
      <c r="D3" s="4" t="s">
        <v>946</v>
      </c>
      <c r="E3" s="4" t="s">
        <v>947</v>
      </c>
      <c r="F3" s="6">
        <v>18</v>
      </c>
      <c r="G3" s="4" t="s">
        <v>10</v>
      </c>
      <c r="H3" s="42" t="s">
        <v>2461</v>
      </c>
      <c r="I3" s="6">
        <v>18</v>
      </c>
      <c r="J3" s="36">
        <v>44291</v>
      </c>
      <c r="K3" s="284">
        <v>44291</v>
      </c>
      <c r="L3" s="122" t="str">
        <f>IF(K3&lt;=J3,"Tepat Waktu","Terlambat")</f>
        <v>Tepat Waktu</v>
      </c>
    </row>
    <row r="4" spans="1:12" ht="15.75" thickBot="1">
      <c r="A4" s="96">
        <v>44317</v>
      </c>
      <c r="B4" s="93">
        <v>6903</v>
      </c>
      <c r="C4" s="93" t="s">
        <v>8</v>
      </c>
      <c r="D4" s="80" t="s">
        <v>19</v>
      </c>
      <c r="E4" s="80" t="s">
        <v>948</v>
      </c>
      <c r="F4" s="93">
        <v>1</v>
      </c>
      <c r="G4" s="93" t="s">
        <v>23</v>
      </c>
      <c r="H4" s="68" t="s">
        <v>2475</v>
      </c>
      <c r="I4" s="93">
        <v>1</v>
      </c>
      <c r="J4" s="97">
        <v>44291</v>
      </c>
      <c r="K4" s="285">
        <v>44322</v>
      </c>
      <c r="L4" s="122" t="str">
        <f t="shared" ref="L4:L67" si="0">IF(K4&lt;=J4,"Tepat Waktu","Terlambat")</f>
        <v>Terlambat</v>
      </c>
    </row>
    <row r="5" spans="1:12" ht="15.75" thickBot="1">
      <c r="A5" s="95">
        <v>44317</v>
      </c>
      <c r="B5" s="80">
        <v>6904</v>
      </c>
      <c r="C5" s="80" t="s">
        <v>8</v>
      </c>
      <c r="D5" s="80" t="s">
        <v>19</v>
      </c>
      <c r="E5" s="93" t="s">
        <v>949</v>
      </c>
      <c r="F5" s="80">
        <v>1</v>
      </c>
      <c r="G5" s="93" t="s">
        <v>10</v>
      </c>
      <c r="H5" s="68" t="s">
        <v>2463</v>
      </c>
      <c r="I5" s="80">
        <v>1</v>
      </c>
      <c r="J5" s="97">
        <v>44291</v>
      </c>
      <c r="K5" s="286">
        <v>44321</v>
      </c>
      <c r="L5" s="122" t="str">
        <f t="shared" si="0"/>
        <v>Terlambat</v>
      </c>
    </row>
    <row r="6" spans="1:12" ht="15.75" thickBot="1">
      <c r="A6" s="96">
        <v>44317</v>
      </c>
      <c r="B6" s="93">
        <v>6905</v>
      </c>
      <c r="C6" s="93" t="s">
        <v>8</v>
      </c>
      <c r="D6" s="80" t="s">
        <v>19</v>
      </c>
      <c r="E6" s="80" t="s">
        <v>950</v>
      </c>
      <c r="F6" s="93">
        <v>1</v>
      </c>
      <c r="G6" s="93" t="s">
        <v>10</v>
      </c>
      <c r="H6" s="68" t="s">
        <v>2464</v>
      </c>
      <c r="I6" s="93">
        <v>1</v>
      </c>
      <c r="J6" s="97">
        <v>44291</v>
      </c>
      <c r="K6" s="285">
        <v>44321</v>
      </c>
      <c r="L6" s="122" t="str">
        <f t="shared" si="0"/>
        <v>Terlambat</v>
      </c>
    </row>
    <row r="7" spans="1:12" ht="15.75" thickBot="1">
      <c r="A7" s="38">
        <v>44317</v>
      </c>
      <c r="B7" s="5">
        <v>6906</v>
      </c>
      <c r="C7" s="5" t="s">
        <v>8</v>
      </c>
      <c r="D7" s="5" t="s">
        <v>543</v>
      </c>
      <c r="E7" s="5" t="s">
        <v>951</v>
      </c>
      <c r="F7" s="5">
        <v>1</v>
      </c>
      <c r="G7" s="4" t="s">
        <v>10</v>
      </c>
      <c r="H7" s="42" t="s">
        <v>2465</v>
      </c>
      <c r="I7" s="5">
        <v>1</v>
      </c>
      <c r="J7" s="36">
        <v>44319</v>
      </c>
      <c r="K7" s="287">
        <v>44318</v>
      </c>
      <c r="L7" s="122" t="str">
        <f t="shared" si="0"/>
        <v>Tepat Waktu</v>
      </c>
    </row>
    <row r="8" spans="1:12" ht="15.75" thickBot="1">
      <c r="A8" s="106">
        <v>44317</v>
      </c>
      <c r="B8" s="100">
        <v>6907</v>
      </c>
      <c r="C8" s="100" t="s">
        <v>8</v>
      </c>
      <c r="D8" s="100" t="s">
        <v>31</v>
      </c>
      <c r="E8" s="100" t="s">
        <v>952</v>
      </c>
      <c r="F8" s="100">
        <v>1</v>
      </c>
      <c r="G8" s="100" t="s">
        <v>10</v>
      </c>
      <c r="H8" s="101" t="s">
        <v>2466</v>
      </c>
      <c r="I8" s="100">
        <v>1</v>
      </c>
      <c r="J8" s="102">
        <v>44324</v>
      </c>
      <c r="K8" s="288">
        <v>44324</v>
      </c>
      <c r="L8" s="122" t="str">
        <f t="shared" si="0"/>
        <v>Tepat Waktu</v>
      </c>
    </row>
    <row r="9" spans="1:12" ht="15.75" thickBot="1">
      <c r="A9" s="106">
        <v>44317</v>
      </c>
      <c r="B9" s="100">
        <v>6908</v>
      </c>
      <c r="C9" s="100" t="s">
        <v>8</v>
      </c>
      <c r="D9" s="100" t="s">
        <v>31</v>
      </c>
      <c r="E9" s="100" t="s">
        <v>953</v>
      </c>
      <c r="F9" s="100">
        <v>2</v>
      </c>
      <c r="G9" s="100" t="s">
        <v>10</v>
      </c>
      <c r="H9" s="101" t="s">
        <v>2467</v>
      </c>
      <c r="I9" s="100">
        <v>2</v>
      </c>
      <c r="J9" s="102">
        <v>44324</v>
      </c>
      <c r="K9" s="288">
        <v>44324</v>
      </c>
      <c r="L9" s="122" t="str">
        <f t="shared" si="0"/>
        <v>Tepat Waktu</v>
      </c>
    </row>
    <row r="10" spans="1:12" ht="15.75" thickBot="1">
      <c r="A10" s="106">
        <v>44317</v>
      </c>
      <c r="B10" s="100">
        <v>6909</v>
      </c>
      <c r="C10" s="100" t="s">
        <v>8</v>
      </c>
      <c r="D10" s="100" t="s">
        <v>31</v>
      </c>
      <c r="E10" s="100" t="s">
        <v>954</v>
      </c>
      <c r="F10" s="100">
        <v>1</v>
      </c>
      <c r="G10" s="100" t="s">
        <v>10</v>
      </c>
      <c r="H10" s="101" t="s">
        <v>2468</v>
      </c>
      <c r="I10" s="100">
        <v>1</v>
      </c>
      <c r="J10" s="102">
        <v>44324</v>
      </c>
      <c r="K10" s="288">
        <v>44324</v>
      </c>
      <c r="L10" s="122" t="str">
        <f t="shared" si="0"/>
        <v>Tepat Waktu</v>
      </c>
    </row>
    <row r="11" spans="1:12" ht="15.75" thickBot="1">
      <c r="A11" s="106">
        <v>44317</v>
      </c>
      <c r="B11" s="100">
        <v>6910</v>
      </c>
      <c r="C11" s="100" t="s">
        <v>8</v>
      </c>
      <c r="D11" s="100" t="s">
        <v>31</v>
      </c>
      <c r="E11" s="100" t="s">
        <v>955</v>
      </c>
      <c r="F11" s="100">
        <v>1</v>
      </c>
      <c r="G11" s="100" t="s">
        <v>10</v>
      </c>
      <c r="H11" s="101" t="s">
        <v>2469</v>
      </c>
      <c r="I11" s="100">
        <v>1</v>
      </c>
      <c r="J11" s="102">
        <v>44324</v>
      </c>
      <c r="K11" s="288">
        <v>44324</v>
      </c>
      <c r="L11" s="122" t="str">
        <f t="shared" si="0"/>
        <v>Tepat Waktu</v>
      </c>
    </row>
    <row r="12" spans="1:12" ht="15.75" thickBot="1">
      <c r="A12" s="106">
        <v>44317</v>
      </c>
      <c r="B12" s="100">
        <v>6911</v>
      </c>
      <c r="C12" s="100" t="s">
        <v>8</v>
      </c>
      <c r="D12" s="100" t="s">
        <v>31</v>
      </c>
      <c r="E12" s="100" t="s">
        <v>956</v>
      </c>
      <c r="F12" s="100">
        <v>1</v>
      </c>
      <c r="G12" s="100" t="s">
        <v>10</v>
      </c>
      <c r="H12" s="101" t="s">
        <v>2470</v>
      </c>
      <c r="I12" s="100">
        <v>1</v>
      </c>
      <c r="J12" s="102">
        <v>44324</v>
      </c>
      <c r="K12" s="288">
        <v>44324</v>
      </c>
      <c r="L12" s="122" t="str">
        <f t="shared" si="0"/>
        <v>Tepat Waktu</v>
      </c>
    </row>
    <row r="13" spans="1:12" s="185" customFormat="1" ht="15.75" thickBot="1">
      <c r="A13" s="103">
        <v>44317</v>
      </c>
      <c r="B13" s="192">
        <v>6912</v>
      </c>
      <c r="C13" s="192" t="s">
        <v>8</v>
      </c>
      <c r="D13" s="192" t="s">
        <v>31</v>
      </c>
      <c r="E13" s="192" t="s">
        <v>957</v>
      </c>
      <c r="F13" s="192">
        <v>7</v>
      </c>
      <c r="G13" s="192" t="s">
        <v>10</v>
      </c>
      <c r="H13" s="187" t="s">
        <v>2471</v>
      </c>
      <c r="I13" s="192">
        <v>7</v>
      </c>
      <c r="J13" s="102">
        <v>44324</v>
      </c>
      <c r="K13" s="288">
        <v>44324</v>
      </c>
      <c r="L13" s="122" t="str">
        <f t="shared" si="0"/>
        <v>Tepat Waktu</v>
      </c>
    </row>
    <row r="14" spans="1:12" ht="15.75" thickBot="1">
      <c r="A14" s="106">
        <v>44319</v>
      </c>
      <c r="B14" s="100">
        <v>6913</v>
      </c>
      <c r="C14" s="100" t="s">
        <v>91</v>
      </c>
      <c r="D14" s="100" t="s">
        <v>17</v>
      </c>
      <c r="E14" s="100" t="s">
        <v>958</v>
      </c>
      <c r="F14" s="100">
        <v>2</v>
      </c>
      <c r="G14" s="100" t="s">
        <v>10</v>
      </c>
      <c r="H14" s="101" t="s">
        <v>2472</v>
      </c>
      <c r="I14" s="100">
        <v>2</v>
      </c>
      <c r="J14" s="104">
        <v>44322</v>
      </c>
      <c r="K14" s="289">
        <v>44322</v>
      </c>
      <c r="L14" s="122" t="str">
        <f t="shared" si="0"/>
        <v>Tepat Waktu</v>
      </c>
    </row>
    <row r="15" spans="1:12" ht="15.75" thickBot="1">
      <c r="A15" s="106">
        <v>44319</v>
      </c>
      <c r="B15" s="100">
        <v>6914</v>
      </c>
      <c r="C15" s="100" t="s">
        <v>8</v>
      </c>
      <c r="D15" s="100" t="s">
        <v>959</v>
      </c>
      <c r="E15" s="100" t="s">
        <v>960</v>
      </c>
      <c r="F15" s="100">
        <v>1</v>
      </c>
      <c r="G15" s="100" t="s">
        <v>10</v>
      </c>
      <c r="H15" s="101" t="s">
        <v>2473</v>
      </c>
      <c r="I15" s="100">
        <v>1</v>
      </c>
      <c r="J15" s="102">
        <v>44324</v>
      </c>
      <c r="K15" s="288">
        <v>44324</v>
      </c>
      <c r="L15" s="122" t="str">
        <f t="shared" si="0"/>
        <v>Tepat Waktu</v>
      </c>
    </row>
    <row r="16" spans="1:12" s="185" customFormat="1" ht="15.75" thickBot="1">
      <c r="A16" s="103">
        <v>44319</v>
      </c>
      <c r="B16" s="192">
        <v>6915</v>
      </c>
      <c r="C16" s="192" t="s">
        <v>8</v>
      </c>
      <c r="D16" s="192" t="s">
        <v>19</v>
      </c>
      <c r="E16" s="192" t="s">
        <v>961</v>
      </c>
      <c r="F16" s="192">
        <v>4</v>
      </c>
      <c r="G16" s="192" t="s">
        <v>10</v>
      </c>
      <c r="H16" s="187" t="s">
        <v>2661</v>
      </c>
      <c r="I16" s="192">
        <v>4</v>
      </c>
      <c r="J16" s="102">
        <v>44322</v>
      </c>
      <c r="K16" s="288">
        <v>44322</v>
      </c>
      <c r="L16" s="122" t="str">
        <f t="shared" si="0"/>
        <v>Tepat Waktu</v>
      </c>
    </row>
    <row r="17" spans="1:12" s="185" customFormat="1" ht="15.75" thickBot="1">
      <c r="A17" s="103" t="s">
        <v>2481</v>
      </c>
      <c r="B17" s="192">
        <v>6917</v>
      </c>
      <c r="C17" s="192" t="s">
        <v>8</v>
      </c>
      <c r="D17" s="192" t="s">
        <v>14</v>
      </c>
      <c r="E17" s="192" t="s">
        <v>962</v>
      </c>
      <c r="F17" s="192">
        <v>280</v>
      </c>
      <c r="G17" s="192" t="s">
        <v>10</v>
      </c>
      <c r="H17" s="187" t="s">
        <v>2463</v>
      </c>
      <c r="I17" s="192">
        <v>280</v>
      </c>
      <c r="J17" s="102">
        <v>44324</v>
      </c>
      <c r="K17" s="288">
        <v>44324</v>
      </c>
      <c r="L17" s="122" t="str">
        <f t="shared" si="0"/>
        <v>Tepat Waktu</v>
      </c>
    </row>
    <row r="18" spans="1:12" ht="15.75" thickBot="1">
      <c r="A18" s="28">
        <v>44319</v>
      </c>
      <c r="B18" s="6">
        <v>6918</v>
      </c>
      <c r="C18" s="6" t="s">
        <v>8</v>
      </c>
      <c r="D18" s="4" t="s">
        <v>963</v>
      </c>
      <c r="E18" s="4" t="s">
        <v>964</v>
      </c>
      <c r="F18" s="6">
        <v>1</v>
      </c>
      <c r="G18" s="4" t="s">
        <v>10</v>
      </c>
      <c r="H18" s="42" t="s">
        <v>2467</v>
      </c>
      <c r="I18" s="6">
        <v>1</v>
      </c>
      <c r="J18" s="36">
        <v>44324</v>
      </c>
      <c r="K18" s="290">
        <v>44323</v>
      </c>
      <c r="L18" s="122" t="str">
        <f t="shared" si="0"/>
        <v>Tepat Waktu</v>
      </c>
    </row>
    <row r="19" spans="1:12" ht="15.75" thickBot="1">
      <c r="A19" s="96">
        <v>44319</v>
      </c>
      <c r="B19" s="93">
        <v>6919</v>
      </c>
      <c r="C19" s="80" t="s">
        <v>8</v>
      </c>
      <c r="D19" s="80" t="s">
        <v>12</v>
      </c>
      <c r="E19" s="80" t="s">
        <v>965</v>
      </c>
      <c r="F19" s="93">
        <v>2</v>
      </c>
      <c r="G19" s="93" t="s">
        <v>10</v>
      </c>
      <c r="H19" s="63" t="s">
        <v>2477</v>
      </c>
      <c r="I19" s="93">
        <v>2</v>
      </c>
      <c r="J19" s="97">
        <v>44321</v>
      </c>
      <c r="K19" s="285">
        <v>44322</v>
      </c>
      <c r="L19" s="122" t="str">
        <f t="shared" si="0"/>
        <v>Terlambat</v>
      </c>
    </row>
    <row r="20" spans="1:12" s="185" customFormat="1" ht="15.75" thickBot="1">
      <c r="A20" s="332">
        <v>44319</v>
      </c>
      <c r="B20" s="333">
        <v>6925</v>
      </c>
      <c r="C20" s="333" t="s">
        <v>8</v>
      </c>
      <c r="D20" s="333" t="s">
        <v>737</v>
      </c>
      <c r="E20" s="333" t="s">
        <v>966</v>
      </c>
      <c r="F20" s="333">
        <v>20</v>
      </c>
      <c r="G20" s="333" t="s">
        <v>10</v>
      </c>
      <c r="H20" s="63" t="s">
        <v>2478</v>
      </c>
      <c r="I20" s="333">
        <v>20</v>
      </c>
      <c r="J20" s="334">
        <v>44321</v>
      </c>
      <c r="K20" s="335">
        <v>44322</v>
      </c>
      <c r="L20" s="122" t="str">
        <f t="shared" si="0"/>
        <v>Terlambat</v>
      </c>
    </row>
    <row r="21" spans="1:12" s="185" customFormat="1" ht="15.75" thickBot="1">
      <c r="A21" s="103">
        <v>44319</v>
      </c>
      <c r="B21" s="192">
        <v>6926</v>
      </c>
      <c r="C21" s="192" t="s">
        <v>8</v>
      </c>
      <c r="D21" s="192" t="s">
        <v>967</v>
      </c>
      <c r="E21" s="192" t="s">
        <v>968</v>
      </c>
      <c r="F21" s="192">
        <v>8</v>
      </c>
      <c r="G21" s="192" t="s">
        <v>10</v>
      </c>
      <c r="H21" s="187" t="s">
        <v>2473</v>
      </c>
      <c r="I21" s="192">
        <v>8</v>
      </c>
      <c r="J21" s="102">
        <v>44322</v>
      </c>
      <c r="K21" s="288">
        <v>44322</v>
      </c>
      <c r="L21" s="122" t="str">
        <f t="shared" si="0"/>
        <v>Tepat Waktu</v>
      </c>
    </row>
    <row r="22" spans="1:12" ht="15.75" thickBot="1">
      <c r="A22" s="28">
        <v>44319</v>
      </c>
      <c r="B22" s="6">
        <v>6927</v>
      </c>
      <c r="C22" s="6" t="s">
        <v>8</v>
      </c>
      <c r="D22" s="6" t="s">
        <v>769</v>
      </c>
      <c r="E22" s="6" t="s">
        <v>969</v>
      </c>
      <c r="F22" s="6">
        <v>1</v>
      </c>
      <c r="G22" s="4" t="s">
        <v>10</v>
      </c>
      <c r="H22" s="42" t="s">
        <v>2461</v>
      </c>
      <c r="I22" s="6">
        <v>1</v>
      </c>
      <c r="J22" s="36">
        <v>44325</v>
      </c>
      <c r="K22" s="290">
        <v>44325</v>
      </c>
      <c r="L22" s="122" t="str">
        <f t="shared" si="0"/>
        <v>Tepat Waktu</v>
      </c>
    </row>
    <row r="23" spans="1:12" ht="15.75" thickBot="1">
      <c r="A23" s="29">
        <v>44319</v>
      </c>
      <c r="B23" s="4">
        <v>6928</v>
      </c>
      <c r="C23" s="6" t="s">
        <v>8</v>
      </c>
      <c r="D23" s="4" t="s">
        <v>970</v>
      </c>
      <c r="E23" s="4" t="s">
        <v>971</v>
      </c>
      <c r="F23" s="4">
        <v>2</v>
      </c>
      <c r="G23" s="4" t="s">
        <v>10</v>
      </c>
      <c r="H23" s="42" t="s">
        <v>2462</v>
      </c>
      <c r="I23" s="4">
        <v>2</v>
      </c>
      <c r="J23" s="36">
        <v>44322</v>
      </c>
      <c r="K23" s="291">
        <v>44322</v>
      </c>
      <c r="L23" s="122" t="str">
        <f t="shared" si="0"/>
        <v>Tepat Waktu</v>
      </c>
    </row>
    <row r="24" spans="1:12" ht="15.75" thickBot="1">
      <c r="A24" s="28">
        <v>44319</v>
      </c>
      <c r="B24" s="6">
        <v>6929</v>
      </c>
      <c r="C24" s="6" t="s">
        <v>8</v>
      </c>
      <c r="D24" s="6" t="s">
        <v>19</v>
      </c>
      <c r="E24" s="6" t="s">
        <v>961</v>
      </c>
      <c r="F24" s="6">
        <v>1</v>
      </c>
      <c r="G24" s="4" t="s">
        <v>10</v>
      </c>
      <c r="H24" s="42" t="s">
        <v>2464</v>
      </c>
      <c r="I24" s="6">
        <v>1</v>
      </c>
      <c r="J24" s="36">
        <v>44323</v>
      </c>
      <c r="K24" s="290">
        <v>44323</v>
      </c>
      <c r="L24" s="122" t="str">
        <f t="shared" si="0"/>
        <v>Tepat Waktu</v>
      </c>
    </row>
    <row r="25" spans="1:12" ht="15.75" thickBot="1">
      <c r="A25" s="29">
        <v>44319</v>
      </c>
      <c r="B25" s="4">
        <v>6930</v>
      </c>
      <c r="C25" s="6" t="s">
        <v>8</v>
      </c>
      <c r="D25" s="6" t="s">
        <v>19</v>
      </c>
      <c r="E25" s="6" t="s">
        <v>972</v>
      </c>
      <c r="F25" s="4">
        <v>1</v>
      </c>
      <c r="G25" s="4" t="s">
        <v>10</v>
      </c>
      <c r="H25" s="42" t="s">
        <v>2467</v>
      </c>
      <c r="I25" s="4">
        <v>1</v>
      </c>
      <c r="J25" s="36">
        <v>44322</v>
      </c>
      <c r="K25" s="290">
        <v>44322</v>
      </c>
      <c r="L25" s="122" t="str">
        <f t="shared" si="0"/>
        <v>Tepat Waktu</v>
      </c>
    </row>
    <row r="26" spans="1:12" ht="15.75" thickBot="1">
      <c r="A26" s="95">
        <v>44326</v>
      </c>
      <c r="B26" s="80">
        <v>6933</v>
      </c>
      <c r="C26" s="80" t="s">
        <v>8</v>
      </c>
      <c r="D26" s="80" t="s">
        <v>973</v>
      </c>
      <c r="E26" s="80" t="s">
        <v>974</v>
      </c>
      <c r="F26" s="80">
        <v>1</v>
      </c>
      <c r="G26" s="93" t="s">
        <v>10</v>
      </c>
      <c r="H26" s="68" t="s">
        <v>2471</v>
      </c>
      <c r="I26" s="80">
        <v>1</v>
      </c>
      <c r="J26" s="97">
        <v>44339</v>
      </c>
      <c r="K26" s="286">
        <v>44340</v>
      </c>
      <c r="L26" s="122" t="str">
        <f t="shared" si="0"/>
        <v>Terlambat</v>
      </c>
    </row>
    <row r="27" spans="1:12" s="185" customFormat="1" ht="15.75" thickBot="1">
      <c r="A27" s="103">
        <v>44320</v>
      </c>
      <c r="B27" s="192">
        <v>6934</v>
      </c>
      <c r="C27" s="192" t="s">
        <v>8</v>
      </c>
      <c r="D27" s="192" t="s">
        <v>9</v>
      </c>
      <c r="E27" s="192" t="s">
        <v>975</v>
      </c>
      <c r="F27" s="192">
        <v>25</v>
      </c>
      <c r="G27" s="192" t="s">
        <v>10</v>
      </c>
      <c r="H27" s="190" t="s">
        <v>2478</v>
      </c>
      <c r="I27" s="192">
        <v>25</v>
      </c>
      <c r="J27" s="102">
        <v>44326</v>
      </c>
      <c r="K27" s="288">
        <v>44324</v>
      </c>
      <c r="L27" s="122" t="str">
        <f t="shared" si="0"/>
        <v>Tepat Waktu</v>
      </c>
    </row>
    <row r="28" spans="1:12" ht="15.75" thickBot="1">
      <c r="A28" s="28">
        <v>44320</v>
      </c>
      <c r="B28" s="6">
        <v>6935</v>
      </c>
      <c r="C28" s="6" t="s">
        <v>8</v>
      </c>
      <c r="D28" s="4" t="s">
        <v>19</v>
      </c>
      <c r="E28" s="4" t="s">
        <v>976</v>
      </c>
      <c r="F28" s="6">
        <v>2</v>
      </c>
      <c r="G28" s="4" t="s">
        <v>10</v>
      </c>
      <c r="H28" s="42" t="s">
        <v>2461</v>
      </c>
      <c r="I28" s="6">
        <v>2</v>
      </c>
      <c r="J28" s="36">
        <v>44326</v>
      </c>
      <c r="K28" s="290">
        <v>44322</v>
      </c>
      <c r="L28" s="122" t="str">
        <f t="shared" si="0"/>
        <v>Tepat Waktu</v>
      </c>
    </row>
    <row r="29" spans="1:12" s="185" customFormat="1" ht="15.75" thickBot="1">
      <c r="A29" s="103">
        <v>44320</v>
      </c>
      <c r="B29" s="192">
        <v>6936</v>
      </c>
      <c r="C29" s="192" t="s">
        <v>8</v>
      </c>
      <c r="D29" s="192" t="s">
        <v>977</v>
      </c>
      <c r="E29" s="192" t="s">
        <v>978</v>
      </c>
      <c r="F29" s="192">
        <v>17</v>
      </c>
      <c r="G29" s="192" t="s">
        <v>10</v>
      </c>
      <c r="H29" s="187" t="s">
        <v>2462</v>
      </c>
      <c r="I29" s="192">
        <v>17</v>
      </c>
      <c r="J29" s="102">
        <v>44336</v>
      </c>
      <c r="K29" s="288">
        <v>44335</v>
      </c>
      <c r="L29" s="122" t="str">
        <f t="shared" si="0"/>
        <v>Tepat Waktu</v>
      </c>
    </row>
    <row r="30" spans="1:12" s="185" customFormat="1" ht="15.75" thickBot="1">
      <c r="A30" s="103">
        <v>44320</v>
      </c>
      <c r="B30" s="192">
        <v>6937</v>
      </c>
      <c r="C30" s="192" t="s">
        <v>8</v>
      </c>
      <c r="D30" s="192" t="s">
        <v>404</v>
      </c>
      <c r="E30" s="192" t="s">
        <v>979</v>
      </c>
      <c r="F30" s="192">
        <v>10</v>
      </c>
      <c r="G30" s="192" t="s">
        <v>10</v>
      </c>
      <c r="H30" s="187" t="s">
        <v>2463</v>
      </c>
      <c r="I30" s="192">
        <v>10</v>
      </c>
      <c r="J30" s="102">
        <v>44326</v>
      </c>
      <c r="K30" s="288">
        <v>44326</v>
      </c>
      <c r="L30" s="122" t="str">
        <f t="shared" si="0"/>
        <v>Tepat Waktu</v>
      </c>
    </row>
    <row r="31" spans="1:12" s="185" customFormat="1" ht="15.75" thickBot="1">
      <c r="A31" s="106">
        <v>44321</v>
      </c>
      <c r="B31" s="100">
        <v>6938</v>
      </c>
      <c r="C31" s="100" t="s">
        <v>8</v>
      </c>
      <c r="D31" s="100" t="s">
        <v>980</v>
      </c>
      <c r="E31" s="100" t="s">
        <v>981</v>
      </c>
      <c r="F31" s="100">
        <v>7</v>
      </c>
      <c r="G31" s="100" t="s">
        <v>10</v>
      </c>
      <c r="H31" s="101" t="s">
        <v>2465</v>
      </c>
      <c r="I31" s="100">
        <v>7</v>
      </c>
      <c r="J31" s="102">
        <v>44324</v>
      </c>
      <c r="K31" s="292">
        <v>44336</v>
      </c>
      <c r="L31" s="122" t="str">
        <f t="shared" si="0"/>
        <v>Terlambat</v>
      </c>
    </row>
    <row r="32" spans="1:12" s="185" customFormat="1" ht="15" customHeight="1" thickBot="1">
      <c r="A32" s="103">
        <v>44321</v>
      </c>
      <c r="B32" s="192">
        <v>6939</v>
      </c>
      <c r="C32" s="192" t="s">
        <v>8</v>
      </c>
      <c r="D32" s="192" t="s">
        <v>17</v>
      </c>
      <c r="E32" s="192" t="s">
        <v>982</v>
      </c>
      <c r="F32" s="192">
        <v>4</v>
      </c>
      <c r="G32" s="192" t="s">
        <v>10</v>
      </c>
      <c r="H32" s="187" t="s">
        <v>2466</v>
      </c>
      <c r="I32" s="192">
        <v>4</v>
      </c>
      <c r="J32" s="102">
        <v>44324</v>
      </c>
      <c r="K32" s="288">
        <v>44324</v>
      </c>
      <c r="L32" s="122" t="str">
        <f t="shared" si="0"/>
        <v>Tepat Waktu</v>
      </c>
    </row>
    <row r="33" spans="1:12" ht="15.75" thickBot="1">
      <c r="A33" s="29">
        <v>44321</v>
      </c>
      <c r="B33" s="4">
        <v>6940</v>
      </c>
      <c r="C33" s="4" t="s">
        <v>8</v>
      </c>
      <c r="D33" s="4" t="s">
        <v>19</v>
      </c>
      <c r="E33" s="4" t="s">
        <v>983</v>
      </c>
      <c r="F33" s="4">
        <v>1</v>
      </c>
      <c r="G33" s="4" t="s">
        <v>10</v>
      </c>
      <c r="H33" s="42" t="s">
        <v>2467</v>
      </c>
      <c r="I33" s="4">
        <v>1</v>
      </c>
      <c r="J33" s="36">
        <v>44324</v>
      </c>
      <c r="K33" s="291">
        <v>44324</v>
      </c>
      <c r="L33" s="122" t="str">
        <f t="shared" si="0"/>
        <v>Tepat Waktu</v>
      </c>
    </row>
    <row r="34" spans="1:12" ht="15.75" thickBot="1">
      <c r="A34" s="28">
        <v>44321</v>
      </c>
      <c r="B34" s="6">
        <v>6941</v>
      </c>
      <c r="C34" s="4" t="s">
        <v>8</v>
      </c>
      <c r="D34" s="4" t="s">
        <v>907</v>
      </c>
      <c r="E34" s="4" t="s">
        <v>984</v>
      </c>
      <c r="F34" s="6">
        <v>1</v>
      </c>
      <c r="G34" s="4" t="s">
        <v>10</v>
      </c>
      <c r="H34" s="42" t="s">
        <v>2468</v>
      </c>
      <c r="I34" s="6">
        <v>1</v>
      </c>
      <c r="J34" s="36">
        <v>44324</v>
      </c>
      <c r="K34" s="290">
        <v>44324</v>
      </c>
      <c r="L34" s="122" t="str">
        <f t="shared" si="0"/>
        <v>Tepat Waktu</v>
      </c>
    </row>
    <row r="35" spans="1:12" ht="15.75" thickBot="1">
      <c r="A35" s="29">
        <v>44321</v>
      </c>
      <c r="B35" s="4">
        <v>6942</v>
      </c>
      <c r="C35" s="4" t="s">
        <v>8</v>
      </c>
      <c r="D35" s="6" t="s">
        <v>855</v>
      </c>
      <c r="E35" s="6" t="s">
        <v>985</v>
      </c>
      <c r="F35" s="4">
        <v>3</v>
      </c>
      <c r="G35" s="4" t="s">
        <v>10</v>
      </c>
      <c r="H35" s="42" t="s">
        <v>2469</v>
      </c>
      <c r="I35" s="4">
        <v>3</v>
      </c>
      <c r="J35" s="36">
        <v>44324</v>
      </c>
      <c r="K35" s="290">
        <v>44324</v>
      </c>
      <c r="L35" s="122" t="str">
        <f t="shared" si="0"/>
        <v>Tepat Waktu</v>
      </c>
    </row>
    <row r="36" spans="1:12" ht="15.75" thickBot="1">
      <c r="A36" s="95">
        <v>44321</v>
      </c>
      <c r="B36" s="80">
        <v>6943</v>
      </c>
      <c r="C36" s="80" t="s">
        <v>8</v>
      </c>
      <c r="D36" s="93" t="s">
        <v>19</v>
      </c>
      <c r="E36" s="93" t="s">
        <v>986</v>
      </c>
      <c r="F36" s="93">
        <v>1</v>
      </c>
      <c r="G36" s="93" t="s">
        <v>10</v>
      </c>
      <c r="H36" s="68" t="s">
        <v>2470</v>
      </c>
      <c r="I36" s="93">
        <v>1</v>
      </c>
      <c r="J36" s="97">
        <v>44324</v>
      </c>
      <c r="K36" s="293">
        <v>44327</v>
      </c>
      <c r="L36" s="122" t="str">
        <f t="shared" si="0"/>
        <v>Terlambat</v>
      </c>
    </row>
    <row r="37" spans="1:12" ht="15.75" thickBot="1">
      <c r="A37" s="96">
        <v>44321</v>
      </c>
      <c r="B37" s="93">
        <v>66944</v>
      </c>
      <c r="C37" s="80" t="s">
        <v>8</v>
      </c>
      <c r="D37" s="80" t="s">
        <v>19</v>
      </c>
      <c r="E37" s="80" t="s">
        <v>987</v>
      </c>
      <c r="F37" s="80">
        <v>1</v>
      </c>
      <c r="G37" s="93" t="s">
        <v>10</v>
      </c>
      <c r="H37" s="68" t="s">
        <v>2466</v>
      </c>
      <c r="I37" s="80">
        <v>1</v>
      </c>
      <c r="J37" s="97">
        <v>44326</v>
      </c>
      <c r="K37" s="285">
        <v>44327</v>
      </c>
      <c r="L37" s="122" t="str">
        <f t="shared" si="0"/>
        <v>Terlambat</v>
      </c>
    </row>
    <row r="38" spans="1:12" ht="15.75" thickBot="1">
      <c r="A38" s="107">
        <v>44321</v>
      </c>
      <c r="B38" s="108">
        <v>6945</v>
      </c>
      <c r="C38" s="108" t="s">
        <v>84</v>
      </c>
      <c r="D38" s="108" t="s">
        <v>9</v>
      </c>
      <c r="E38" s="108" t="s">
        <v>988</v>
      </c>
      <c r="F38" s="108">
        <v>3</v>
      </c>
      <c r="G38" s="93" t="s">
        <v>10</v>
      </c>
      <c r="H38" s="68" t="s">
        <v>2466</v>
      </c>
      <c r="I38" s="108">
        <v>3</v>
      </c>
      <c r="J38" s="97">
        <v>44324</v>
      </c>
      <c r="K38" s="294">
        <v>44327</v>
      </c>
      <c r="L38" s="122" t="str">
        <f t="shared" si="0"/>
        <v>Terlambat</v>
      </c>
    </row>
    <row r="39" spans="1:12" ht="15.75" thickBot="1">
      <c r="A39" s="28">
        <v>44321</v>
      </c>
      <c r="B39" s="6">
        <v>6946</v>
      </c>
      <c r="C39" s="4" t="s">
        <v>8</v>
      </c>
      <c r="D39" s="6" t="s">
        <v>31</v>
      </c>
      <c r="E39" s="6" t="s">
        <v>989</v>
      </c>
      <c r="F39" s="6">
        <v>1</v>
      </c>
      <c r="G39" s="4" t="s">
        <v>10</v>
      </c>
      <c r="H39" s="42" t="s">
        <v>2466</v>
      </c>
      <c r="I39" s="6">
        <v>1</v>
      </c>
      <c r="J39" s="36">
        <v>44324</v>
      </c>
      <c r="K39" s="291">
        <v>44324</v>
      </c>
      <c r="L39" s="122" t="str">
        <f t="shared" si="0"/>
        <v>Tepat Waktu</v>
      </c>
    </row>
    <row r="40" spans="1:12" ht="15.75" thickBot="1">
      <c r="A40" s="95">
        <v>44321</v>
      </c>
      <c r="B40" s="80">
        <v>6947</v>
      </c>
      <c r="C40" s="93" t="s">
        <v>8</v>
      </c>
      <c r="D40" s="80" t="s">
        <v>31</v>
      </c>
      <c r="E40" s="93" t="s">
        <v>990</v>
      </c>
      <c r="F40" s="93">
        <v>4</v>
      </c>
      <c r="G40" s="93" t="s">
        <v>10</v>
      </c>
      <c r="H40" s="68" t="s">
        <v>2464</v>
      </c>
      <c r="I40" s="93">
        <v>4</v>
      </c>
      <c r="J40" s="97">
        <v>44323</v>
      </c>
      <c r="K40" s="285">
        <v>44324</v>
      </c>
      <c r="L40" s="122" t="str">
        <f t="shared" si="0"/>
        <v>Terlambat</v>
      </c>
    </row>
    <row r="41" spans="1:12" ht="15.75" thickBot="1">
      <c r="A41" s="96">
        <v>44321</v>
      </c>
      <c r="B41" s="80">
        <v>6948</v>
      </c>
      <c r="C41" s="93" t="s">
        <v>8</v>
      </c>
      <c r="D41" s="80" t="s">
        <v>19</v>
      </c>
      <c r="E41" s="80" t="s">
        <v>991</v>
      </c>
      <c r="F41" s="93">
        <v>1</v>
      </c>
      <c r="G41" s="93" t="s">
        <v>10</v>
      </c>
      <c r="H41" s="68" t="s">
        <v>2464</v>
      </c>
      <c r="I41" s="93">
        <v>1</v>
      </c>
      <c r="J41" s="97">
        <v>44324</v>
      </c>
      <c r="K41" s="285">
        <v>44326</v>
      </c>
      <c r="L41" s="122" t="str">
        <f t="shared" si="0"/>
        <v>Terlambat</v>
      </c>
    </row>
    <row r="42" spans="1:12" ht="15.75" thickBot="1">
      <c r="A42" s="96">
        <v>44321</v>
      </c>
      <c r="B42" s="80">
        <v>6950</v>
      </c>
      <c r="C42" s="93" t="s">
        <v>8</v>
      </c>
      <c r="D42" s="93" t="s">
        <v>871</v>
      </c>
      <c r="E42" s="93" t="s">
        <v>992</v>
      </c>
      <c r="F42" s="93">
        <v>1</v>
      </c>
      <c r="G42" s="93" t="s">
        <v>10</v>
      </c>
      <c r="H42" s="68" t="s">
        <v>2463</v>
      </c>
      <c r="I42" s="93">
        <v>1</v>
      </c>
      <c r="J42" s="97">
        <v>44323</v>
      </c>
      <c r="K42" s="285">
        <v>44324</v>
      </c>
      <c r="L42" s="122" t="str">
        <f t="shared" si="0"/>
        <v>Terlambat</v>
      </c>
    </row>
    <row r="43" spans="1:12" ht="15.75" thickBot="1">
      <c r="A43" s="109">
        <v>44321</v>
      </c>
      <c r="B43" s="80">
        <v>6951</v>
      </c>
      <c r="C43" s="93" t="s">
        <v>8</v>
      </c>
      <c r="D43" s="93" t="s">
        <v>871</v>
      </c>
      <c r="E43" s="110" t="s">
        <v>993</v>
      </c>
      <c r="F43" s="93">
        <v>5</v>
      </c>
      <c r="G43" s="93" t="s">
        <v>10</v>
      </c>
      <c r="H43" s="68" t="s">
        <v>2489</v>
      </c>
      <c r="I43" s="93">
        <v>5</v>
      </c>
      <c r="J43" s="97">
        <v>44323</v>
      </c>
      <c r="K43" s="285">
        <v>44324</v>
      </c>
      <c r="L43" s="122" t="str">
        <f t="shared" si="0"/>
        <v>Terlambat</v>
      </c>
    </row>
    <row r="44" spans="1:12" ht="15.75" thickBot="1">
      <c r="A44" s="96">
        <v>44321</v>
      </c>
      <c r="B44" s="80">
        <v>6952</v>
      </c>
      <c r="C44" s="93" t="s">
        <v>8</v>
      </c>
      <c r="D44" s="93" t="s">
        <v>926</v>
      </c>
      <c r="E44" s="93" t="s">
        <v>994</v>
      </c>
      <c r="F44" s="93">
        <v>5</v>
      </c>
      <c r="G44" s="93" t="s">
        <v>10</v>
      </c>
      <c r="H44" s="68" t="s">
        <v>2461</v>
      </c>
      <c r="I44" s="93">
        <v>5</v>
      </c>
      <c r="J44" s="97">
        <v>44323</v>
      </c>
      <c r="K44" s="285">
        <v>44324</v>
      </c>
      <c r="L44" s="122" t="str">
        <f t="shared" si="0"/>
        <v>Terlambat</v>
      </c>
    </row>
    <row r="45" spans="1:12" s="185" customFormat="1" ht="15.75" thickBot="1">
      <c r="A45" s="205">
        <v>44321</v>
      </c>
      <c r="B45" s="192">
        <v>6953</v>
      </c>
      <c r="C45" s="192" t="s">
        <v>8</v>
      </c>
      <c r="D45" s="192" t="s">
        <v>876</v>
      </c>
      <c r="E45" s="192" t="s">
        <v>995</v>
      </c>
      <c r="F45" s="206">
        <v>70</v>
      </c>
      <c r="G45" s="192" t="s">
        <v>10</v>
      </c>
      <c r="H45" s="187" t="s">
        <v>2461</v>
      </c>
      <c r="I45" s="206">
        <v>70</v>
      </c>
      <c r="J45" s="102">
        <v>44336</v>
      </c>
      <c r="K45" s="288">
        <v>44324</v>
      </c>
      <c r="L45" s="122" t="str">
        <f t="shared" si="0"/>
        <v>Tepat Waktu</v>
      </c>
    </row>
    <row r="46" spans="1:12" s="185" customFormat="1" ht="15.75" thickBot="1">
      <c r="A46" s="103">
        <v>44321</v>
      </c>
      <c r="B46" s="192">
        <v>6954</v>
      </c>
      <c r="C46" s="192" t="s">
        <v>8</v>
      </c>
      <c r="D46" s="192" t="s">
        <v>16</v>
      </c>
      <c r="E46" s="192" t="s">
        <v>996</v>
      </c>
      <c r="F46" s="192">
        <v>12</v>
      </c>
      <c r="G46" s="192" t="s">
        <v>10</v>
      </c>
      <c r="H46" s="187" t="s">
        <v>2465</v>
      </c>
      <c r="I46" s="192">
        <v>12</v>
      </c>
      <c r="J46" s="102">
        <v>44324</v>
      </c>
      <c r="K46" s="288">
        <v>44326</v>
      </c>
      <c r="L46" s="122" t="str">
        <f t="shared" si="0"/>
        <v>Terlambat</v>
      </c>
    </row>
    <row r="47" spans="1:12" ht="15.75" thickBot="1">
      <c r="A47" s="35">
        <v>44321</v>
      </c>
      <c r="B47" s="6">
        <v>6955</v>
      </c>
      <c r="C47" s="31" t="s">
        <v>8</v>
      </c>
      <c r="D47" s="31" t="s">
        <v>19</v>
      </c>
      <c r="E47" s="31" t="s">
        <v>997</v>
      </c>
      <c r="F47" s="31">
        <v>1</v>
      </c>
      <c r="G47" s="4" t="s">
        <v>10</v>
      </c>
      <c r="H47" s="42" t="s">
        <v>2466</v>
      </c>
      <c r="I47" s="31">
        <v>1</v>
      </c>
      <c r="J47" s="98" t="s">
        <v>998</v>
      </c>
      <c r="K47" s="295">
        <v>44331</v>
      </c>
      <c r="L47" s="122" t="str">
        <f t="shared" si="0"/>
        <v>Tepat Waktu</v>
      </c>
    </row>
    <row r="48" spans="1:12" ht="15.75" thickBot="1">
      <c r="A48" s="96">
        <v>44321</v>
      </c>
      <c r="B48" s="80">
        <v>6956</v>
      </c>
      <c r="C48" s="93" t="s">
        <v>8</v>
      </c>
      <c r="D48" s="80" t="s">
        <v>19</v>
      </c>
      <c r="E48" s="80" t="s">
        <v>999</v>
      </c>
      <c r="F48" s="93">
        <v>2</v>
      </c>
      <c r="G48" s="93" t="s">
        <v>10</v>
      </c>
      <c r="H48" s="68" t="s">
        <v>2461</v>
      </c>
      <c r="I48" s="93">
        <v>2</v>
      </c>
      <c r="J48" s="97">
        <v>44324</v>
      </c>
      <c r="K48" s="293">
        <v>44327</v>
      </c>
      <c r="L48" s="122" t="str">
        <f t="shared" si="0"/>
        <v>Terlambat</v>
      </c>
    </row>
    <row r="49" spans="1:12" ht="15.75" thickBot="1">
      <c r="A49" s="35">
        <v>44232</v>
      </c>
      <c r="B49" s="6">
        <v>6957</v>
      </c>
      <c r="C49" s="6" t="s">
        <v>8</v>
      </c>
      <c r="D49" s="4" t="s">
        <v>891</v>
      </c>
      <c r="E49" s="4" t="s">
        <v>1000</v>
      </c>
      <c r="F49" s="31">
        <v>1</v>
      </c>
      <c r="G49" s="4" t="s">
        <v>10</v>
      </c>
      <c r="H49" s="42" t="s">
        <v>2464</v>
      </c>
      <c r="I49" s="31">
        <v>1</v>
      </c>
      <c r="J49" s="36">
        <v>44324</v>
      </c>
      <c r="K49" s="291">
        <v>44322</v>
      </c>
      <c r="L49" s="122" t="str">
        <f t="shared" si="0"/>
        <v>Tepat Waktu</v>
      </c>
    </row>
    <row r="50" spans="1:12" ht="15.75" thickBot="1">
      <c r="A50" s="29">
        <v>44321</v>
      </c>
      <c r="B50" s="6">
        <v>6958</v>
      </c>
      <c r="C50" s="4" t="s">
        <v>8</v>
      </c>
      <c r="D50" s="6" t="s">
        <v>1001</v>
      </c>
      <c r="E50" s="6" t="s">
        <v>1002</v>
      </c>
      <c r="F50" s="4">
        <v>3</v>
      </c>
      <c r="G50" s="4" t="s">
        <v>10</v>
      </c>
      <c r="H50" s="42" t="s">
        <v>2463</v>
      </c>
      <c r="I50" s="4">
        <v>3</v>
      </c>
      <c r="J50" s="36">
        <v>44323</v>
      </c>
      <c r="K50" s="291">
        <v>44323</v>
      </c>
      <c r="L50" s="122" t="str">
        <f t="shared" si="0"/>
        <v>Tepat Waktu</v>
      </c>
    </row>
    <row r="51" spans="1:12" ht="15.75" thickBot="1">
      <c r="A51" s="109">
        <v>44322</v>
      </c>
      <c r="B51" s="80">
        <v>6959</v>
      </c>
      <c r="C51" s="93" t="s">
        <v>8</v>
      </c>
      <c r="D51" s="93" t="s">
        <v>19</v>
      </c>
      <c r="E51" s="93" t="s">
        <v>1003</v>
      </c>
      <c r="F51" s="93">
        <v>1</v>
      </c>
      <c r="G51" s="93" t="s">
        <v>10</v>
      </c>
      <c r="H51" s="68" t="s">
        <v>2464</v>
      </c>
      <c r="I51" s="93">
        <v>1</v>
      </c>
      <c r="J51" s="97">
        <v>44324</v>
      </c>
      <c r="K51" s="296">
        <v>44331</v>
      </c>
      <c r="L51" s="122" t="str">
        <f t="shared" si="0"/>
        <v>Terlambat</v>
      </c>
    </row>
    <row r="52" spans="1:12" ht="15.75" thickBot="1">
      <c r="A52" s="29">
        <v>44322</v>
      </c>
      <c r="B52" s="6">
        <v>6960</v>
      </c>
      <c r="C52" s="6" t="s">
        <v>8</v>
      </c>
      <c r="D52" s="6" t="s">
        <v>19</v>
      </c>
      <c r="E52" s="6" t="s">
        <v>1004</v>
      </c>
      <c r="F52" s="4">
        <v>4</v>
      </c>
      <c r="G52" s="4" t="s">
        <v>10</v>
      </c>
      <c r="H52" s="42" t="s">
        <v>2465</v>
      </c>
      <c r="I52" s="4">
        <v>4</v>
      </c>
      <c r="J52" s="36">
        <v>44323</v>
      </c>
      <c r="K52" s="291">
        <v>44322</v>
      </c>
      <c r="L52" s="122" t="str">
        <f t="shared" si="0"/>
        <v>Tepat Waktu</v>
      </c>
    </row>
    <row r="53" spans="1:12" ht="15.75" thickBot="1">
      <c r="A53" s="109">
        <v>44322</v>
      </c>
      <c r="B53" s="80">
        <v>6961</v>
      </c>
      <c r="C53" s="80" t="s">
        <v>8</v>
      </c>
      <c r="D53" s="93" t="s">
        <v>19</v>
      </c>
      <c r="E53" s="93" t="s">
        <v>1005</v>
      </c>
      <c r="F53" s="93">
        <v>1</v>
      </c>
      <c r="G53" s="93" t="s">
        <v>10</v>
      </c>
      <c r="H53" s="68" t="s">
        <v>2466</v>
      </c>
      <c r="I53" s="93">
        <v>1</v>
      </c>
      <c r="J53" s="97">
        <v>44324</v>
      </c>
      <c r="K53" s="296">
        <v>44331</v>
      </c>
      <c r="L53" s="122" t="str">
        <f t="shared" si="0"/>
        <v>Terlambat</v>
      </c>
    </row>
    <row r="54" spans="1:12" ht="15.75" thickBot="1">
      <c r="A54" s="96">
        <v>44322</v>
      </c>
      <c r="B54" s="80">
        <v>6962</v>
      </c>
      <c r="C54" s="93" t="s">
        <v>8</v>
      </c>
      <c r="D54" s="80" t="s">
        <v>70</v>
      </c>
      <c r="E54" s="80" t="s">
        <v>1006</v>
      </c>
      <c r="F54" s="93">
        <v>2</v>
      </c>
      <c r="G54" s="93" t="s">
        <v>10</v>
      </c>
      <c r="H54" s="68" t="s">
        <v>2467</v>
      </c>
      <c r="I54" s="93">
        <v>2</v>
      </c>
      <c r="J54" s="97">
        <v>44323</v>
      </c>
      <c r="K54" s="285">
        <v>44324</v>
      </c>
      <c r="L54" s="122" t="str">
        <f t="shared" si="0"/>
        <v>Terlambat</v>
      </c>
    </row>
    <row r="55" spans="1:12" ht="15.75" thickBot="1">
      <c r="A55" s="109">
        <v>44322</v>
      </c>
      <c r="B55" s="80">
        <v>6963</v>
      </c>
      <c r="C55" s="80" t="s">
        <v>8</v>
      </c>
      <c r="D55" s="93" t="s">
        <v>861</v>
      </c>
      <c r="E55" s="93" t="s">
        <v>1007</v>
      </c>
      <c r="F55" s="93">
        <v>3</v>
      </c>
      <c r="G55" s="93" t="s">
        <v>10</v>
      </c>
      <c r="H55" s="68" t="s">
        <v>2468</v>
      </c>
      <c r="I55" s="93">
        <v>3</v>
      </c>
      <c r="J55" s="97">
        <v>44325</v>
      </c>
      <c r="K55" s="296">
        <v>44326</v>
      </c>
      <c r="L55" s="122" t="str">
        <f t="shared" si="0"/>
        <v>Terlambat</v>
      </c>
    </row>
    <row r="56" spans="1:12" s="185" customFormat="1" ht="15.75" thickBot="1">
      <c r="A56" s="103">
        <v>44322</v>
      </c>
      <c r="B56" s="192">
        <v>6964</v>
      </c>
      <c r="C56" s="192" t="s">
        <v>8</v>
      </c>
      <c r="D56" s="192" t="s">
        <v>182</v>
      </c>
      <c r="E56" s="192" t="s">
        <v>1008</v>
      </c>
      <c r="F56" s="192">
        <v>6</v>
      </c>
      <c r="G56" s="192" t="s">
        <v>10</v>
      </c>
      <c r="H56" s="187" t="s">
        <v>2469</v>
      </c>
      <c r="I56" s="192">
        <v>6</v>
      </c>
      <c r="J56" s="102">
        <v>44324</v>
      </c>
      <c r="K56" s="288">
        <v>44324</v>
      </c>
      <c r="L56" s="122" t="str">
        <f t="shared" si="0"/>
        <v>Tepat Waktu</v>
      </c>
    </row>
    <row r="57" spans="1:12" ht="15.75" thickBot="1">
      <c r="A57" s="35">
        <v>44322</v>
      </c>
      <c r="B57" s="6">
        <v>6965</v>
      </c>
      <c r="C57" s="6" t="s">
        <v>8</v>
      </c>
      <c r="D57" s="4" t="s">
        <v>89</v>
      </c>
      <c r="E57" s="4" t="s">
        <v>1009</v>
      </c>
      <c r="F57" s="4">
        <v>1</v>
      </c>
      <c r="G57" s="4" t="s">
        <v>10</v>
      </c>
      <c r="H57" s="42" t="s">
        <v>2470</v>
      </c>
      <c r="I57" s="4">
        <v>1</v>
      </c>
      <c r="J57" s="36">
        <v>44324</v>
      </c>
      <c r="K57" s="291">
        <v>44335</v>
      </c>
      <c r="L57" s="122" t="str">
        <f t="shared" si="0"/>
        <v>Terlambat</v>
      </c>
    </row>
    <row r="58" spans="1:12" ht="15.75" thickBot="1">
      <c r="A58" s="29">
        <v>44322</v>
      </c>
      <c r="B58" s="6">
        <v>6966</v>
      </c>
      <c r="C58" s="4" t="s">
        <v>8</v>
      </c>
      <c r="D58" s="6" t="s">
        <v>25</v>
      </c>
      <c r="E58" s="6" t="s">
        <v>1010</v>
      </c>
      <c r="F58" s="4">
        <v>1</v>
      </c>
      <c r="G58" s="4" t="s">
        <v>10</v>
      </c>
      <c r="H58" s="42" t="s">
        <v>2471</v>
      </c>
      <c r="I58" s="4">
        <v>1</v>
      </c>
      <c r="J58" s="36">
        <v>44324</v>
      </c>
      <c r="K58" s="291">
        <v>44335</v>
      </c>
      <c r="L58" s="122" t="str">
        <f t="shared" si="0"/>
        <v>Terlambat</v>
      </c>
    </row>
    <row r="59" spans="1:12" ht="15.75" thickBot="1">
      <c r="A59" s="29">
        <v>44322</v>
      </c>
      <c r="B59" s="6">
        <v>6968</v>
      </c>
      <c r="C59" s="6" t="s">
        <v>8</v>
      </c>
      <c r="D59" s="6" t="s">
        <v>891</v>
      </c>
      <c r="E59" s="6" t="s">
        <v>1011</v>
      </c>
      <c r="F59" s="4">
        <v>1</v>
      </c>
      <c r="G59" s="4" t="s">
        <v>10</v>
      </c>
      <c r="H59" s="42" t="s">
        <v>2472</v>
      </c>
      <c r="I59" s="4">
        <v>1</v>
      </c>
      <c r="J59" s="36">
        <v>44324</v>
      </c>
      <c r="K59" s="291">
        <v>44323</v>
      </c>
      <c r="L59" s="122" t="str">
        <f t="shared" si="0"/>
        <v>Tepat Waktu</v>
      </c>
    </row>
    <row r="60" spans="1:12" ht="15.75" thickBot="1">
      <c r="A60" s="96">
        <v>44322</v>
      </c>
      <c r="B60" s="80">
        <v>6970</v>
      </c>
      <c r="C60" s="80" t="s">
        <v>26</v>
      </c>
      <c r="D60" s="80" t="s">
        <v>9</v>
      </c>
      <c r="E60" s="80" t="s">
        <v>1012</v>
      </c>
      <c r="F60" s="93">
        <v>1</v>
      </c>
      <c r="G60" s="93" t="s">
        <v>10</v>
      </c>
      <c r="H60" s="68" t="s">
        <v>2473</v>
      </c>
      <c r="I60" s="93">
        <v>1</v>
      </c>
      <c r="J60" s="97">
        <v>44324</v>
      </c>
      <c r="K60" s="285">
        <v>44340</v>
      </c>
      <c r="L60" s="122" t="str">
        <f t="shared" si="0"/>
        <v>Terlambat</v>
      </c>
    </row>
    <row r="61" spans="1:12" ht="15.75" thickBot="1">
      <c r="A61" s="109">
        <v>44322</v>
      </c>
      <c r="B61" s="80">
        <v>6971</v>
      </c>
      <c r="C61" s="80" t="s">
        <v>8</v>
      </c>
      <c r="D61" s="93" t="s">
        <v>9</v>
      </c>
      <c r="E61" s="93" t="s">
        <v>1013</v>
      </c>
      <c r="F61" s="93">
        <v>2</v>
      </c>
      <c r="G61" s="93" t="s">
        <v>10</v>
      </c>
      <c r="H61" s="68" t="s">
        <v>2466</v>
      </c>
      <c r="I61" s="93">
        <v>2</v>
      </c>
      <c r="J61" s="97">
        <v>44324</v>
      </c>
      <c r="K61" s="285">
        <v>44336</v>
      </c>
      <c r="L61" s="122" t="str">
        <f t="shared" si="0"/>
        <v>Terlambat</v>
      </c>
    </row>
    <row r="62" spans="1:12" s="185" customFormat="1" ht="15.75" thickBot="1">
      <c r="A62" s="103">
        <v>44335</v>
      </c>
      <c r="B62" s="192">
        <v>6972</v>
      </c>
      <c r="C62" s="192" t="s">
        <v>8</v>
      </c>
      <c r="D62" s="192" t="s">
        <v>1014</v>
      </c>
      <c r="E62" s="192" t="s">
        <v>1015</v>
      </c>
      <c r="F62" s="192">
        <v>10</v>
      </c>
      <c r="G62" s="192" t="s">
        <v>10</v>
      </c>
      <c r="H62" s="187" t="s">
        <v>2464</v>
      </c>
      <c r="I62" s="192">
        <v>10</v>
      </c>
      <c r="J62" s="102">
        <v>44339</v>
      </c>
      <c r="K62" s="288" t="s">
        <v>2438</v>
      </c>
      <c r="L62" s="122" t="str">
        <f t="shared" si="0"/>
        <v>Terlambat</v>
      </c>
    </row>
    <row r="63" spans="1:12" ht="15.75" thickBot="1">
      <c r="A63" s="35">
        <v>44335</v>
      </c>
      <c r="B63" s="6">
        <v>6973</v>
      </c>
      <c r="C63" s="31" t="s">
        <v>8</v>
      </c>
      <c r="D63" s="31" t="s">
        <v>1016</v>
      </c>
      <c r="E63" s="31" t="s">
        <v>1017</v>
      </c>
      <c r="F63" s="31">
        <v>1</v>
      </c>
      <c r="G63" s="4" t="s">
        <v>23</v>
      </c>
      <c r="H63" s="42" t="s">
        <v>2476</v>
      </c>
      <c r="I63" s="31">
        <v>1</v>
      </c>
      <c r="J63" s="36">
        <v>44341</v>
      </c>
      <c r="K63" s="295">
        <v>44341</v>
      </c>
      <c r="L63" s="122" t="str">
        <f t="shared" si="0"/>
        <v>Tepat Waktu</v>
      </c>
    </row>
    <row r="64" spans="1:12" s="185" customFormat="1" ht="15.75" thickBot="1">
      <c r="A64" s="106">
        <v>44335</v>
      </c>
      <c r="B64" s="100">
        <v>6974</v>
      </c>
      <c r="C64" s="100" t="s">
        <v>8</v>
      </c>
      <c r="D64" s="100" t="s">
        <v>1014</v>
      </c>
      <c r="E64" s="100" t="s">
        <v>1018</v>
      </c>
      <c r="F64" s="100">
        <v>9</v>
      </c>
      <c r="G64" s="100" t="s">
        <v>10</v>
      </c>
      <c r="H64" s="189" t="s">
        <v>2477</v>
      </c>
      <c r="I64" s="100">
        <v>9</v>
      </c>
      <c r="J64" s="102">
        <v>44339</v>
      </c>
      <c r="K64" s="292">
        <v>44337</v>
      </c>
      <c r="L64" s="122" t="str">
        <f t="shared" si="0"/>
        <v>Tepat Waktu</v>
      </c>
    </row>
    <row r="65" spans="1:12" s="185" customFormat="1" ht="15.75" thickBot="1">
      <c r="A65" s="205">
        <v>44323</v>
      </c>
      <c r="B65" s="192">
        <v>6975</v>
      </c>
      <c r="C65" s="192" t="s">
        <v>8</v>
      </c>
      <c r="D65" s="192" t="s">
        <v>1019</v>
      </c>
      <c r="E65" s="192" t="s">
        <v>1020</v>
      </c>
      <c r="F65" s="192">
        <v>4</v>
      </c>
      <c r="G65" s="192" t="s">
        <v>10</v>
      </c>
      <c r="H65" s="190" t="s">
        <v>2478</v>
      </c>
      <c r="I65" s="192">
        <v>4</v>
      </c>
      <c r="J65" s="102">
        <v>44338</v>
      </c>
      <c r="K65" s="297">
        <v>44338</v>
      </c>
      <c r="L65" s="122" t="str">
        <f t="shared" si="0"/>
        <v>Tepat Waktu</v>
      </c>
    </row>
    <row r="66" spans="1:12" s="185" customFormat="1" ht="15.75" thickBot="1">
      <c r="A66" s="103">
        <v>44323</v>
      </c>
      <c r="B66" s="192">
        <v>6976</v>
      </c>
      <c r="C66" s="192" t="s">
        <v>8</v>
      </c>
      <c r="D66" s="192" t="s">
        <v>19</v>
      </c>
      <c r="E66" s="192" t="s">
        <v>1021</v>
      </c>
      <c r="F66" s="192">
        <v>5</v>
      </c>
      <c r="G66" s="192" t="s">
        <v>10</v>
      </c>
      <c r="H66" s="187" t="s">
        <v>2473</v>
      </c>
      <c r="I66" s="192">
        <v>5</v>
      </c>
      <c r="J66" s="102">
        <v>44325</v>
      </c>
      <c r="K66" s="288">
        <v>44325</v>
      </c>
      <c r="L66" s="122" t="str">
        <f t="shared" si="0"/>
        <v>Tepat Waktu</v>
      </c>
    </row>
    <row r="67" spans="1:12" ht="15.75" thickBot="1">
      <c r="A67" s="109">
        <v>44323</v>
      </c>
      <c r="B67" s="80">
        <v>6977</v>
      </c>
      <c r="C67" s="80" t="s">
        <v>8</v>
      </c>
      <c r="D67" s="93" t="s">
        <v>1022</v>
      </c>
      <c r="E67" s="93" t="s">
        <v>1023</v>
      </c>
      <c r="F67" s="110">
        <v>1</v>
      </c>
      <c r="G67" s="93" t="s">
        <v>10</v>
      </c>
      <c r="H67" s="68" t="s">
        <v>2461</v>
      </c>
      <c r="I67" s="110">
        <v>1</v>
      </c>
      <c r="J67" s="97">
        <v>44328</v>
      </c>
      <c r="K67" s="285">
        <v>44335</v>
      </c>
      <c r="L67" s="122" t="str">
        <f t="shared" si="0"/>
        <v>Terlambat</v>
      </c>
    </row>
    <row r="68" spans="1:12" ht="15.75" thickBot="1">
      <c r="A68" s="29">
        <v>44323</v>
      </c>
      <c r="B68" s="6">
        <v>6978</v>
      </c>
      <c r="C68" s="6" t="s">
        <v>8</v>
      </c>
      <c r="D68" s="4" t="s">
        <v>891</v>
      </c>
      <c r="E68" s="6" t="s">
        <v>1024</v>
      </c>
      <c r="F68" s="4">
        <v>2</v>
      </c>
      <c r="G68" s="4" t="s">
        <v>10</v>
      </c>
      <c r="H68" s="42" t="s">
        <v>2462</v>
      </c>
      <c r="I68" s="4">
        <v>2</v>
      </c>
      <c r="J68" s="36">
        <v>44324</v>
      </c>
      <c r="K68" s="291">
        <v>44324</v>
      </c>
      <c r="L68" s="122" t="str">
        <f t="shared" ref="L68:L131" si="1">IF(K68&lt;=J68,"Tepat Waktu","Terlambat")</f>
        <v>Tepat Waktu</v>
      </c>
    </row>
    <row r="69" spans="1:12" s="185" customFormat="1" ht="15.75" thickBot="1">
      <c r="A69" s="103">
        <v>44323</v>
      </c>
      <c r="B69" s="192">
        <v>6980</v>
      </c>
      <c r="C69" s="192" t="s">
        <v>8</v>
      </c>
      <c r="D69" s="192" t="s">
        <v>1025</v>
      </c>
      <c r="E69" s="192" t="s">
        <v>1026</v>
      </c>
      <c r="F69" s="192">
        <v>4</v>
      </c>
      <c r="G69" s="192" t="s">
        <v>10</v>
      </c>
      <c r="H69" s="187" t="s">
        <v>2464</v>
      </c>
      <c r="I69" s="192">
        <v>4</v>
      </c>
      <c r="J69" s="102">
        <v>44458</v>
      </c>
      <c r="K69" s="288">
        <v>44335</v>
      </c>
      <c r="L69" s="122" t="str">
        <f t="shared" si="1"/>
        <v>Tepat Waktu</v>
      </c>
    </row>
    <row r="70" spans="1:12" s="185" customFormat="1" ht="14.25" customHeight="1" thickBot="1">
      <c r="A70" s="205">
        <v>44326</v>
      </c>
      <c r="B70" s="192">
        <v>6981</v>
      </c>
      <c r="C70" s="192" t="s">
        <v>8</v>
      </c>
      <c r="D70" s="192" t="s">
        <v>165</v>
      </c>
      <c r="E70" s="192" t="s">
        <v>1027</v>
      </c>
      <c r="F70" s="209">
        <v>7</v>
      </c>
      <c r="G70" s="192" t="s">
        <v>10</v>
      </c>
      <c r="H70" s="187" t="s">
        <v>2467</v>
      </c>
      <c r="I70" s="209">
        <v>7</v>
      </c>
      <c r="J70" s="313">
        <v>44340</v>
      </c>
      <c r="K70" s="297">
        <v>44340</v>
      </c>
      <c r="L70" s="122" t="str">
        <f t="shared" si="1"/>
        <v>Tepat Waktu</v>
      </c>
    </row>
    <row r="71" spans="1:12" ht="15.75" thickBot="1">
      <c r="A71" s="29">
        <v>44326</v>
      </c>
      <c r="B71" s="6">
        <v>6982</v>
      </c>
      <c r="C71" s="6" t="s">
        <v>8</v>
      </c>
      <c r="D71" s="6" t="s">
        <v>1028</v>
      </c>
      <c r="E71" s="6" t="s">
        <v>1029</v>
      </c>
      <c r="F71" s="4">
        <v>1</v>
      </c>
      <c r="G71" s="4" t="s">
        <v>23</v>
      </c>
      <c r="H71" s="42" t="s">
        <v>2474</v>
      </c>
      <c r="I71" s="4">
        <v>1</v>
      </c>
      <c r="J71" s="36">
        <v>44335</v>
      </c>
      <c r="K71" s="291">
        <v>44335</v>
      </c>
      <c r="L71" s="122" t="str">
        <f t="shared" si="1"/>
        <v>Tepat Waktu</v>
      </c>
    </row>
    <row r="72" spans="1:12" s="185" customFormat="1" ht="15.75" thickBot="1">
      <c r="A72" s="103">
        <v>44327</v>
      </c>
      <c r="B72" s="192">
        <v>6984</v>
      </c>
      <c r="C72" s="192" t="s">
        <v>8</v>
      </c>
      <c r="D72" s="192" t="s">
        <v>1030</v>
      </c>
      <c r="E72" s="192" t="s">
        <v>1031</v>
      </c>
      <c r="F72" s="192">
        <v>15</v>
      </c>
      <c r="G72" s="192" t="s">
        <v>10</v>
      </c>
      <c r="H72" s="190" t="s">
        <v>2478</v>
      </c>
      <c r="I72" s="192">
        <v>15</v>
      </c>
      <c r="J72" s="102">
        <v>44386</v>
      </c>
      <c r="K72" s="288">
        <v>44387</v>
      </c>
      <c r="L72" s="122" t="str">
        <f t="shared" si="1"/>
        <v>Terlambat</v>
      </c>
    </row>
    <row r="73" spans="1:12" ht="15.75" thickBot="1">
      <c r="A73" s="109">
        <v>44335</v>
      </c>
      <c r="B73" s="80">
        <v>6985</v>
      </c>
      <c r="C73" s="80" t="s">
        <v>8</v>
      </c>
      <c r="D73" s="111" t="s">
        <v>17</v>
      </c>
      <c r="E73" s="93" t="s">
        <v>1032</v>
      </c>
      <c r="F73" s="93">
        <v>3</v>
      </c>
      <c r="G73" s="93" t="s">
        <v>10</v>
      </c>
      <c r="H73" s="68" t="s">
        <v>2461</v>
      </c>
      <c r="I73" s="93">
        <v>3</v>
      </c>
      <c r="J73" s="97">
        <v>44336</v>
      </c>
      <c r="K73" s="296">
        <v>44337</v>
      </c>
      <c r="L73" s="122" t="str">
        <f t="shared" si="1"/>
        <v>Terlambat</v>
      </c>
    </row>
    <row r="74" spans="1:12" s="185" customFormat="1" ht="15.75" thickBot="1">
      <c r="A74" s="103">
        <v>44335</v>
      </c>
      <c r="B74" s="192">
        <v>6986</v>
      </c>
      <c r="C74" s="192" t="s">
        <v>8</v>
      </c>
      <c r="D74" s="192" t="s">
        <v>834</v>
      </c>
      <c r="E74" s="192" t="s">
        <v>1033</v>
      </c>
      <c r="F74" s="192">
        <v>5</v>
      </c>
      <c r="G74" s="192" t="s">
        <v>10</v>
      </c>
      <c r="H74" s="187" t="s">
        <v>2462</v>
      </c>
      <c r="I74" s="192">
        <v>5</v>
      </c>
      <c r="J74" s="102">
        <v>44339</v>
      </c>
      <c r="K74" s="288">
        <v>44338</v>
      </c>
      <c r="L74" s="122" t="str">
        <f t="shared" si="1"/>
        <v>Tepat Waktu</v>
      </c>
    </row>
    <row r="75" spans="1:12" ht="15.75" thickBot="1">
      <c r="A75" s="35">
        <v>44335</v>
      </c>
      <c r="B75" s="6">
        <v>6987</v>
      </c>
      <c r="C75" s="6" t="s">
        <v>8</v>
      </c>
      <c r="D75" s="4" t="s">
        <v>1034</v>
      </c>
      <c r="E75" s="4" t="s">
        <v>1035</v>
      </c>
      <c r="F75" s="4">
        <v>2</v>
      </c>
      <c r="G75" s="4" t="s">
        <v>10</v>
      </c>
      <c r="H75" s="42" t="s">
        <v>2463</v>
      </c>
      <c r="I75" s="4">
        <v>2</v>
      </c>
      <c r="J75" s="36">
        <v>44339</v>
      </c>
      <c r="K75" s="291">
        <v>44338</v>
      </c>
      <c r="L75" s="122" t="str">
        <f t="shared" si="1"/>
        <v>Tepat Waktu</v>
      </c>
    </row>
    <row r="76" spans="1:12" ht="15.75" thickBot="1">
      <c r="A76" s="29">
        <v>44335</v>
      </c>
      <c r="B76" s="6">
        <v>6988</v>
      </c>
      <c r="C76" s="6" t="s">
        <v>8</v>
      </c>
      <c r="D76" s="6" t="s">
        <v>1036</v>
      </c>
      <c r="E76" s="6" t="s">
        <v>1037</v>
      </c>
      <c r="F76" s="4">
        <v>1</v>
      </c>
      <c r="G76" s="4" t="s">
        <v>10</v>
      </c>
      <c r="H76" s="42" t="s">
        <v>2464</v>
      </c>
      <c r="I76" s="4">
        <v>1</v>
      </c>
      <c r="J76" s="36">
        <v>44339</v>
      </c>
      <c r="K76" s="291">
        <v>44338</v>
      </c>
      <c r="L76" s="122" t="str">
        <f t="shared" si="1"/>
        <v>Tepat Waktu</v>
      </c>
    </row>
    <row r="77" spans="1:12" ht="15.75" thickBot="1">
      <c r="A77" s="35">
        <v>44335</v>
      </c>
      <c r="B77" s="6">
        <v>6989</v>
      </c>
      <c r="C77" s="6" t="s">
        <v>8</v>
      </c>
      <c r="D77" s="4" t="s">
        <v>1038</v>
      </c>
      <c r="E77" s="4" t="s">
        <v>1039</v>
      </c>
      <c r="F77" s="4">
        <v>1</v>
      </c>
      <c r="G77" s="4" t="s">
        <v>10</v>
      </c>
      <c r="H77" s="42" t="s">
        <v>2465</v>
      </c>
      <c r="I77" s="4">
        <v>1</v>
      </c>
      <c r="J77" s="36">
        <v>44340</v>
      </c>
      <c r="K77" s="295">
        <v>44340</v>
      </c>
      <c r="L77" s="122" t="str">
        <f t="shared" si="1"/>
        <v>Tepat Waktu</v>
      </c>
    </row>
    <row r="78" spans="1:12" s="185" customFormat="1" ht="15.75" thickBot="1">
      <c r="A78" s="103">
        <v>44335</v>
      </c>
      <c r="B78" s="192">
        <v>6990</v>
      </c>
      <c r="C78" s="192" t="s">
        <v>8</v>
      </c>
      <c r="D78" s="192" t="s">
        <v>731</v>
      </c>
      <c r="E78" s="192" t="s">
        <v>1040</v>
      </c>
      <c r="F78" s="192">
        <v>13</v>
      </c>
      <c r="G78" s="192" t="s">
        <v>10</v>
      </c>
      <c r="H78" s="187" t="s">
        <v>2466</v>
      </c>
      <c r="I78" s="192">
        <v>13</v>
      </c>
      <c r="J78" s="102">
        <v>44341</v>
      </c>
      <c r="K78" s="288">
        <v>44340</v>
      </c>
      <c r="L78" s="122" t="str">
        <f t="shared" si="1"/>
        <v>Tepat Waktu</v>
      </c>
    </row>
    <row r="79" spans="1:12" ht="15.75" thickBot="1">
      <c r="A79" s="99">
        <v>44336</v>
      </c>
      <c r="B79" s="85">
        <v>6992</v>
      </c>
      <c r="C79" s="85" t="s">
        <v>26</v>
      </c>
      <c r="D79" s="85" t="s">
        <v>31</v>
      </c>
      <c r="E79" s="85" t="s">
        <v>1041</v>
      </c>
      <c r="F79" s="92">
        <v>2</v>
      </c>
      <c r="G79" s="93" t="s">
        <v>10</v>
      </c>
      <c r="H79" s="68" t="s">
        <v>2467</v>
      </c>
      <c r="I79" s="92">
        <v>2</v>
      </c>
      <c r="J79" s="97">
        <v>44340</v>
      </c>
      <c r="K79" s="298">
        <v>44345</v>
      </c>
      <c r="L79" s="122" t="str">
        <f t="shared" si="1"/>
        <v>Terlambat</v>
      </c>
    </row>
    <row r="80" spans="1:12" ht="15.75" thickBot="1">
      <c r="A80" s="109">
        <v>44336</v>
      </c>
      <c r="B80" s="80">
        <v>6993</v>
      </c>
      <c r="C80" s="80" t="s">
        <v>26</v>
      </c>
      <c r="D80" s="93" t="s">
        <v>9</v>
      </c>
      <c r="E80" s="93" t="s">
        <v>1042</v>
      </c>
      <c r="F80" s="93">
        <v>2</v>
      </c>
      <c r="G80" s="93" t="s">
        <v>10</v>
      </c>
      <c r="H80" s="68" t="s">
        <v>2468</v>
      </c>
      <c r="I80" s="93">
        <v>2</v>
      </c>
      <c r="J80" s="97">
        <v>44339</v>
      </c>
      <c r="K80" s="285">
        <v>44340</v>
      </c>
      <c r="L80" s="122" t="str">
        <f t="shared" si="1"/>
        <v>Terlambat</v>
      </c>
    </row>
    <row r="81" spans="1:12" ht="15.75" thickBot="1">
      <c r="A81" s="29">
        <v>44336</v>
      </c>
      <c r="B81" s="6">
        <v>6994</v>
      </c>
      <c r="C81" s="4" t="s">
        <v>8</v>
      </c>
      <c r="D81" s="4" t="s">
        <v>1043</v>
      </c>
      <c r="E81" s="4" t="s">
        <v>1044</v>
      </c>
      <c r="F81" s="4">
        <v>2</v>
      </c>
      <c r="G81" s="4" t="s">
        <v>10</v>
      </c>
      <c r="H81" s="42" t="s">
        <v>2469</v>
      </c>
      <c r="I81" s="4">
        <v>2</v>
      </c>
      <c r="J81" s="36">
        <v>44340</v>
      </c>
      <c r="K81" s="291">
        <v>44340</v>
      </c>
      <c r="L81" s="122" t="str">
        <f t="shared" si="1"/>
        <v>Tepat Waktu</v>
      </c>
    </row>
    <row r="82" spans="1:12" s="185" customFormat="1" ht="15.75" thickBot="1">
      <c r="A82" s="205">
        <v>44336</v>
      </c>
      <c r="B82" s="192">
        <v>6995</v>
      </c>
      <c r="C82" s="192" t="s">
        <v>8</v>
      </c>
      <c r="D82" s="192" t="s">
        <v>1045</v>
      </c>
      <c r="E82" s="192" t="s">
        <v>1046</v>
      </c>
      <c r="F82" s="206">
        <v>60</v>
      </c>
      <c r="G82" s="192" t="s">
        <v>10</v>
      </c>
      <c r="H82" s="187" t="s">
        <v>2470</v>
      </c>
      <c r="I82" s="206">
        <v>60</v>
      </c>
      <c r="J82" s="208">
        <v>44341</v>
      </c>
      <c r="K82" s="297">
        <v>44341</v>
      </c>
      <c r="L82" s="122" t="str">
        <f t="shared" si="1"/>
        <v>Tepat Waktu</v>
      </c>
    </row>
    <row r="83" spans="1:12" ht="15.75" thickBot="1">
      <c r="A83" s="29">
        <v>44336</v>
      </c>
      <c r="B83" s="6">
        <v>6996</v>
      </c>
      <c r="C83" s="6" t="s">
        <v>8</v>
      </c>
      <c r="D83" s="6" t="s">
        <v>1047</v>
      </c>
      <c r="E83" s="6" t="s">
        <v>1048</v>
      </c>
      <c r="F83" s="4">
        <v>2</v>
      </c>
      <c r="G83" s="4" t="s">
        <v>10</v>
      </c>
      <c r="H83" s="42" t="s">
        <v>2466</v>
      </c>
      <c r="I83" s="4">
        <v>2</v>
      </c>
      <c r="J83" s="36">
        <v>44339</v>
      </c>
      <c r="K83" s="291">
        <v>44338</v>
      </c>
      <c r="L83" s="122" t="str">
        <f t="shared" si="1"/>
        <v>Tepat Waktu</v>
      </c>
    </row>
    <row r="84" spans="1:12" s="185" customFormat="1" ht="15.75" thickBot="1">
      <c r="A84" s="205">
        <v>44336</v>
      </c>
      <c r="B84" s="192">
        <v>6997</v>
      </c>
      <c r="C84" s="192" t="s">
        <v>8</v>
      </c>
      <c r="D84" s="192" t="s">
        <v>1049</v>
      </c>
      <c r="E84" s="192" t="s">
        <v>1050</v>
      </c>
      <c r="F84" s="192">
        <v>40</v>
      </c>
      <c r="G84" s="192" t="s">
        <v>10</v>
      </c>
      <c r="H84" s="187" t="s">
        <v>2466</v>
      </c>
      <c r="I84" s="192">
        <v>40</v>
      </c>
      <c r="J84" s="102">
        <v>44338</v>
      </c>
      <c r="K84" s="297">
        <v>44341</v>
      </c>
      <c r="L84" s="122" t="str">
        <f t="shared" si="1"/>
        <v>Terlambat</v>
      </c>
    </row>
    <row r="85" spans="1:12" ht="15.75" thickBot="1">
      <c r="A85" s="109">
        <v>44336</v>
      </c>
      <c r="B85" s="80">
        <v>6999</v>
      </c>
      <c r="C85" s="93" t="s">
        <v>8</v>
      </c>
      <c r="D85" s="93" t="s">
        <v>25</v>
      </c>
      <c r="E85" s="93" t="s">
        <v>1051</v>
      </c>
      <c r="F85" s="93">
        <v>7</v>
      </c>
      <c r="G85" s="93" t="s">
        <v>10</v>
      </c>
      <c r="H85" s="68" t="s">
        <v>2464</v>
      </c>
      <c r="I85" s="93">
        <v>7</v>
      </c>
      <c r="J85" s="97">
        <v>44339</v>
      </c>
      <c r="K85" s="296">
        <v>44342</v>
      </c>
      <c r="L85" s="122" t="str">
        <f t="shared" si="1"/>
        <v>Terlambat</v>
      </c>
    </row>
    <row r="86" spans="1:12" ht="15.75" thickBot="1">
      <c r="A86" s="29">
        <v>44336</v>
      </c>
      <c r="B86" s="6">
        <v>7000</v>
      </c>
      <c r="C86" s="6" t="s">
        <v>8</v>
      </c>
      <c r="D86" s="6" t="s">
        <v>77</v>
      </c>
      <c r="E86" s="6" t="s">
        <v>1052</v>
      </c>
      <c r="F86" s="4">
        <v>6</v>
      </c>
      <c r="G86" s="4" t="s">
        <v>10</v>
      </c>
      <c r="H86" s="42" t="s">
        <v>2464</v>
      </c>
      <c r="I86" s="4">
        <v>6</v>
      </c>
      <c r="J86" s="36">
        <v>44340</v>
      </c>
      <c r="K86" s="291">
        <v>44340</v>
      </c>
      <c r="L86" s="122" t="str">
        <f t="shared" si="1"/>
        <v>Tepat Waktu</v>
      </c>
    </row>
    <row r="87" spans="1:12" ht="15.75" thickBot="1">
      <c r="A87" s="35">
        <v>44336</v>
      </c>
      <c r="B87" s="6">
        <v>7001</v>
      </c>
      <c r="C87" s="31" t="s">
        <v>8</v>
      </c>
      <c r="D87" s="31" t="s">
        <v>89</v>
      </c>
      <c r="E87" s="31" t="s">
        <v>1053</v>
      </c>
      <c r="F87" s="31">
        <v>1</v>
      </c>
      <c r="G87" s="4" t="s">
        <v>10</v>
      </c>
      <c r="H87" s="42" t="s">
        <v>2463</v>
      </c>
      <c r="I87" s="31">
        <v>1</v>
      </c>
      <c r="J87" s="98">
        <v>44342</v>
      </c>
      <c r="K87" s="291">
        <v>44342</v>
      </c>
      <c r="L87" s="122" t="str">
        <f t="shared" si="1"/>
        <v>Tepat Waktu</v>
      </c>
    </row>
    <row r="88" spans="1:12" s="185" customFormat="1" ht="15.75" thickBot="1">
      <c r="A88" s="204">
        <v>44337</v>
      </c>
      <c r="B88" s="100">
        <v>7003</v>
      </c>
      <c r="C88" s="207" t="s">
        <v>91</v>
      </c>
      <c r="D88" s="207" t="s">
        <v>25</v>
      </c>
      <c r="E88" s="207" t="s">
        <v>1054</v>
      </c>
      <c r="F88" s="207">
        <v>165</v>
      </c>
      <c r="G88" s="100" t="s">
        <v>23</v>
      </c>
      <c r="H88" s="101" t="s">
        <v>2474</v>
      </c>
      <c r="I88" s="207">
        <v>165</v>
      </c>
      <c r="J88" s="208">
        <v>44352</v>
      </c>
      <c r="K88" s="299">
        <v>44356</v>
      </c>
      <c r="L88" s="122" t="str">
        <f t="shared" si="1"/>
        <v>Terlambat</v>
      </c>
    </row>
    <row r="89" spans="1:12" ht="15.75" thickBot="1">
      <c r="A89" s="95">
        <v>44337</v>
      </c>
      <c r="B89" s="80">
        <v>7005</v>
      </c>
      <c r="C89" s="93" t="s">
        <v>8</v>
      </c>
      <c r="D89" s="93" t="s">
        <v>152</v>
      </c>
      <c r="E89" s="93" t="s">
        <v>1055</v>
      </c>
      <c r="F89" s="93">
        <v>2</v>
      </c>
      <c r="G89" s="93" t="s">
        <v>10</v>
      </c>
      <c r="H89" s="68" t="s">
        <v>2461</v>
      </c>
      <c r="I89" s="93">
        <v>2</v>
      </c>
      <c r="J89" s="97">
        <v>44342</v>
      </c>
      <c r="K89" s="285">
        <v>44343</v>
      </c>
      <c r="L89" s="122" t="str">
        <f t="shared" si="1"/>
        <v>Terlambat</v>
      </c>
    </row>
    <row r="90" spans="1:12" s="185" customFormat="1" ht="15.75" thickBot="1">
      <c r="A90" s="103">
        <v>44337</v>
      </c>
      <c r="B90" s="192">
        <v>7006</v>
      </c>
      <c r="C90" s="192" t="s">
        <v>8</v>
      </c>
      <c r="D90" s="192" t="s">
        <v>1056</v>
      </c>
      <c r="E90" s="192" t="s">
        <v>1057</v>
      </c>
      <c r="F90" s="192">
        <v>4</v>
      </c>
      <c r="G90" s="192" t="s">
        <v>10</v>
      </c>
      <c r="H90" s="187" t="s">
        <v>2465</v>
      </c>
      <c r="I90" s="192">
        <v>4</v>
      </c>
      <c r="J90" s="102">
        <v>44341</v>
      </c>
      <c r="K90" s="288">
        <v>44341</v>
      </c>
      <c r="L90" s="122" t="str">
        <f t="shared" si="1"/>
        <v>Tepat Waktu</v>
      </c>
    </row>
    <row r="91" spans="1:12" ht="15.75" thickBot="1">
      <c r="A91" s="35">
        <v>44337</v>
      </c>
      <c r="B91" s="6">
        <v>7007</v>
      </c>
      <c r="C91" s="6" t="s">
        <v>91</v>
      </c>
      <c r="D91" s="4" t="s">
        <v>19</v>
      </c>
      <c r="E91" s="4" t="s">
        <v>1058</v>
      </c>
      <c r="F91" s="31">
        <v>2</v>
      </c>
      <c r="G91" s="4" t="s">
        <v>10</v>
      </c>
      <c r="H91" s="42" t="s">
        <v>2466</v>
      </c>
      <c r="I91" s="31">
        <v>2</v>
      </c>
      <c r="J91" s="98">
        <v>44347</v>
      </c>
      <c r="K91" s="295">
        <v>44347</v>
      </c>
      <c r="L91" s="122" t="str">
        <f t="shared" si="1"/>
        <v>Tepat Waktu</v>
      </c>
    </row>
    <row r="92" spans="1:12" ht="15.75" thickBot="1">
      <c r="A92" s="96">
        <v>44338</v>
      </c>
      <c r="B92" s="80">
        <v>7008</v>
      </c>
      <c r="C92" s="80" t="s">
        <v>8</v>
      </c>
      <c r="D92" s="80" t="s">
        <v>31</v>
      </c>
      <c r="E92" s="80" t="s">
        <v>1059</v>
      </c>
      <c r="F92" s="93">
        <v>12</v>
      </c>
      <c r="G92" s="93" t="s">
        <v>10</v>
      </c>
      <c r="H92" s="68" t="s">
        <v>2461</v>
      </c>
      <c r="I92" s="93">
        <v>12</v>
      </c>
      <c r="J92" s="97">
        <v>44342</v>
      </c>
      <c r="K92" s="285">
        <v>44345</v>
      </c>
      <c r="L92" s="122" t="str">
        <f t="shared" si="1"/>
        <v>Terlambat</v>
      </c>
    </row>
    <row r="93" spans="1:12" ht="15.75" thickBot="1">
      <c r="A93" s="109">
        <v>44338</v>
      </c>
      <c r="B93" s="80">
        <v>7009</v>
      </c>
      <c r="C93" s="80" t="s">
        <v>8</v>
      </c>
      <c r="D93" s="93" t="s">
        <v>9</v>
      </c>
      <c r="E93" s="93" t="s">
        <v>1060</v>
      </c>
      <c r="F93" s="110">
        <v>15</v>
      </c>
      <c r="G93" s="93" t="s">
        <v>10</v>
      </c>
      <c r="H93" s="68" t="s">
        <v>2475</v>
      </c>
      <c r="I93" s="110">
        <v>15</v>
      </c>
      <c r="J93" s="112">
        <v>44344</v>
      </c>
      <c r="K93" s="296">
        <v>44345</v>
      </c>
      <c r="L93" s="122" t="str">
        <f t="shared" si="1"/>
        <v>Terlambat</v>
      </c>
    </row>
    <row r="94" spans="1:12" ht="15.75" thickBot="1">
      <c r="A94" s="96">
        <v>44340</v>
      </c>
      <c r="B94" s="80">
        <v>7010</v>
      </c>
      <c r="C94" s="93" t="s">
        <v>8</v>
      </c>
      <c r="D94" s="80" t="s">
        <v>9</v>
      </c>
      <c r="E94" s="80" t="s">
        <v>1061</v>
      </c>
      <c r="F94" s="93">
        <v>28</v>
      </c>
      <c r="G94" s="93" t="s">
        <v>10</v>
      </c>
      <c r="H94" s="68" t="s">
        <v>2463</v>
      </c>
      <c r="I94" s="93">
        <v>28</v>
      </c>
      <c r="J94" s="97">
        <v>44344</v>
      </c>
      <c r="K94" s="285">
        <v>44345</v>
      </c>
      <c r="L94" s="122" t="str">
        <f t="shared" si="1"/>
        <v>Terlambat</v>
      </c>
    </row>
    <row r="95" spans="1:12" s="185" customFormat="1" ht="15.75" thickBot="1">
      <c r="A95" s="205">
        <v>44338</v>
      </c>
      <c r="B95" s="192">
        <v>7011</v>
      </c>
      <c r="C95" s="206" t="s">
        <v>91</v>
      </c>
      <c r="D95" s="192" t="s">
        <v>1001</v>
      </c>
      <c r="E95" s="192" t="s">
        <v>1062</v>
      </c>
      <c r="F95" s="206">
        <v>15</v>
      </c>
      <c r="G95" s="192" t="s">
        <v>10</v>
      </c>
      <c r="H95" s="187" t="s">
        <v>2464</v>
      </c>
      <c r="I95" s="206">
        <v>15</v>
      </c>
      <c r="J95" s="208">
        <v>44341</v>
      </c>
      <c r="K95" s="297">
        <v>44340</v>
      </c>
      <c r="L95" s="122" t="str">
        <f t="shared" si="1"/>
        <v>Tepat Waktu</v>
      </c>
    </row>
    <row r="96" spans="1:12" ht="15.75" thickBot="1">
      <c r="A96" s="29">
        <v>44340</v>
      </c>
      <c r="B96" s="6">
        <v>7012</v>
      </c>
      <c r="C96" s="6" t="s">
        <v>26</v>
      </c>
      <c r="D96" s="6" t="s">
        <v>9</v>
      </c>
      <c r="E96" s="6" t="s">
        <v>1063</v>
      </c>
      <c r="F96" s="4">
        <v>2</v>
      </c>
      <c r="G96" s="4" t="s">
        <v>10</v>
      </c>
      <c r="H96" s="42" t="s">
        <v>2465</v>
      </c>
      <c r="I96" s="4">
        <v>2</v>
      </c>
      <c r="J96" s="36">
        <v>44342</v>
      </c>
      <c r="K96" s="300">
        <v>44342</v>
      </c>
      <c r="L96" s="122" t="str">
        <f t="shared" si="1"/>
        <v>Tepat Waktu</v>
      </c>
    </row>
    <row r="97" spans="1:12" ht="15.75" thickBot="1">
      <c r="A97" s="29">
        <v>44338</v>
      </c>
      <c r="B97" s="6">
        <v>7014</v>
      </c>
      <c r="C97" s="6" t="s">
        <v>8</v>
      </c>
      <c r="D97" s="6" t="s">
        <v>134</v>
      </c>
      <c r="E97" s="6" t="s">
        <v>1064</v>
      </c>
      <c r="F97" s="4">
        <v>2</v>
      </c>
      <c r="G97" s="4" t="s">
        <v>10</v>
      </c>
      <c r="H97" s="42" t="s">
        <v>2466</v>
      </c>
      <c r="I97" s="4">
        <v>2</v>
      </c>
      <c r="J97" s="36">
        <v>44342</v>
      </c>
      <c r="K97" s="291">
        <v>44341</v>
      </c>
      <c r="L97" s="122" t="str">
        <f t="shared" si="1"/>
        <v>Tepat Waktu</v>
      </c>
    </row>
    <row r="98" spans="1:12" s="185" customFormat="1" ht="15.75" thickBot="1">
      <c r="A98" s="205">
        <v>44340</v>
      </c>
      <c r="B98" s="192">
        <v>7013</v>
      </c>
      <c r="C98" s="192" t="s">
        <v>26</v>
      </c>
      <c r="D98" s="192" t="s">
        <v>9</v>
      </c>
      <c r="E98" s="192" t="s">
        <v>1065</v>
      </c>
      <c r="F98" s="206">
        <v>28</v>
      </c>
      <c r="G98" s="192" t="s">
        <v>10</v>
      </c>
      <c r="H98" s="187" t="s">
        <v>2467</v>
      </c>
      <c r="I98" s="206">
        <v>28</v>
      </c>
      <c r="J98" s="208">
        <v>44344</v>
      </c>
      <c r="K98" s="297">
        <v>44344</v>
      </c>
      <c r="L98" s="122" t="str">
        <f t="shared" si="1"/>
        <v>Tepat Waktu</v>
      </c>
    </row>
    <row r="99" spans="1:12" ht="15.75" thickBot="1">
      <c r="A99" s="29">
        <v>44340</v>
      </c>
      <c r="B99" s="6">
        <v>7018</v>
      </c>
      <c r="C99" s="4" t="s">
        <v>8</v>
      </c>
      <c r="D99" s="4" t="s">
        <v>89</v>
      </c>
      <c r="E99" s="4" t="s">
        <v>1066</v>
      </c>
      <c r="F99" s="4">
        <v>1</v>
      </c>
      <c r="G99" s="4" t="s">
        <v>10</v>
      </c>
      <c r="H99" s="42" t="s">
        <v>2469</v>
      </c>
      <c r="I99" s="4">
        <v>1</v>
      </c>
      <c r="J99" s="36">
        <v>44342</v>
      </c>
      <c r="K99" s="291">
        <v>44342</v>
      </c>
      <c r="L99" s="122" t="str">
        <f t="shared" si="1"/>
        <v>Tepat Waktu</v>
      </c>
    </row>
    <row r="100" spans="1:12" ht="15.75" thickBot="1">
      <c r="A100" s="109">
        <v>44340</v>
      </c>
      <c r="B100" s="80">
        <v>7019</v>
      </c>
      <c r="C100" s="80" t="s">
        <v>8</v>
      </c>
      <c r="D100" s="93" t="s">
        <v>1067</v>
      </c>
      <c r="E100" s="93" t="s">
        <v>1068</v>
      </c>
      <c r="F100" s="110">
        <v>3</v>
      </c>
      <c r="G100" s="93" t="s">
        <v>10</v>
      </c>
      <c r="H100" s="68" t="s">
        <v>2470</v>
      </c>
      <c r="I100" s="110">
        <v>3</v>
      </c>
      <c r="J100" s="112">
        <v>44343</v>
      </c>
      <c r="K100" s="296">
        <v>44344</v>
      </c>
      <c r="L100" s="122" t="str">
        <f t="shared" si="1"/>
        <v>Terlambat</v>
      </c>
    </row>
    <row r="101" spans="1:12" s="185" customFormat="1" ht="15.75" thickBot="1">
      <c r="A101" s="204">
        <v>44340</v>
      </c>
      <c r="B101" s="100">
        <v>7021</v>
      </c>
      <c r="C101" s="100" t="s">
        <v>8</v>
      </c>
      <c r="D101" s="100" t="s">
        <v>9</v>
      </c>
      <c r="E101" s="100" t="s">
        <v>1069</v>
      </c>
      <c r="F101" s="207">
        <v>63</v>
      </c>
      <c r="G101" s="100" t="s">
        <v>10</v>
      </c>
      <c r="H101" s="101" t="s">
        <v>2471</v>
      </c>
      <c r="I101" s="207">
        <v>63</v>
      </c>
      <c r="J101" s="208">
        <v>44347</v>
      </c>
      <c r="K101" s="299">
        <v>44348</v>
      </c>
      <c r="L101" s="122" t="str">
        <f t="shared" si="1"/>
        <v>Terlambat</v>
      </c>
    </row>
    <row r="102" spans="1:12" ht="15.75" thickBot="1">
      <c r="A102" s="96">
        <v>44340</v>
      </c>
      <c r="B102" s="80">
        <v>7022</v>
      </c>
      <c r="C102" s="80" t="s">
        <v>26</v>
      </c>
      <c r="D102" s="80" t="s">
        <v>28</v>
      </c>
      <c r="E102" s="80" t="s">
        <v>1070</v>
      </c>
      <c r="F102" s="93">
        <v>12</v>
      </c>
      <c r="G102" s="93" t="s">
        <v>10</v>
      </c>
      <c r="H102" s="68" t="s">
        <v>2472</v>
      </c>
      <c r="I102" s="93">
        <v>12</v>
      </c>
      <c r="J102" s="97">
        <v>44342</v>
      </c>
      <c r="K102" s="296">
        <v>44344</v>
      </c>
      <c r="L102" s="122" t="str">
        <f t="shared" si="1"/>
        <v>Terlambat</v>
      </c>
    </row>
    <row r="103" spans="1:12" ht="15.75" thickBot="1">
      <c r="A103" s="29">
        <v>44340</v>
      </c>
      <c r="B103" s="6">
        <v>7023</v>
      </c>
      <c r="C103" s="6" t="s">
        <v>8</v>
      </c>
      <c r="D103" s="4" t="s">
        <v>1071</v>
      </c>
      <c r="E103" s="4" t="s">
        <v>1072</v>
      </c>
      <c r="F103" s="31">
        <v>1</v>
      </c>
      <c r="G103" s="4" t="s">
        <v>10</v>
      </c>
      <c r="H103" s="42" t="s">
        <v>2473</v>
      </c>
      <c r="I103" s="31">
        <v>1</v>
      </c>
      <c r="J103" s="98">
        <v>44344</v>
      </c>
      <c r="K103" s="295">
        <v>44344</v>
      </c>
      <c r="L103" s="122" t="str">
        <f t="shared" si="1"/>
        <v>Tepat Waktu</v>
      </c>
    </row>
    <row r="104" spans="1:12" s="185" customFormat="1" ht="15.75" thickBot="1">
      <c r="A104" s="103">
        <v>44340</v>
      </c>
      <c r="B104" s="192">
        <v>7024</v>
      </c>
      <c r="C104" s="192" t="s">
        <v>91</v>
      </c>
      <c r="D104" s="192" t="s">
        <v>152</v>
      </c>
      <c r="E104" s="192" t="s">
        <v>1073</v>
      </c>
      <c r="F104" s="192">
        <v>35</v>
      </c>
      <c r="G104" s="192" t="s">
        <v>10</v>
      </c>
      <c r="H104" s="187" t="s">
        <v>2474</v>
      </c>
      <c r="I104" s="192">
        <v>35</v>
      </c>
      <c r="J104" s="102">
        <v>44345</v>
      </c>
      <c r="K104" s="288">
        <v>44347</v>
      </c>
      <c r="L104" s="122" t="str">
        <f t="shared" si="1"/>
        <v>Terlambat</v>
      </c>
    </row>
    <row r="105" spans="1:12" ht="15.75" thickBot="1">
      <c r="A105" s="96">
        <v>44340</v>
      </c>
      <c r="B105" s="80">
        <v>7028</v>
      </c>
      <c r="C105" s="80" t="s">
        <v>8</v>
      </c>
      <c r="D105" s="80" t="s">
        <v>31</v>
      </c>
      <c r="E105" s="80" t="s">
        <v>1074</v>
      </c>
      <c r="F105" s="93">
        <v>1</v>
      </c>
      <c r="G105" s="93" t="s">
        <v>10</v>
      </c>
      <c r="H105" s="68" t="s">
        <v>2463</v>
      </c>
      <c r="I105" s="93">
        <v>1</v>
      </c>
      <c r="J105" s="97">
        <v>44341</v>
      </c>
      <c r="K105" s="296">
        <v>44345</v>
      </c>
      <c r="L105" s="122" t="str">
        <f t="shared" si="1"/>
        <v>Terlambat</v>
      </c>
    </row>
    <row r="106" spans="1:12" s="185" customFormat="1" ht="15.75" thickBot="1">
      <c r="A106" s="204">
        <v>44340</v>
      </c>
      <c r="B106" s="100">
        <v>7029</v>
      </c>
      <c r="C106" s="100" t="s">
        <v>8</v>
      </c>
      <c r="D106" s="100" t="s">
        <v>31</v>
      </c>
      <c r="E106" s="100" t="s">
        <v>1075</v>
      </c>
      <c r="F106" s="207">
        <v>16</v>
      </c>
      <c r="G106" s="100" t="s">
        <v>10</v>
      </c>
      <c r="H106" s="101" t="s">
        <v>2464</v>
      </c>
      <c r="I106" s="207">
        <v>16</v>
      </c>
      <c r="J106" s="208">
        <v>44342</v>
      </c>
      <c r="K106" s="299">
        <v>44345</v>
      </c>
      <c r="L106" s="122" t="str">
        <f t="shared" si="1"/>
        <v>Terlambat</v>
      </c>
    </row>
    <row r="107" spans="1:12" ht="15.75" thickBot="1">
      <c r="A107" s="35">
        <v>44342</v>
      </c>
      <c r="B107" s="6">
        <v>7035</v>
      </c>
      <c r="C107" s="31" t="s">
        <v>8</v>
      </c>
      <c r="D107" s="31" t="s">
        <v>163</v>
      </c>
      <c r="E107" s="31" t="s">
        <v>1076</v>
      </c>
      <c r="F107" s="31">
        <v>3</v>
      </c>
      <c r="G107" s="4" t="s">
        <v>10</v>
      </c>
      <c r="H107" s="43" t="s">
        <v>2478</v>
      </c>
      <c r="I107" s="31">
        <v>3</v>
      </c>
      <c r="J107" s="98">
        <v>44343</v>
      </c>
      <c r="K107" s="295">
        <v>44343</v>
      </c>
      <c r="L107" s="122" t="str">
        <f t="shared" si="1"/>
        <v>Tepat Waktu</v>
      </c>
    </row>
    <row r="108" spans="1:12" ht="15.75" thickBot="1">
      <c r="A108" s="96">
        <v>44342</v>
      </c>
      <c r="B108" s="80">
        <v>7036</v>
      </c>
      <c r="C108" s="93" t="s">
        <v>8</v>
      </c>
      <c r="D108" s="110" t="s">
        <v>163</v>
      </c>
      <c r="E108" s="110" t="s">
        <v>1077</v>
      </c>
      <c r="F108" s="110">
        <v>4</v>
      </c>
      <c r="G108" s="93" t="s">
        <v>10</v>
      </c>
      <c r="H108" s="68" t="s">
        <v>2473</v>
      </c>
      <c r="I108" s="110">
        <v>4</v>
      </c>
      <c r="J108" s="97">
        <v>44343</v>
      </c>
      <c r="K108" s="285">
        <v>44345</v>
      </c>
      <c r="L108" s="122" t="str">
        <f t="shared" si="1"/>
        <v>Terlambat</v>
      </c>
    </row>
    <row r="109" spans="1:12" ht="15.75" thickBot="1">
      <c r="A109" s="109">
        <v>44342</v>
      </c>
      <c r="B109" s="80">
        <v>7037</v>
      </c>
      <c r="C109" s="80" t="s">
        <v>91</v>
      </c>
      <c r="D109" s="93" t="s">
        <v>1078</v>
      </c>
      <c r="E109" s="93" t="s">
        <v>1079</v>
      </c>
      <c r="F109" s="110">
        <v>45</v>
      </c>
      <c r="G109" s="93" t="s">
        <v>10</v>
      </c>
      <c r="H109" s="68" t="s">
        <v>2461</v>
      </c>
      <c r="I109" s="110">
        <v>45</v>
      </c>
      <c r="J109" s="112">
        <v>44318</v>
      </c>
      <c r="K109" s="296">
        <v>44349</v>
      </c>
      <c r="L109" s="122" t="str">
        <f t="shared" si="1"/>
        <v>Terlambat</v>
      </c>
    </row>
    <row r="110" spans="1:12" ht="15.75" thickBot="1">
      <c r="A110" s="96">
        <v>44342</v>
      </c>
      <c r="B110" s="80">
        <v>7038</v>
      </c>
      <c r="C110" s="80" t="s">
        <v>8</v>
      </c>
      <c r="D110" s="80" t="s">
        <v>1080</v>
      </c>
      <c r="E110" s="80" t="s">
        <v>1081</v>
      </c>
      <c r="F110" s="93">
        <v>1</v>
      </c>
      <c r="G110" s="93" t="s">
        <v>10</v>
      </c>
      <c r="H110" s="68" t="s">
        <v>2462</v>
      </c>
      <c r="I110" s="93">
        <v>1</v>
      </c>
      <c r="J110" s="97">
        <v>44343</v>
      </c>
      <c r="K110" s="285">
        <v>44347</v>
      </c>
      <c r="L110" s="122" t="str">
        <f t="shared" si="1"/>
        <v>Terlambat</v>
      </c>
    </row>
    <row r="111" spans="1:12" ht="15.75" thickBot="1">
      <c r="A111" s="109">
        <v>44343</v>
      </c>
      <c r="B111" s="80">
        <v>7039</v>
      </c>
      <c r="C111" s="110" t="s">
        <v>26</v>
      </c>
      <c r="D111" s="93" t="s">
        <v>9</v>
      </c>
      <c r="E111" s="93" t="s">
        <v>1082</v>
      </c>
      <c r="F111" s="110">
        <v>1</v>
      </c>
      <c r="G111" s="93" t="s">
        <v>10</v>
      </c>
      <c r="H111" s="68" t="s">
        <v>2464</v>
      </c>
      <c r="I111" s="110">
        <v>1</v>
      </c>
      <c r="J111" s="112">
        <v>44344</v>
      </c>
      <c r="K111" s="296">
        <v>44345</v>
      </c>
      <c r="L111" s="122" t="str">
        <f t="shared" si="1"/>
        <v>Terlambat</v>
      </c>
    </row>
    <row r="112" spans="1:12" s="185" customFormat="1" ht="15.75" thickBot="1">
      <c r="A112" s="103">
        <v>44343</v>
      </c>
      <c r="B112" s="192">
        <v>7040</v>
      </c>
      <c r="C112" s="192" t="s">
        <v>91</v>
      </c>
      <c r="D112" s="192" t="s">
        <v>25</v>
      </c>
      <c r="E112" s="192" t="s">
        <v>1083</v>
      </c>
      <c r="F112" s="192">
        <v>150</v>
      </c>
      <c r="G112" s="192" t="s">
        <v>10</v>
      </c>
      <c r="H112" s="187" t="s">
        <v>2467</v>
      </c>
      <c r="I112" s="192">
        <v>150</v>
      </c>
      <c r="J112" s="102">
        <v>44355</v>
      </c>
      <c r="K112" s="288">
        <v>44355</v>
      </c>
      <c r="L112" s="122" t="str">
        <f t="shared" si="1"/>
        <v>Tepat Waktu</v>
      </c>
    </row>
    <row r="113" spans="1:12" ht="15.75" thickBot="1">
      <c r="A113" s="96">
        <v>44343</v>
      </c>
      <c r="B113" s="80">
        <v>7042</v>
      </c>
      <c r="C113" s="93" t="s">
        <v>8</v>
      </c>
      <c r="D113" s="80" t="s">
        <v>1084</v>
      </c>
      <c r="E113" s="80" t="s">
        <v>1085</v>
      </c>
      <c r="F113" s="93">
        <v>1</v>
      </c>
      <c r="G113" s="93" t="s">
        <v>10</v>
      </c>
      <c r="H113" s="68" t="s">
        <v>2471</v>
      </c>
      <c r="I113" s="93">
        <v>1</v>
      </c>
      <c r="J113" s="97">
        <v>44344</v>
      </c>
      <c r="K113" s="285">
        <v>44345</v>
      </c>
      <c r="L113" s="122" t="str">
        <f t="shared" si="1"/>
        <v>Terlambat</v>
      </c>
    </row>
    <row r="114" spans="1:12" ht="15.75" thickBot="1">
      <c r="A114" s="109">
        <v>44343</v>
      </c>
      <c r="B114" s="80">
        <v>7043</v>
      </c>
      <c r="C114" s="110" t="s">
        <v>8</v>
      </c>
      <c r="D114" s="110" t="s">
        <v>834</v>
      </c>
      <c r="E114" s="110" t="s">
        <v>1086</v>
      </c>
      <c r="F114" s="110">
        <v>2</v>
      </c>
      <c r="G114" s="93" t="s">
        <v>10</v>
      </c>
      <c r="H114" s="63" t="s">
        <v>2478</v>
      </c>
      <c r="I114" s="110">
        <v>2</v>
      </c>
      <c r="J114" s="112">
        <v>44345</v>
      </c>
      <c r="K114" s="296">
        <v>44347</v>
      </c>
      <c r="L114" s="122" t="str">
        <f t="shared" si="1"/>
        <v>Terlambat</v>
      </c>
    </row>
    <row r="115" spans="1:12" ht="15.75" thickBot="1">
      <c r="A115" s="96">
        <v>44343</v>
      </c>
      <c r="B115" s="80">
        <v>7044</v>
      </c>
      <c r="C115" s="93" t="s">
        <v>8</v>
      </c>
      <c r="D115" s="93" t="s">
        <v>1087</v>
      </c>
      <c r="E115" s="93" t="s">
        <v>1088</v>
      </c>
      <c r="F115" s="93">
        <v>1</v>
      </c>
      <c r="G115" s="93" t="s">
        <v>10</v>
      </c>
      <c r="H115" s="68" t="s">
        <v>2461</v>
      </c>
      <c r="I115" s="93">
        <v>1</v>
      </c>
      <c r="J115" s="97">
        <v>44344</v>
      </c>
      <c r="K115" s="285">
        <v>44349</v>
      </c>
      <c r="L115" s="122" t="str">
        <f t="shared" si="1"/>
        <v>Terlambat</v>
      </c>
    </row>
    <row r="116" spans="1:12" s="185" customFormat="1" ht="15.75" thickBot="1">
      <c r="A116" s="205">
        <v>44344</v>
      </c>
      <c r="B116" s="192">
        <v>7047</v>
      </c>
      <c r="C116" s="206" t="s">
        <v>8</v>
      </c>
      <c r="D116" s="192" t="s">
        <v>1089</v>
      </c>
      <c r="E116" s="192" t="s">
        <v>1090</v>
      </c>
      <c r="F116" s="206">
        <v>26</v>
      </c>
      <c r="G116" s="192" t="s">
        <v>10</v>
      </c>
      <c r="H116" s="187" t="s">
        <v>2462</v>
      </c>
      <c r="I116" s="206">
        <v>26</v>
      </c>
      <c r="J116" s="208">
        <v>44348</v>
      </c>
      <c r="K116" s="297">
        <v>44351</v>
      </c>
      <c r="L116" s="122" t="str">
        <f t="shared" si="1"/>
        <v>Terlambat</v>
      </c>
    </row>
    <row r="117" spans="1:12" ht="15.75" thickBot="1">
      <c r="A117" s="29">
        <v>44344</v>
      </c>
      <c r="B117" s="6">
        <v>7048</v>
      </c>
      <c r="C117" s="6" t="s">
        <v>8</v>
      </c>
      <c r="D117" s="6" t="s">
        <v>19</v>
      </c>
      <c r="E117" s="6" t="s">
        <v>1091</v>
      </c>
      <c r="F117" s="4">
        <v>1</v>
      </c>
      <c r="G117" s="4" t="s">
        <v>10</v>
      </c>
      <c r="H117" s="42" t="s">
        <v>2463</v>
      </c>
      <c r="I117" s="4">
        <v>1</v>
      </c>
      <c r="J117" s="36">
        <v>44347</v>
      </c>
      <c r="K117" s="291">
        <v>44344</v>
      </c>
      <c r="L117" s="122" t="str">
        <f t="shared" si="1"/>
        <v>Tepat Waktu</v>
      </c>
    </row>
    <row r="118" spans="1:12" ht="15.75" thickBot="1">
      <c r="A118" s="109">
        <v>44344</v>
      </c>
      <c r="B118" s="80">
        <v>7049</v>
      </c>
      <c r="C118" s="80" t="s">
        <v>8</v>
      </c>
      <c r="D118" s="93" t="s">
        <v>19</v>
      </c>
      <c r="E118" s="93" t="s">
        <v>1092</v>
      </c>
      <c r="F118" s="110">
        <v>1</v>
      </c>
      <c r="G118" s="93" t="s">
        <v>10</v>
      </c>
      <c r="H118" s="68" t="s">
        <v>2464</v>
      </c>
      <c r="I118" s="110">
        <v>1</v>
      </c>
      <c r="J118" s="112">
        <v>44347</v>
      </c>
      <c r="K118" s="296">
        <v>44353</v>
      </c>
      <c r="L118" s="122" t="str">
        <f t="shared" si="1"/>
        <v>Terlambat</v>
      </c>
    </row>
    <row r="119" spans="1:12" ht="15.75" thickBot="1">
      <c r="A119" s="29">
        <v>44344</v>
      </c>
      <c r="B119" s="6">
        <v>7050</v>
      </c>
      <c r="C119" s="6" t="s">
        <v>8</v>
      </c>
      <c r="D119" s="6" t="s">
        <v>19</v>
      </c>
      <c r="E119" s="6" t="s">
        <v>1093</v>
      </c>
      <c r="F119" s="4">
        <v>1</v>
      </c>
      <c r="G119" s="4" t="s">
        <v>10</v>
      </c>
      <c r="H119" s="42" t="s">
        <v>2465</v>
      </c>
      <c r="I119" s="4">
        <v>1</v>
      </c>
      <c r="J119" s="98">
        <v>44347</v>
      </c>
      <c r="K119" s="291">
        <v>44347</v>
      </c>
      <c r="L119" s="122" t="str">
        <f t="shared" si="1"/>
        <v>Tepat Waktu</v>
      </c>
    </row>
    <row r="120" spans="1:12" ht="15.75" thickBot="1">
      <c r="A120" s="35" t="s">
        <v>1094</v>
      </c>
      <c r="B120" s="6">
        <v>7051</v>
      </c>
      <c r="C120" s="6" t="s">
        <v>8</v>
      </c>
      <c r="D120" s="4" t="s">
        <v>19</v>
      </c>
      <c r="E120" s="4" t="s">
        <v>1095</v>
      </c>
      <c r="F120" s="31">
        <v>2</v>
      </c>
      <c r="G120" s="4" t="s">
        <v>10</v>
      </c>
      <c r="H120" s="42" t="s">
        <v>2466</v>
      </c>
      <c r="I120" s="31">
        <v>2</v>
      </c>
      <c r="J120" s="98">
        <v>44347</v>
      </c>
      <c r="K120" s="295">
        <v>44347</v>
      </c>
      <c r="L120" s="122" t="str">
        <f t="shared" si="1"/>
        <v>Tepat Waktu</v>
      </c>
    </row>
    <row r="121" spans="1:12" s="185" customFormat="1" ht="15.75" thickBot="1">
      <c r="A121" s="103">
        <v>44344</v>
      </c>
      <c r="B121" s="192">
        <v>7053</v>
      </c>
      <c r="C121" s="192" t="s">
        <v>8</v>
      </c>
      <c r="D121" s="192" t="s">
        <v>29</v>
      </c>
      <c r="E121" s="192" t="s">
        <v>1096</v>
      </c>
      <c r="F121" s="206">
        <v>6</v>
      </c>
      <c r="G121" s="192" t="s">
        <v>10</v>
      </c>
      <c r="H121" s="187" t="s">
        <v>2467</v>
      </c>
      <c r="I121" s="206">
        <v>6</v>
      </c>
      <c r="J121" s="208">
        <v>44355</v>
      </c>
      <c r="K121" s="288">
        <v>44352</v>
      </c>
      <c r="L121" s="122" t="str">
        <f t="shared" si="1"/>
        <v>Tepat Waktu</v>
      </c>
    </row>
    <row r="122" spans="1:12" ht="15.75" thickBot="1">
      <c r="A122" s="28">
        <v>44344</v>
      </c>
      <c r="B122" s="6">
        <v>7054</v>
      </c>
      <c r="C122" s="32" t="s">
        <v>8</v>
      </c>
      <c r="D122" s="6" t="s">
        <v>1097</v>
      </c>
      <c r="E122" s="6" t="s">
        <v>1098</v>
      </c>
      <c r="F122" s="4">
        <v>6</v>
      </c>
      <c r="G122" s="4" t="s">
        <v>10</v>
      </c>
      <c r="H122" s="42" t="s">
        <v>2468</v>
      </c>
      <c r="I122" s="4">
        <v>6</v>
      </c>
      <c r="J122" s="36">
        <v>44355</v>
      </c>
      <c r="K122" s="291">
        <v>44352</v>
      </c>
      <c r="L122" s="122" t="str">
        <f t="shared" si="1"/>
        <v>Tepat Waktu</v>
      </c>
    </row>
    <row r="123" spans="1:12" s="185" customFormat="1" ht="15.75" thickBot="1">
      <c r="A123" s="205">
        <v>44345</v>
      </c>
      <c r="B123" s="192">
        <v>7055</v>
      </c>
      <c r="C123" s="206" t="s">
        <v>8</v>
      </c>
      <c r="D123" s="192" t="s">
        <v>1099</v>
      </c>
      <c r="E123" s="192" t="s">
        <v>1100</v>
      </c>
      <c r="F123" s="206">
        <v>10</v>
      </c>
      <c r="G123" s="192" t="s">
        <v>10</v>
      </c>
      <c r="H123" s="187" t="s">
        <v>2469</v>
      </c>
      <c r="I123" s="206">
        <v>10</v>
      </c>
      <c r="J123" s="208">
        <v>44348</v>
      </c>
      <c r="K123" s="297">
        <v>44348</v>
      </c>
      <c r="L123" s="122" t="str">
        <f t="shared" si="1"/>
        <v>Tepat Waktu</v>
      </c>
    </row>
    <row r="124" spans="1:12" s="185" customFormat="1" ht="15.75" thickBot="1">
      <c r="A124" s="103">
        <v>44345</v>
      </c>
      <c r="B124" s="192">
        <v>7056</v>
      </c>
      <c r="C124" s="192" t="s">
        <v>8</v>
      </c>
      <c r="D124" s="192" t="s">
        <v>9</v>
      </c>
      <c r="E124" s="192" t="s">
        <v>1101</v>
      </c>
      <c r="F124" s="192">
        <v>36</v>
      </c>
      <c r="G124" s="192" t="s">
        <v>10</v>
      </c>
      <c r="H124" s="187" t="s">
        <v>2470</v>
      </c>
      <c r="I124" s="192">
        <v>36</v>
      </c>
      <c r="J124" s="102">
        <v>44350</v>
      </c>
      <c r="K124" s="288">
        <v>44352</v>
      </c>
      <c r="L124" s="122" t="str">
        <f t="shared" si="1"/>
        <v>Terlambat</v>
      </c>
    </row>
    <row r="125" spans="1:12" s="185" customFormat="1" ht="15.75" thickBot="1">
      <c r="A125" s="103">
        <v>44345</v>
      </c>
      <c r="B125" s="203" t="s">
        <v>1102</v>
      </c>
      <c r="C125" s="206" t="s">
        <v>8</v>
      </c>
      <c r="D125" s="203" t="s">
        <v>9</v>
      </c>
      <c r="E125" s="203" t="s">
        <v>1103</v>
      </c>
      <c r="F125" s="203">
        <v>5</v>
      </c>
      <c r="G125" s="192" t="s">
        <v>10</v>
      </c>
      <c r="H125" s="187" t="s">
        <v>2466</v>
      </c>
      <c r="I125" s="203">
        <v>5</v>
      </c>
      <c r="J125" s="314">
        <v>44357</v>
      </c>
      <c r="K125" s="301">
        <v>44357</v>
      </c>
      <c r="L125" s="122" t="str">
        <f t="shared" si="1"/>
        <v>Tepat Waktu</v>
      </c>
    </row>
    <row r="126" spans="1:12" ht="15.75" thickBot="1">
      <c r="A126" s="109">
        <v>44345</v>
      </c>
      <c r="B126" s="80">
        <v>7057</v>
      </c>
      <c r="C126" s="113" t="s">
        <v>8</v>
      </c>
      <c r="D126" s="80" t="s">
        <v>9</v>
      </c>
      <c r="E126" s="93" t="s">
        <v>1104</v>
      </c>
      <c r="F126" s="110">
        <v>1</v>
      </c>
      <c r="G126" s="93" t="s">
        <v>10</v>
      </c>
      <c r="H126" s="68" t="s">
        <v>2466</v>
      </c>
      <c r="I126" s="110">
        <v>1</v>
      </c>
      <c r="J126" s="112">
        <v>44347</v>
      </c>
      <c r="K126" s="296">
        <v>44349</v>
      </c>
      <c r="L126" s="122" t="str">
        <f t="shared" si="1"/>
        <v>Terlambat</v>
      </c>
    </row>
    <row r="127" spans="1:12" ht="15.75" thickBot="1">
      <c r="A127" s="29">
        <v>44345</v>
      </c>
      <c r="B127" s="6">
        <v>7058</v>
      </c>
      <c r="C127" s="31" t="s">
        <v>8</v>
      </c>
      <c r="D127" s="6" t="s">
        <v>1105</v>
      </c>
      <c r="E127" s="4" t="s">
        <v>1106</v>
      </c>
      <c r="F127" s="4">
        <v>1</v>
      </c>
      <c r="G127" s="4" t="s">
        <v>10</v>
      </c>
      <c r="H127" s="42" t="s">
        <v>2466</v>
      </c>
      <c r="I127" s="4">
        <v>1</v>
      </c>
      <c r="J127" s="36">
        <v>44349</v>
      </c>
      <c r="K127" s="291">
        <v>44349</v>
      </c>
      <c r="L127" s="122" t="str">
        <f t="shared" si="1"/>
        <v>Tepat Waktu</v>
      </c>
    </row>
    <row r="128" spans="1:12" s="185" customFormat="1" ht="15.75" thickBot="1">
      <c r="A128" s="103">
        <v>44345</v>
      </c>
      <c r="B128" s="192">
        <v>7060</v>
      </c>
      <c r="C128" s="206" t="s">
        <v>8</v>
      </c>
      <c r="D128" s="192" t="s">
        <v>1107</v>
      </c>
      <c r="E128" s="192" t="s">
        <v>1108</v>
      </c>
      <c r="F128" s="192">
        <v>21</v>
      </c>
      <c r="G128" s="192" t="s">
        <v>10</v>
      </c>
      <c r="H128" s="187" t="s">
        <v>2464</v>
      </c>
      <c r="I128" s="192">
        <v>21</v>
      </c>
      <c r="J128" s="208">
        <v>44357</v>
      </c>
      <c r="K128" s="297">
        <v>44352</v>
      </c>
      <c r="L128" s="122" t="str">
        <f t="shared" si="1"/>
        <v>Tepat Waktu</v>
      </c>
    </row>
    <row r="129" spans="1:12" ht="15.75" thickBot="1">
      <c r="A129" s="109">
        <v>44345</v>
      </c>
      <c r="B129" s="80">
        <v>7061</v>
      </c>
      <c r="C129" s="113" t="s">
        <v>8</v>
      </c>
      <c r="D129" s="93" t="s">
        <v>19</v>
      </c>
      <c r="E129" s="93" t="s">
        <v>1109</v>
      </c>
      <c r="F129" s="110">
        <v>1</v>
      </c>
      <c r="G129" s="93" t="s">
        <v>10</v>
      </c>
      <c r="H129" s="68" t="s">
        <v>2464</v>
      </c>
      <c r="I129" s="110">
        <v>1</v>
      </c>
      <c r="J129" s="112">
        <v>44350</v>
      </c>
      <c r="K129" s="296">
        <v>44351</v>
      </c>
      <c r="L129" s="122" t="str">
        <f t="shared" si="1"/>
        <v>Terlambat</v>
      </c>
    </row>
    <row r="130" spans="1:12" ht="15.75" thickBot="1">
      <c r="A130" s="96">
        <v>44345</v>
      </c>
      <c r="B130" s="80">
        <v>7062</v>
      </c>
      <c r="C130" s="110" t="s">
        <v>8</v>
      </c>
      <c r="D130" s="93" t="s">
        <v>19</v>
      </c>
      <c r="E130" s="80" t="s">
        <v>1110</v>
      </c>
      <c r="F130" s="93">
        <v>1</v>
      </c>
      <c r="G130" s="93" t="s">
        <v>23</v>
      </c>
      <c r="H130" s="68" t="s">
        <v>2475</v>
      </c>
      <c r="I130" s="93">
        <v>1</v>
      </c>
      <c r="J130" s="97">
        <v>44350</v>
      </c>
      <c r="K130" s="285">
        <v>44351</v>
      </c>
      <c r="L130" s="122" t="str">
        <f t="shared" si="1"/>
        <v>Terlambat</v>
      </c>
    </row>
    <row r="131" spans="1:12" ht="15.75" thickBot="1">
      <c r="A131" s="109">
        <v>44345</v>
      </c>
      <c r="B131" s="80">
        <v>7063</v>
      </c>
      <c r="C131" s="113" t="s">
        <v>8</v>
      </c>
      <c r="D131" s="93" t="s">
        <v>19</v>
      </c>
      <c r="E131" s="93" t="s">
        <v>1111</v>
      </c>
      <c r="F131" s="110">
        <v>1</v>
      </c>
      <c r="G131" s="93" t="s">
        <v>23</v>
      </c>
      <c r="H131" s="68" t="s">
        <v>2479</v>
      </c>
      <c r="I131" s="110">
        <v>1</v>
      </c>
      <c r="J131" s="112">
        <v>44350</v>
      </c>
      <c r="K131" s="296">
        <v>44353</v>
      </c>
      <c r="L131" s="122" t="str">
        <f t="shared" si="1"/>
        <v>Terlambat</v>
      </c>
    </row>
    <row r="132" spans="1:12" s="185" customFormat="1" ht="15.75" thickBot="1">
      <c r="A132" s="103">
        <v>44345</v>
      </c>
      <c r="B132" s="192">
        <v>7064</v>
      </c>
      <c r="C132" s="206" t="s">
        <v>8</v>
      </c>
      <c r="D132" s="192" t="s">
        <v>9</v>
      </c>
      <c r="E132" s="192" t="s">
        <v>1112</v>
      </c>
      <c r="F132" s="192">
        <v>36</v>
      </c>
      <c r="G132" s="192" t="s">
        <v>10</v>
      </c>
      <c r="H132" s="187" t="s">
        <v>2461</v>
      </c>
      <c r="I132" s="192">
        <v>36</v>
      </c>
      <c r="J132" s="102">
        <v>44352</v>
      </c>
      <c r="K132" s="288">
        <v>44351</v>
      </c>
      <c r="L132" s="122" t="str">
        <f t="shared" ref="L132:L143" si="2">IF(K132&lt;=J132,"Tepat Waktu","Terlambat")</f>
        <v>Tepat Waktu</v>
      </c>
    </row>
    <row r="133" spans="1:12" ht="15.75" thickBot="1">
      <c r="A133" s="29">
        <v>44347</v>
      </c>
      <c r="B133" s="6">
        <v>7066</v>
      </c>
      <c r="C133" s="31" t="s">
        <v>8</v>
      </c>
      <c r="D133" s="6" t="s">
        <v>29</v>
      </c>
      <c r="E133" s="6" t="s">
        <v>1113</v>
      </c>
      <c r="F133" s="4">
        <v>2</v>
      </c>
      <c r="G133" s="4" t="s">
        <v>10</v>
      </c>
      <c r="H133" s="42" t="s">
        <v>2461</v>
      </c>
      <c r="I133" s="4">
        <v>2</v>
      </c>
      <c r="J133" s="36">
        <v>44353</v>
      </c>
      <c r="K133" s="291">
        <v>44352</v>
      </c>
      <c r="L133" s="122" t="str">
        <f t="shared" si="2"/>
        <v>Tepat Waktu</v>
      </c>
    </row>
    <row r="134" spans="1:12" ht="15.75" thickBot="1">
      <c r="A134" s="29">
        <v>44347</v>
      </c>
      <c r="B134" s="6">
        <v>7069</v>
      </c>
      <c r="C134" s="32" t="s">
        <v>8</v>
      </c>
      <c r="D134" s="4" t="s">
        <v>48</v>
      </c>
      <c r="E134" s="4" t="s">
        <v>1114</v>
      </c>
      <c r="F134" s="31">
        <v>50</v>
      </c>
      <c r="G134" s="4" t="s">
        <v>10</v>
      </c>
      <c r="H134" s="42" t="s">
        <v>2466</v>
      </c>
      <c r="I134" s="31">
        <v>50</v>
      </c>
      <c r="J134" s="98">
        <v>44357</v>
      </c>
      <c r="K134" s="295">
        <v>44354</v>
      </c>
      <c r="L134" s="122" t="str">
        <f t="shared" si="2"/>
        <v>Tepat Waktu</v>
      </c>
    </row>
    <row r="135" spans="1:12" ht="15.75" thickBot="1">
      <c r="A135" s="29">
        <v>44347</v>
      </c>
      <c r="B135" s="6">
        <v>7070</v>
      </c>
      <c r="C135" s="31" t="s">
        <v>8</v>
      </c>
      <c r="D135" s="6" t="s">
        <v>48</v>
      </c>
      <c r="E135" s="6" t="s">
        <v>1115</v>
      </c>
      <c r="F135" s="4">
        <v>50</v>
      </c>
      <c r="G135" s="4" t="s">
        <v>10</v>
      </c>
      <c r="H135" s="42" t="s">
        <v>2466</v>
      </c>
      <c r="I135" s="4">
        <v>50</v>
      </c>
      <c r="J135" s="36">
        <v>44357</v>
      </c>
      <c r="K135" s="291">
        <v>44354</v>
      </c>
      <c r="L135" s="122" t="str">
        <f t="shared" si="2"/>
        <v>Tepat Waktu</v>
      </c>
    </row>
    <row r="136" spans="1:12" s="185" customFormat="1" ht="15.75" thickBot="1">
      <c r="A136" s="204">
        <v>44347</v>
      </c>
      <c r="B136" s="100">
        <v>7071</v>
      </c>
      <c r="C136" s="100" t="s">
        <v>8</v>
      </c>
      <c r="D136" s="100" t="s">
        <v>89</v>
      </c>
      <c r="E136" s="100" t="s">
        <v>1116</v>
      </c>
      <c r="F136" s="100">
        <v>35</v>
      </c>
      <c r="G136" s="100" t="s">
        <v>10</v>
      </c>
      <c r="H136" s="101" t="s">
        <v>2461</v>
      </c>
      <c r="I136" s="100">
        <v>35</v>
      </c>
      <c r="J136" s="208">
        <v>44351</v>
      </c>
      <c r="K136" s="299">
        <v>44349</v>
      </c>
      <c r="L136" s="122" t="str">
        <f t="shared" si="2"/>
        <v>Tepat Waktu</v>
      </c>
    </row>
    <row r="137" spans="1:12" ht="15.75" thickBot="1">
      <c r="A137" s="96">
        <v>44347</v>
      </c>
      <c r="B137" s="80">
        <v>7072</v>
      </c>
      <c r="C137" s="110" t="s">
        <v>8</v>
      </c>
      <c r="D137" s="80" t="s">
        <v>89</v>
      </c>
      <c r="E137" s="80" t="s">
        <v>1117</v>
      </c>
      <c r="F137" s="80">
        <v>3</v>
      </c>
      <c r="G137" s="93" t="s">
        <v>10</v>
      </c>
      <c r="H137" s="68" t="s">
        <v>2475</v>
      </c>
      <c r="I137" s="80">
        <v>3</v>
      </c>
      <c r="J137" s="97">
        <v>44351</v>
      </c>
      <c r="K137" s="285">
        <v>44349</v>
      </c>
      <c r="L137" s="122" t="str">
        <f t="shared" si="2"/>
        <v>Tepat Waktu</v>
      </c>
    </row>
    <row r="138" spans="1:12" ht="15.75" thickBot="1">
      <c r="A138" s="109">
        <v>44347</v>
      </c>
      <c r="B138" s="80">
        <v>7073</v>
      </c>
      <c r="C138" s="113" t="s">
        <v>8</v>
      </c>
      <c r="D138" s="93" t="s">
        <v>89</v>
      </c>
      <c r="E138" s="93" t="s">
        <v>1118</v>
      </c>
      <c r="F138" s="93">
        <v>1</v>
      </c>
      <c r="G138" s="93" t="s">
        <v>10</v>
      </c>
      <c r="H138" s="68" t="s">
        <v>2463</v>
      </c>
      <c r="I138" s="93">
        <v>1</v>
      </c>
      <c r="J138" s="112">
        <v>44351</v>
      </c>
      <c r="K138" s="296">
        <v>44349</v>
      </c>
      <c r="L138" s="122" t="str">
        <f t="shared" si="2"/>
        <v>Tepat Waktu</v>
      </c>
    </row>
    <row r="139" spans="1:12" ht="15.75" thickBot="1">
      <c r="A139" s="96">
        <v>44347</v>
      </c>
      <c r="B139" s="80">
        <v>7074</v>
      </c>
      <c r="C139" s="110" t="s">
        <v>8</v>
      </c>
      <c r="D139" s="80" t="s">
        <v>1119</v>
      </c>
      <c r="E139" s="80" t="s">
        <v>1120</v>
      </c>
      <c r="F139" s="80">
        <v>1</v>
      </c>
      <c r="G139" s="93" t="s">
        <v>10</v>
      </c>
      <c r="H139" s="68" t="s">
        <v>2464</v>
      </c>
      <c r="I139" s="80">
        <v>1</v>
      </c>
      <c r="J139" s="97">
        <v>44350</v>
      </c>
      <c r="K139" s="285">
        <v>44348</v>
      </c>
      <c r="L139" s="122" t="str">
        <f t="shared" si="2"/>
        <v>Tepat Waktu</v>
      </c>
    </row>
    <row r="140" spans="1:12" ht="15.75" thickBot="1">
      <c r="A140" s="35">
        <v>44347</v>
      </c>
      <c r="B140" s="6">
        <v>7075</v>
      </c>
      <c r="C140" s="32" t="s">
        <v>8</v>
      </c>
      <c r="D140" s="31" t="s">
        <v>19</v>
      </c>
      <c r="E140" s="31" t="s">
        <v>1121</v>
      </c>
      <c r="F140" s="31">
        <v>1</v>
      </c>
      <c r="G140" s="4" t="s">
        <v>10</v>
      </c>
      <c r="H140" s="42" t="s">
        <v>2465</v>
      </c>
      <c r="I140" s="31">
        <v>1</v>
      </c>
      <c r="J140" s="98">
        <v>44350</v>
      </c>
      <c r="K140" s="295">
        <v>44349</v>
      </c>
      <c r="L140" s="122" t="str">
        <f t="shared" si="2"/>
        <v>Tepat Waktu</v>
      </c>
    </row>
    <row r="141" spans="1:12" ht="15.75" thickBot="1">
      <c r="A141" s="96">
        <v>44347</v>
      </c>
      <c r="B141" s="80">
        <v>7076</v>
      </c>
      <c r="C141" s="110" t="s">
        <v>8</v>
      </c>
      <c r="D141" s="93" t="s">
        <v>19</v>
      </c>
      <c r="E141" s="93" t="s">
        <v>1122</v>
      </c>
      <c r="F141" s="93">
        <v>1</v>
      </c>
      <c r="G141" s="93" t="s">
        <v>10</v>
      </c>
      <c r="H141" s="68" t="s">
        <v>2466</v>
      </c>
      <c r="I141" s="93">
        <v>1</v>
      </c>
      <c r="J141" s="97">
        <v>44350</v>
      </c>
      <c r="K141" s="285">
        <v>44351</v>
      </c>
      <c r="L141" s="122" t="str">
        <f t="shared" si="2"/>
        <v>Terlambat</v>
      </c>
    </row>
    <row r="142" spans="1:12" ht="15.75" thickBot="1">
      <c r="A142" s="35" t="s">
        <v>2506</v>
      </c>
      <c r="B142" s="6">
        <v>7079</v>
      </c>
      <c r="C142" s="32" t="s">
        <v>8</v>
      </c>
      <c r="D142" s="4" t="s">
        <v>19</v>
      </c>
      <c r="E142" s="4" t="s">
        <v>1123</v>
      </c>
      <c r="F142" s="31">
        <v>2</v>
      </c>
      <c r="G142" s="4" t="s">
        <v>10</v>
      </c>
      <c r="H142" s="42" t="s">
        <v>2467</v>
      </c>
      <c r="I142" s="31">
        <v>2</v>
      </c>
      <c r="J142" s="98">
        <v>44354</v>
      </c>
      <c r="K142" s="295">
        <v>44354</v>
      </c>
      <c r="L142" s="122" t="str">
        <f t="shared" si="2"/>
        <v>Tepat Waktu</v>
      </c>
    </row>
    <row r="143" spans="1:12" s="185" customFormat="1" ht="15.75" thickBot="1">
      <c r="A143" s="106" t="s">
        <v>2506</v>
      </c>
      <c r="B143" s="100">
        <v>7080</v>
      </c>
      <c r="C143" s="100" t="s">
        <v>8</v>
      </c>
      <c r="D143" s="100" t="s">
        <v>543</v>
      </c>
      <c r="E143" s="100" t="s">
        <v>1124</v>
      </c>
      <c r="F143" s="100">
        <v>8</v>
      </c>
      <c r="G143" s="100" t="s">
        <v>10</v>
      </c>
      <c r="H143" s="101" t="s">
        <v>2468</v>
      </c>
      <c r="I143" s="100">
        <v>8</v>
      </c>
      <c r="J143" s="102">
        <v>44348</v>
      </c>
      <c r="K143" s="292">
        <v>44348</v>
      </c>
      <c r="L143" s="122" t="str">
        <f t="shared" si="2"/>
        <v>Tepat Waktu</v>
      </c>
    </row>
    <row r="144" spans="1:12">
      <c r="F144">
        <f>SUM(F3:F143)-170</f>
        <v>1524</v>
      </c>
      <c r="I144">
        <f>SUM(I3:I143)-155</f>
        <v>1539</v>
      </c>
    </row>
  </sheetData>
  <mergeCells count="1">
    <mergeCell ref="A1:L1"/>
  </mergeCells>
  <pageMargins left="0" right="0" top="0" bottom="0" header="0" footer="0"/>
  <pageSetup paperSize="9" scale="73" fitToHeight="0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pageSetUpPr fitToPage="1"/>
  </sheetPr>
  <dimension ref="A1:L156"/>
  <sheetViews>
    <sheetView workbookViewId="0">
      <selection activeCell="I3" sqref="I3:I155"/>
    </sheetView>
  </sheetViews>
  <sheetFormatPr defaultRowHeight="15"/>
  <cols>
    <col min="1" max="1" width="15.42578125" style="39" bestFit="1" customWidth="1"/>
    <col min="2" max="2" width="6.7109375" bestFit="1" customWidth="1"/>
    <col min="3" max="3" width="12.42578125" bestFit="1" customWidth="1"/>
    <col min="4" max="4" width="21.5703125" bestFit="1" customWidth="1"/>
    <col min="5" max="5" width="66.7109375" bestFit="1" customWidth="1"/>
    <col min="6" max="6" width="10.42578125" bestFit="1" customWidth="1"/>
    <col min="8" max="8" width="16.7109375" bestFit="1" customWidth="1"/>
    <col min="9" max="9" width="11" bestFit="1" customWidth="1"/>
    <col min="10" max="10" width="9.7109375" style="306" bestFit="1" customWidth="1"/>
    <col min="11" max="11" width="16.28515625" style="39" bestFit="1" customWidth="1"/>
    <col min="12" max="12" width="12.140625" bestFit="1" customWidth="1"/>
  </cols>
  <sheetData>
    <row r="1" spans="1:12" ht="18.75">
      <c r="A1" s="345" t="s">
        <v>2896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</row>
    <row r="2" spans="1:12" ht="15.75" thickBot="1">
      <c r="A2" s="7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2494</v>
      </c>
      <c r="G2" s="2" t="s">
        <v>5</v>
      </c>
      <c r="H2" s="2" t="s">
        <v>2451</v>
      </c>
      <c r="I2" s="2" t="s">
        <v>2493</v>
      </c>
      <c r="J2" s="304" t="s">
        <v>7</v>
      </c>
      <c r="K2" s="283" t="s">
        <v>2458</v>
      </c>
      <c r="L2" s="162" t="s">
        <v>2887</v>
      </c>
    </row>
    <row r="3" spans="1:12" ht="15.75" thickBot="1">
      <c r="A3" s="35">
        <v>44349</v>
      </c>
      <c r="B3" s="6">
        <v>7081</v>
      </c>
      <c r="C3" s="4" t="s">
        <v>8</v>
      </c>
      <c r="D3" s="4" t="s">
        <v>420</v>
      </c>
      <c r="E3" s="4" t="s">
        <v>1125</v>
      </c>
      <c r="F3" s="31">
        <v>20</v>
      </c>
      <c r="G3" s="4" t="s">
        <v>10</v>
      </c>
      <c r="H3" s="42" t="s">
        <v>2473</v>
      </c>
      <c r="I3" s="31">
        <v>20</v>
      </c>
      <c r="J3" s="98">
        <v>44357</v>
      </c>
      <c r="K3" s="295">
        <v>44357</v>
      </c>
      <c r="L3" s="122" t="str">
        <f>IF(K3&lt;=J3,"Tepat Waktu","Terlambat")</f>
        <v>Tepat Waktu</v>
      </c>
    </row>
    <row r="4" spans="1:12" ht="15.75" thickBot="1">
      <c r="A4" s="109">
        <v>44349</v>
      </c>
      <c r="B4" s="80" t="s">
        <v>1126</v>
      </c>
      <c r="C4" s="93" t="s">
        <v>8</v>
      </c>
      <c r="D4" s="93" t="s">
        <v>420</v>
      </c>
      <c r="E4" s="93" t="s">
        <v>1127</v>
      </c>
      <c r="F4" s="110">
        <v>20</v>
      </c>
      <c r="G4" s="93" t="s">
        <v>10</v>
      </c>
      <c r="H4" s="68" t="s">
        <v>2461</v>
      </c>
      <c r="I4" s="110">
        <v>20</v>
      </c>
      <c r="J4" s="112">
        <v>44357</v>
      </c>
      <c r="K4" s="296">
        <v>44367</v>
      </c>
      <c r="L4" s="122" t="str">
        <f t="shared" ref="L4:L67" si="0">IF(K4&lt;=J4,"Tepat Waktu","Terlambat")</f>
        <v>Terlambat</v>
      </c>
    </row>
    <row r="5" spans="1:12" ht="15.75" thickBot="1">
      <c r="A5" s="35">
        <v>44349</v>
      </c>
      <c r="B5" s="6" t="s">
        <v>1128</v>
      </c>
      <c r="C5" s="31" t="s">
        <v>8</v>
      </c>
      <c r="D5" s="6" t="s">
        <v>9</v>
      </c>
      <c r="E5" s="6" t="s">
        <v>1129</v>
      </c>
      <c r="F5" s="4">
        <v>1</v>
      </c>
      <c r="G5" s="4" t="s">
        <v>10</v>
      </c>
      <c r="H5" s="42" t="s">
        <v>2462</v>
      </c>
      <c r="I5" s="4">
        <v>1</v>
      </c>
      <c r="J5" s="36">
        <v>44355</v>
      </c>
      <c r="K5" s="291">
        <v>44354</v>
      </c>
      <c r="L5" s="122" t="str">
        <f t="shared" si="0"/>
        <v>Tepat Waktu</v>
      </c>
    </row>
    <row r="6" spans="1:12" s="185" customFormat="1" ht="15.75" thickBot="1">
      <c r="A6" s="205">
        <v>44349</v>
      </c>
      <c r="B6" s="192">
        <v>7082</v>
      </c>
      <c r="C6" s="206" t="s">
        <v>8</v>
      </c>
      <c r="D6" s="192" t="s">
        <v>9</v>
      </c>
      <c r="E6" s="192" t="s">
        <v>1129</v>
      </c>
      <c r="F6" s="192">
        <v>12</v>
      </c>
      <c r="G6" s="192" t="s">
        <v>10</v>
      </c>
      <c r="H6" s="187" t="s">
        <v>2464</v>
      </c>
      <c r="I6" s="192">
        <v>12</v>
      </c>
      <c r="J6" s="102">
        <v>44355</v>
      </c>
      <c r="K6" s="288">
        <v>44355</v>
      </c>
      <c r="L6" s="122" t="str">
        <f t="shared" si="0"/>
        <v>Tepat Waktu</v>
      </c>
    </row>
    <row r="7" spans="1:12" ht="15.75" thickBot="1">
      <c r="A7" s="109">
        <v>44349</v>
      </c>
      <c r="B7" s="80">
        <v>7084</v>
      </c>
      <c r="C7" s="80" t="s">
        <v>8</v>
      </c>
      <c r="D7" s="80" t="s">
        <v>1130</v>
      </c>
      <c r="E7" s="80" t="s">
        <v>1131</v>
      </c>
      <c r="F7" s="93">
        <v>3</v>
      </c>
      <c r="G7" s="93" t="s">
        <v>10</v>
      </c>
      <c r="H7" s="68" t="s">
        <v>2463</v>
      </c>
      <c r="I7" s="93">
        <v>3</v>
      </c>
      <c r="J7" s="97">
        <v>44353</v>
      </c>
      <c r="K7" s="285">
        <v>44354</v>
      </c>
      <c r="L7" s="122" t="str">
        <f t="shared" si="0"/>
        <v>Terlambat</v>
      </c>
    </row>
    <row r="8" spans="1:12" s="185" customFormat="1" ht="15.75" thickBot="1">
      <c r="A8" s="106">
        <v>44349</v>
      </c>
      <c r="B8" s="100">
        <v>7085</v>
      </c>
      <c r="C8" s="100" t="s">
        <v>8</v>
      </c>
      <c r="D8" s="100" t="s">
        <v>19</v>
      </c>
      <c r="E8" s="100" t="s">
        <v>1132</v>
      </c>
      <c r="F8" s="207">
        <v>10</v>
      </c>
      <c r="G8" s="100" t="s">
        <v>10</v>
      </c>
      <c r="H8" s="101" t="s">
        <v>2464</v>
      </c>
      <c r="I8" s="207">
        <v>10</v>
      </c>
      <c r="J8" s="208">
        <v>44353</v>
      </c>
      <c r="K8" s="292">
        <v>44387</v>
      </c>
      <c r="L8" s="122" t="str">
        <f t="shared" si="0"/>
        <v>Terlambat</v>
      </c>
    </row>
    <row r="9" spans="1:12" s="185" customFormat="1" ht="15.75" thickBot="1">
      <c r="A9" s="205">
        <v>44349</v>
      </c>
      <c r="B9" s="192">
        <v>7086</v>
      </c>
      <c r="C9" s="192" t="s">
        <v>26</v>
      </c>
      <c r="D9" s="192" t="s">
        <v>31</v>
      </c>
      <c r="E9" s="192" t="s">
        <v>1133</v>
      </c>
      <c r="F9" s="192">
        <v>26</v>
      </c>
      <c r="G9" s="192" t="s">
        <v>10</v>
      </c>
      <c r="H9" s="187" t="s">
        <v>2465</v>
      </c>
      <c r="I9" s="192">
        <v>26</v>
      </c>
      <c r="J9" s="102">
        <v>44354</v>
      </c>
      <c r="K9" s="288">
        <v>44351</v>
      </c>
      <c r="L9" s="122" t="str">
        <f t="shared" si="0"/>
        <v>Tepat Waktu</v>
      </c>
    </row>
    <row r="10" spans="1:12" ht="15.75" thickBot="1">
      <c r="A10" s="29">
        <v>44350</v>
      </c>
      <c r="B10" s="6">
        <v>7087</v>
      </c>
      <c r="C10" s="6" t="s">
        <v>8</v>
      </c>
      <c r="D10" s="4" t="s">
        <v>834</v>
      </c>
      <c r="E10" s="4" t="s">
        <v>1134</v>
      </c>
      <c r="F10" s="31">
        <v>1</v>
      </c>
      <c r="G10" s="4" t="s">
        <v>10</v>
      </c>
      <c r="H10" s="42" t="s">
        <v>2466</v>
      </c>
      <c r="I10" s="31">
        <v>1</v>
      </c>
      <c r="J10" s="98">
        <v>44350</v>
      </c>
      <c r="K10" s="295">
        <v>44350</v>
      </c>
      <c r="L10" s="122" t="str">
        <f t="shared" si="0"/>
        <v>Tepat Waktu</v>
      </c>
    </row>
    <row r="11" spans="1:12" ht="15.75" thickBot="1">
      <c r="A11" s="95">
        <v>44350</v>
      </c>
      <c r="B11" s="80">
        <v>7088</v>
      </c>
      <c r="C11" s="80" t="s">
        <v>8</v>
      </c>
      <c r="D11" s="80" t="s">
        <v>13</v>
      </c>
      <c r="E11" s="80" t="s">
        <v>1135</v>
      </c>
      <c r="F11" s="93">
        <v>20</v>
      </c>
      <c r="G11" s="93" t="s">
        <v>10</v>
      </c>
      <c r="H11" s="68" t="s">
        <v>2468</v>
      </c>
      <c r="I11" s="93">
        <v>20</v>
      </c>
      <c r="J11" s="97">
        <v>44357</v>
      </c>
      <c r="K11" s="285">
        <v>44361</v>
      </c>
      <c r="L11" s="122" t="str">
        <f t="shared" si="0"/>
        <v>Terlambat</v>
      </c>
    </row>
    <row r="12" spans="1:12" s="185" customFormat="1" ht="15.75" thickBot="1">
      <c r="A12" s="106">
        <v>44350</v>
      </c>
      <c r="B12" s="100">
        <v>7090</v>
      </c>
      <c r="C12" s="207" t="s">
        <v>91</v>
      </c>
      <c r="D12" s="100" t="s">
        <v>1136</v>
      </c>
      <c r="E12" s="100" t="s">
        <v>1137</v>
      </c>
      <c r="F12" s="100">
        <v>95</v>
      </c>
      <c r="G12" s="100" t="s">
        <v>10</v>
      </c>
      <c r="H12" s="101" t="s">
        <v>2470</v>
      </c>
      <c r="I12" s="100">
        <v>95</v>
      </c>
      <c r="J12" s="102">
        <v>44423</v>
      </c>
      <c r="K12" s="292">
        <v>44422</v>
      </c>
      <c r="L12" s="122" t="str">
        <f t="shared" si="0"/>
        <v>Tepat Waktu</v>
      </c>
    </row>
    <row r="13" spans="1:12" ht="15.75" thickBot="1">
      <c r="A13" s="28">
        <v>44350</v>
      </c>
      <c r="B13" s="6" t="s">
        <v>1138</v>
      </c>
      <c r="C13" s="31" t="s">
        <v>91</v>
      </c>
      <c r="D13" s="6" t="s">
        <v>1136</v>
      </c>
      <c r="E13" s="6" t="s">
        <v>1139</v>
      </c>
      <c r="F13" s="31">
        <v>1</v>
      </c>
      <c r="G13" s="4" t="s">
        <v>10</v>
      </c>
      <c r="H13" s="42" t="s">
        <v>2466</v>
      </c>
      <c r="I13" s="31">
        <v>1</v>
      </c>
      <c r="J13" s="98">
        <v>44423</v>
      </c>
      <c r="K13" s="295">
        <v>44419</v>
      </c>
      <c r="L13" s="122" t="str">
        <f t="shared" si="0"/>
        <v>Tepat Waktu</v>
      </c>
    </row>
    <row r="14" spans="1:12" s="185" customFormat="1" ht="15.75" thickBot="1">
      <c r="A14" s="103">
        <v>44350</v>
      </c>
      <c r="B14" s="192">
        <v>7091</v>
      </c>
      <c r="C14" s="192" t="s">
        <v>8</v>
      </c>
      <c r="D14" s="192" t="s">
        <v>1140</v>
      </c>
      <c r="E14" s="192" t="s">
        <v>1141</v>
      </c>
      <c r="F14" s="206">
        <v>24</v>
      </c>
      <c r="G14" s="192" t="s">
        <v>10</v>
      </c>
      <c r="H14" s="187" t="s">
        <v>2464</v>
      </c>
      <c r="I14" s="206">
        <v>24</v>
      </c>
      <c r="J14" s="208">
        <v>44357</v>
      </c>
      <c r="K14" s="297">
        <v>44354</v>
      </c>
      <c r="L14" s="122" t="str">
        <f t="shared" si="0"/>
        <v>Tepat Waktu</v>
      </c>
    </row>
    <row r="15" spans="1:12" s="185" customFormat="1" ht="15.75" thickBot="1">
      <c r="A15" s="103">
        <v>44351</v>
      </c>
      <c r="B15" s="192">
        <v>7092</v>
      </c>
      <c r="C15" s="206" t="s">
        <v>8</v>
      </c>
      <c r="D15" s="192" t="s">
        <v>28</v>
      </c>
      <c r="E15" s="192" t="s">
        <v>1142</v>
      </c>
      <c r="F15" s="192">
        <v>12</v>
      </c>
      <c r="G15" s="192" t="s">
        <v>10</v>
      </c>
      <c r="H15" s="187" t="s">
        <v>2467</v>
      </c>
      <c r="I15" s="192">
        <v>12</v>
      </c>
      <c r="J15" s="102">
        <v>44356</v>
      </c>
      <c r="K15" s="288">
        <v>44355</v>
      </c>
      <c r="L15" s="122" t="str">
        <f t="shared" si="0"/>
        <v>Tepat Waktu</v>
      </c>
    </row>
    <row r="16" spans="1:12" ht="15.75" thickBot="1">
      <c r="A16" s="96">
        <v>44351</v>
      </c>
      <c r="B16" s="80">
        <v>7093</v>
      </c>
      <c r="C16" s="110" t="s">
        <v>8</v>
      </c>
      <c r="D16" s="93" t="s">
        <v>731</v>
      </c>
      <c r="E16" s="93" t="s">
        <v>1143</v>
      </c>
      <c r="F16" s="93">
        <v>3</v>
      </c>
      <c r="G16" s="93" t="s">
        <v>10</v>
      </c>
      <c r="H16" s="68" t="s">
        <v>2461</v>
      </c>
      <c r="I16" s="93">
        <v>3</v>
      </c>
      <c r="J16" s="97">
        <v>44356</v>
      </c>
      <c r="K16" s="285">
        <v>44357</v>
      </c>
      <c r="L16" s="122" t="str">
        <f t="shared" si="0"/>
        <v>Terlambat</v>
      </c>
    </row>
    <row r="17" spans="1:12" ht="15.75" thickBot="1">
      <c r="A17" s="28">
        <v>44351</v>
      </c>
      <c r="B17" s="6">
        <v>7094</v>
      </c>
      <c r="C17" s="31" t="s">
        <v>8</v>
      </c>
      <c r="D17" s="6" t="s">
        <v>9</v>
      </c>
      <c r="E17" s="6" t="s">
        <v>1144</v>
      </c>
      <c r="F17" s="4">
        <v>6</v>
      </c>
      <c r="G17" s="4" t="s">
        <v>10</v>
      </c>
      <c r="H17" s="42" t="s">
        <v>2461</v>
      </c>
      <c r="I17" s="4">
        <v>6</v>
      </c>
      <c r="J17" s="36">
        <v>44354</v>
      </c>
      <c r="K17" s="291">
        <v>44354</v>
      </c>
      <c r="L17" s="122" t="str">
        <f t="shared" si="0"/>
        <v>Tepat Waktu</v>
      </c>
    </row>
    <row r="18" spans="1:12" ht="15.75" thickBot="1">
      <c r="A18" s="96">
        <v>44351</v>
      </c>
      <c r="B18" s="80">
        <v>7095</v>
      </c>
      <c r="C18" s="110" t="s">
        <v>8</v>
      </c>
      <c r="D18" s="93" t="s">
        <v>19</v>
      </c>
      <c r="E18" s="93" t="s">
        <v>1145</v>
      </c>
      <c r="F18" s="110">
        <v>1</v>
      </c>
      <c r="G18" s="93" t="s">
        <v>10</v>
      </c>
      <c r="H18" s="68" t="s">
        <v>2464</v>
      </c>
      <c r="I18" s="110">
        <v>1</v>
      </c>
      <c r="J18" s="112">
        <v>44357</v>
      </c>
      <c r="K18" s="296">
        <v>44359</v>
      </c>
      <c r="L18" s="122" t="str">
        <f t="shared" si="0"/>
        <v>Terlambat</v>
      </c>
    </row>
    <row r="19" spans="1:12" ht="15.75" thickBot="1">
      <c r="A19" s="28">
        <v>44351</v>
      </c>
      <c r="B19" s="6">
        <v>7096</v>
      </c>
      <c r="C19" s="31" t="s">
        <v>8</v>
      </c>
      <c r="D19" s="6" t="s">
        <v>1146</v>
      </c>
      <c r="E19" s="6" t="s">
        <v>1147</v>
      </c>
      <c r="F19" s="4">
        <v>1</v>
      </c>
      <c r="G19" s="4" t="s">
        <v>10</v>
      </c>
      <c r="H19" s="42" t="s">
        <v>2466</v>
      </c>
      <c r="I19" s="4">
        <v>1</v>
      </c>
      <c r="J19" s="36">
        <v>44355</v>
      </c>
      <c r="K19" s="291">
        <v>44355</v>
      </c>
      <c r="L19" s="122" t="str">
        <f t="shared" si="0"/>
        <v>Tepat Waktu</v>
      </c>
    </row>
    <row r="20" spans="1:12" s="185" customFormat="1" ht="15.75" thickBot="1">
      <c r="A20" s="106">
        <v>44351</v>
      </c>
      <c r="B20" s="100">
        <v>7101</v>
      </c>
      <c r="C20" s="100" t="s">
        <v>8</v>
      </c>
      <c r="D20" s="100" t="s">
        <v>184</v>
      </c>
      <c r="E20" s="100" t="s">
        <v>1149</v>
      </c>
      <c r="F20" s="207">
        <v>26</v>
      </c>
      <c r="G20" s="100" t="s">
        <v>10</v>
      </c>
      <c r="H20" s="101" t="s">
        <v>2463</v>
      </c>
      <c r="I20" s="207">
        <v>26</v>
      </c>
      <c r="J20" s="208">
        <v>44353</v>
      </c>
      <c r="K20" s="299">
        <v>44354</v>
      </c>
      <c r="L20" s="122" t="str">
        <f t="shared" si="0"/>
        <v>Terlambat</v>
      </c>
    </row>
    <row r="21" spans="1:12" s="185" customFormat="1" ht="15.75" thickBot="1">
      <c r="A21" s="106">
        <v>44351</v>
      </c>
      <c r="B21" s="100">
        <v>7103</v>
      </c>
      <c r="C21" s="100" t="s">
        <v>8</v>
      </c>
      <c r="D21" s="100" t="s">
        <v>1150</v>
      </c>
      <c r="E21" s="100" t="s">
        <v>1151</v>
      </c>
      <c r="F21" s="207">
        <v>40</v>
      </c>
      <c r="G21" s="100" t="s">
        <v>10</v>
      </c>
      <c r="H21" s="101" t="s">
        <v>2465</v>
      </c>
      <c r="I21" s="207">
        <v>40</v>
      </c>
      <c r="J21" s="208">
        <v>44358</v>
      </c>
      <c r="K21" s="299">
        <v>44355</v>
      </c>
      <c r="L21" s="122" t="str">
        <f t="shared" si="0"/>
        <v>Tepat Waktu</v>
      </c>
    </row>
    <row r="22" spans="1:12" ht="15.75" thickBot="1">
      <c r="A22" s="28">
        <v>44351</v>
      </c>
      <c r="B22" s="6">
        <v>7104</v>
      </c>
      <c r="C22" s="31" t="s">
        <v>8</v>
      </c>
      <c r="D22" s="4" t="s">
        <v>1152</v>
      </c>
      <c r="E22" s="4" t="s">
        <v>1153</v>
      </c>
      <c r="F22" s="4">
        <v>11</v>
      </c>
      <c r="G22" s="4" t="s">
        <v>10</v>
      </c>
      <c r="H22" s="42" t="s">
        <v>2467</v>
      </c>
      <c r="I22" s="4">
        <v>11</v>
      </c>
      <c r="J22" s="36">
        <v>44357</v>
      </c>
      <c r="K22" s="291">
        <v>44355</v>
      </c>
      <c r="L22" s="122" t="str">
        <f t="shared" si="0"/>
        <v>Tepat Waktu</v>
      </c>
    </row>
    <row r="23" spans="1:12" ht="15.75" thickBot="1">
      <c r="A23" s="96">
        <v>44351</v>
      </c>
      <c r="B23" s="80">
        <v>7105</v>
      </c>
      <c r="C23" s="93" t="s">
        <v>8</v>
      </c>
      <c r="D23" s="80" t="s">
        <v>712</v>
      </c>
      <c r="E23" s="80" t="s">
        <v>1154</v>
      </c>
      <c r="F23" s="110">
        <v>2</v>
      </c>
      <c r="G23" s="93" t="s">
        <v>10</v>
      </c>
      <c r="H23" s="68" t="s">
        <v>2461</v>
      </c>
      <c r="I23" s="110">
        <v>2</v>
      </c>
      <c r="J23" s="112">
        <v>44354</v>
      </c>
      <c r="K23" s="296">
        <v>44355</v>
      </c>
      <c r="L23" s="122" t="str">
        <f t="shared" si="0"/>
        <v>Terlambat</v>
      </c>
    </row>
    <row r="24" spans="1:12" ht="15.75" thickBot="1">
      <c r="A24" s="28">
        <v>44351</v>
      </c>
      <c r="B24" s="6">
        <v>7106</v>
      </c>
      <c r="C24" s="31" t="s">
        <v>8</v>
      </c>
      <c r="D24" s="4" t="s">
        <v>17</v>
      </c>
      <c r="E24" s="4" t="s">
        <v>1155</v>
      </c>
      <c r="F24" s="4">
        <v>6</v>
      </c>
      <c r="G24" s="4" t="s">
        <v>10</v>
      </c>
      <c r="H24" s="42" t="s">
        <v>2467</v>
      </c>
      <c r="I24" s="4">
        <v>6</v>
      </c>
      <c r="J24" s="36">
        <v>44354</v>
      </c>
      <c r="K24" s="291">
        <v>44354</v>
      </c>
      <c r="L24" s="122" t="str">
        <f t="shared" si="0"/>
        <v>Tepat Waktu</v>
      </c>
    </row>
    <row r="25" spans="1:12" ht="15.75" thickBot="1">
      <c r="A25" s="28">
        <v>44351</v>
      </c>
      <c r="B25" s="6">
        <v>7109</v>
      </c>
      <c r="C25" s="31" t="s">
        <v>8</v>
      </c>
      <c r="D25" s="6" t="s">
        <v>17</v>
      </c>
      <c r="E25" s="6" t="s">
        <v>1156</v>
      </c>
      <c r="F25" s="31">
        <v>1</v>
      </c>
      <c r="G25" s="4" t="s">
        <v>10</v>
      </c>
      <c r="H25" s="42" t="s">
        <v>2473</v>
      </c>
      <c r="I25" s="31">
        <v>1</v>
      </c>
      <c r="J25" s="98">
        <v>44353</v>
      </c>
      <c r="K25" s="295">
        <v>44353</v>
      </c>
      <c r="L25" s="122" t="str">
        <f t="shared" si="0"/>
        <v>Tepat Waktu</v>
      </c>
    </row>
    <row r="26" spans="1:12" s="185" customFormat="1" ht="15.75" thickBot="1">
      <c r="A26" s="103">
        <v>44351</v>
      </c>
      <c r="B26" s="192">
        <v>7110</v>
      </c>
      <c r="C26" s="206" t="s">
        <v>8</v>
      </c>
      <c r="D26" s="192" t="s">
        <v>741</v>
      </c>
      <c r="E26" s="192" t="s">
        <v>1157</v>
      </c>
      <c r="F26" s="192">
        <v>14</v>
      </c>
      <c r="G26" s="192" t="s">
        <v>10</v>
      </c>
      <c r="H26" s="187" t="s">
        <v>2465</v>
      </c>
      <c r="I26" s="192">
        <v>14</v>
      </c>
      <c r="J26" s="102">
        <v>44360</v>
      </c>
      <c r="K26" s="288">
        <v>44355</v>
      </c>
      <c r="L26" s="122" t="str">
        <f t="shared" si="0"/>
        <v>Tepat Waktu</v>
      </c>
    </row>
    <row r="27" spans="1:12" ht="15.75" thickBot="1">
      <c r="A27" s="95">
        <v>44351</v>
      </c>
      <c r="B27" s="80">
        <v>7111</v>
      </c>
      <c r="C27" s="93" t="s">
        <v>8</v>
      </c>
      <c r="D27" s="80" t="s">
        <v>152</v>
      </c>
      <c r="E27" s="80" t="s">
        <v>1158</v>
      </c>
      <c r="F27" s="110">
        <v>1</v>
      </c>
      <c r="G27" s="93" t="s">
        <v>10</v>
      </c>
      <c r="H27" s="68" t="s">
        <v>2466</v>
      </c>
      <c r="I27" s="110">
        <v>1</v>
      </c>
      <c r="J27" s="112">
        <v>44355</v>
      </c>
      <c r="K27" s="296">
        <v>44356</v>
      </c>
      <c r="L27" s="122" t="str">
        <f t="shared" si="0"/>
        <v>Terlambat</v>
      </c>
    </row>
    <row r="28" spans="1:12" ht="15.75" thickBot="1">
      <c r="A28" s="28">
        <v>44369</v>
      </c>
      <c r="B28" s="6" t="s">
        <v>1159</v>
      </c>
      <c r="C28" s="4" t="s">
        <v>8</v>
      </c>
      <c r="D28" s="6" t="s">
        <v>152</v>
      </c>
      <c r="E28" s="6" t="s">
        <v>1160</v>
      </c>
      <c r="F28" s="31">
        <v>1</v>
      </c>
      <c r="G28" s="4" t="s">
        <v>10</v>
      </c>
      <c r="H28" s="42" t="s">
        <v>2467</v>
      </c>
      <c r="I28" s="31">
        <v>1</v>
      </c>
      <c r="J28" s="98">
        <v>44371</v>
      </c>
      <c r="K28" s="295">
        <v>44371</v>
      </c>
      <c r="L28" s="122" t="str">
        <f t="shared" si="0"/>
        <v>Tepat Waktu</v>
      </c>
    </row>
    <row r="29" spans="1:12" s="185" customFormat="1" ht="15.75" thickBot="1">
      <c r="A29" s="106">
        <v>44351</v>
      </c>
      <c r="B29" s="100">
        <v>7112</v>
      </c>
      <c r="C29" s="100" t="s">
        <v>8</v>
      </c>
      <c r="D29" s="100" t="s">
        <v>48</v>
      </c>
      <c r="E29" s="100" t="s">
        <v>1161</v>
      </c>
      <c r="F29" s="100">
        <v>53</v>
      </c>
      <c r="G29" s="100" t="s">
        <v>10</v>
      </c>
      <c r="H29" s="101" t="s">
        <v>2463</v>
      </c>
      <c r="I29" s="100">
        <v>53</v>
      </c>
      <c r="J29" s="102">
        <v>44362</v>
      </c>
      <c r="K29" s="292">
        <v>44361</v>
      </c>
      <c r="L29" s="122" t="str">
        <f t="shared" si="0"/>
        <v>Tepat Waktu</v>
      </c>
    </row>
    <row r="30" spans="1:12" ht="15.75" thickBot="1">
      <c r="A30" s="29">
        <v>44351</v>
      </c>
      <c r="B30" s="6">
        <v>7116</v>
      </c>
      <c r="C30" s="4" t="s">
        <v>8</v>
      </c>
      <c r="D30" s="6" t="s">
        <v>1162</v>
      </c>
      <c r="E30" s="6" t="s">
        <v>1163</v>
      </c>
      <c r="F30" s="4">
        <v>1</v>
      </c>
      <c r="G30" s="4" t="s">
        <v>10</v>
      </c>
      <c r="H30" s="42" t="s">
        <v>2466</v>
      </c>
      <c r="I30" s="4">
        <v>1</v>
      </c>
      <c r="J30" s="36">
        <v>44352</v>
      </c>
      <c r="K30" s="291">
        <v>44352</v>
      </c>
      <c r="L30" s="122" t="str">
        <f t="shared" si="0"/>
        <v>Tepat Waktu</v>
      </c>
    </row>
    <row r="31" spans="1:12" s="185" customFormat="1" ht="15.75" thickBot="1">
      <c r="A31" s="103">
        <v>44352</v>
      </c>
      <c r="B31" s="192">
        <v>7117</v>
      </c>
      <c r="C31" s="192" t="s">
        <v>8</v>
      </c>
      <c r="D31" s="192" t="s">
        <v>1164</v>
      </c>
      <c r="E31" s="192" t="s">
        <v>1165</v>
      </c>
      <c r="F31" s="206">
        <v>24</v>
      </c>
      <c r="G31" s="192" t="s">
        <v>10</v>
      </c>
      <c r="H31" s="187" t="s">
        <v>2467</v>
      </c>
      <c r="I31" s="206">
        <v>24</v>
      </c>
      <c r="J31" s="208">
        <v>44360</v>
      </c>
      <c r="K31" s="297">
        <v>44357</v>
      </c>
      <c r="L31" s="122" t="str">
        <f t="shared" si="0"/>
        <v>Tepat Waktu</v>
      </c>
    </row>
    <row r="32" spans="1:12" s="185" customFormat="1" ht="15.75" thickBot="1">
      <c r="A32" s="103">
        <v>44353</v>
      </c>
      <c r="B32" s="192">
        <v>7120</v>
      </c>
      <c r="C32" s="192" t="s">
        <v>8</v>
      </c>
      <c r="D32" s="192" t="s">
        <v>1047</v>
      </c>
      <c r="E32" s="192" t="s">
        <v>1166</v>
      </c>
      <c r="F32" s="192">
        <v>22</v>
      </c>
      <c r="G32" s="192" t="s">
        <v>10</v>
      </c>
      <c r="H32" s="190" t="s">
        <v>2477</v>
      </c>
      <c r="I32" s="192">
        <v>22</v>
      </c>
      <c r="J32" s="102">
        <v>44359</v>
      </c>
      <c r="K32" s="288">
        <v>44359</v>
      </c>
      <c r="L32" s="122" t="str">
        <f t="shared" si="0"/>
        <v>Tepat Waktu</v>
      </c>
    </row>
    <row r="33" spans="1:12" ht="15.75" thickBot="1">
      <c r="A33" s="29">
        <v>44354</v>
      </c>
      <c r="B33" s="6">
        <v>7122</v>
      </c>
      <c r="C33" s="4" t="s">
        <v>8</v>
      </c>
      <c r="D33" s="4" t="s">
        <v>17</v>
      </c>
      <c r="E33" s="4" t="s">
        <v>1167</v>
      </c>
      <c r="F33" s="4">
        <v>2</v>
      </c>
      <c r="G33" s="4" t="s">
        <v>10</v>
      </c>
      <c r="H33" s="43" t="s">
        <v>2478</v>
      </c>
      <c r="I33" s="4">
        <v>2</v>
      </c>
      <c r="J33" s="36">
        <v>44386</v>
      </c>
      <c r="K33" s="291">
        <v>44357</v>
      </c>
      <c r="L33" s="122" t="str">
        <f t="shared" si="0"/>
        <v>Tepat Waktu</v>
      </c>
    </row>
    <row r="34" spans="1:12" s="185" customFormat="1" ht="15.75" thickBot="1">
      <c r="A34" s="106">
        <v>44354</v>
      </c>
      <c r="B34" s="100">
        <v>7123</v>
      </c>
      <c r="C34" s="100" t="s">
        <v>91</v>
      </c>
      <c r="D34" s="100" t="s">
        <v>160</v>
      </c>
      <c r="E34" s="100" t="s">
        <v>1168</v>
      </c>
      <c r="F34" s="207">
        <v>52</v>
      </c>
      <c r="G34" s="100" t="s">
        <v>10</v>
      </c>
      <c r="H34" s="101" t="s">
        <v>2461</v>
      </c>
      <c r="I34" s="207">
        <v>52</v>
      </c>
      <c r="J34" s="208">
        <v>44372</v>
      </c>
      <c r="K34" s="299">
        <v>44364</v>
      </c>
      <c r="L34" s="122" t="str">
        <f t="shared" si="0"/>
        <v>Tepat Waktu</v>
      </c>
    </row>
    <row r="35" spans="1:12" ht="15.75" thickBot="1">
      <c r="A35" s="28">
        <v>44354</v>
      </c>
      <c r="B35" s="6">
        <v>7133</v>
      </c>
      <c r="C35" s="4" t="s">
        <v>8</v>
      </c>
      <c r="D35" s="6" t="s">
        <v>9</v>
      </c>
      <c r="E35" s="6" t="s">
        <v>1169</v>
      </c>
      <c r="F35" s="31">
        <v>4</v>
      </c>
      <c r="G35" s="4" t="s">
        <v>10</v>
      </c>
      <c r="H35" s="42" t="s">
        <v>2463</v>
      </c>
      <c r="I35" s="31">
        <v>4</v>
      </c>
      <c r="J35" s="98">
        <v>44357</v>
      </c>
      <c r="K35" s="295">
        <v>44356</v>
      </c>
      <c r="L35" s="122" t="str">
        <f t="shared" si="0"/>
        <v>Tepat Waktu</v>
      </c>
    </row>
    <row r="36" spans="1:12" ht="15.75" thickBot="1">
      <c r="A36" s="28">
        <v>44354</v>
      </c>
      <c r="B36" s="6">
        <v>7134</v>
      </c>
      <c r="C36" s="4" t="s">
        <v>8</v>
      </c>
      <c r="D36" s="4" t="s">
        <v>9</v>
      </c>
      <c r="E36" s="4" t="s">
        <v>1170</v>
      </c>
      <c r="F36" s="4">
        <v>4</v>
      </c>
      <c r="G36" s="4" t="s">
        <v>10</v>
      </c>
      <c r="H36" s="42" t="s">
        <v>2461</v>
      </c>
      <c r="I36" s="4">
        <v>4</v>
      </c>
      <c r="J36" s="36">
        <v>44357</v>
      </c>
      <c r="K36" s="291">
        <v>44357</v>
      </c>
      <c r="L36" s="122" t="str">
        <f t="shared" si="0"/>
        <v>Tepat Waktu</v>
      </c>
    </row>
    <row r="37" spans="1:12" s="185" customFormat="1" ht="15.75" thickBot="1">
      <c r="A37" s="103">
        <v>44354</v>
      </c>
      <c r="B37" s="192">
        <v>7135</v>
      </c>
      <c r="C37" s="192" t="s">
        <v>8</v>
      </c>
      <c r="D37" s="192" t="s">
        <v>163</v>
      </c>
      <c r="E37" s="192" t="s">
        <v>1171</v>
      </c>
      <c r="F37" s="206">
        <v>26</v>
      </c>
      <c r="G37" s="192" t="s">
        <v>10</v>
      </c>
      <c r="H37" s="187" t="s">
        <v>2468</v>
      </c>
      <c r="I37" s="206">
        <v>26</v>
      </c>
      <c r="J37" s="208">
        <v>44360</v>
      </c>
      <c r="K37" s="297">
        <v>44357</v>
      </c>
      <c r="L37" s="122" t="str">
        <f t="shared" si="0"/>
        <v>Tepat Waktu</v>
      </c>
    </row>
    <row r="38" spans="1:12" ht="15.75" thickBot="1">
      <c r="A38" s="109">
        <v>44354</v>
      </c>
      <c r="B38" s="80">
        <v>7136</v>
      </c>
      <c r="C38" s="80" t="s">
        <v>8</v>
      </c>
      <c r="D38" s="93" t="s">
        <v>1049</v>
      </c>
      <c r="E38" s="93" t="s">
        <v>1172</v>
      </c>
      <c r="F38" s="93">
        <v>3</v>
      </c>
      <c r="G38" s="93" t="s">
        <v>10</v>
      </c>
      <c r="H38" s="68" t="s">
        <v>2469</v>
      </c>
      <c r="I38" s="93">
        <v>3</v>
      </c>
      <c r="J38" s="97">
        <v>44358</v>
      </c>
      <c r="K38" s="285">
        <v>44362</v>
      </c>
      <c r="L38" s="122" t="str">
        <f t="shared" si="0"/>
        <v>Terlambat</v>
      </c>
    </row>
    <row r="39" spans="1:12" s="185" customFormat="1" ht="15.75" thickBot="1">
      <c r="A39" s="106">
        <v>44355</v>
      </c>
      <c r="B39" s="100">
        <v>7139</v>
      </c>
      <c r="C39" s="100" t="s">
        <v>8</v>
      </c>
      <c r="D39" s="100" t="s">
        <v>1173</v>
      </c>
      <c r="E39" s="100" t="s">
        <v>1174</v>
      </c>
      <c r="F39" s="207">
        <v>25</v>
      </c>
      <c r="G39" s="100" t="s">
        <v>10</v>
      </c>
      <c r="H39" s="101" t="s">
        <v>2467</v>
      </c>
      <c r="I39" s="207">
        <v>25</v>
      </c>
      <c r="J39" s="208">
        <v>44362</v>
      </c>
      <c r="K39" s="299">
        <v>44368</v>
      </c>
      <c r="L39" s="122" t="str">
        <f t="shared" si="0"/>
        <v>Terlambat</v>
      </c>
    </row>
    <row r="40" spans="1:12" ht="15.75" thickBot="1">
      <c r="A40" s="109">
        <v>44355</v>
      </c>
      <c r="B40" s="80">
        <v>7140</v>
      </c>
      <c r="C40" s="80" t="s">
        <v>8</v>
      </c>
      <c r="D40" s="93" t="s">
        <v>61</v>
      </c>
      <c r="E40" s="93" t="s">
        <v>1175</v>
      </c>
      <c r="F40" s="93">
        <v>160</v>
      </c>
      <c r="G40" s="93" t="s">
        <v>10</v>
      </c>
      <c r="H40" s="68" t="s">
        <v>2462</v>
      </c>
      <c r="I40" s="93">
        <v>160</v>
      </c>
      <c r="J40" s="97">
        <v>44357</v>
      </c>
      <c r="K40" s="285">
        <v>44358</v>
      </c>
      <c r="L40" s="122" t="str">
        <f t="shared" si="0"/>
        <v>Terlambat</v>
      </c>
    </row>
    <row r="41" spans="1:12" ht="15.75" thickBot="1">
      <c r="A41" s="95">
        <v>44355</v>
      </c>
      <c r="B41" s="80">
        <v>7141</v>
      </c>
      <c r="C41" s="93" t="s">
        <v>8</v>
      </c>
      <c r="D41" s="80" t="s">
        <v>17</v>
      </c>
      <c r="E41" s="80" t="s">
        <v>1176</v>
      </c>
      <c r="F41" s="110">
        <v>2</v>
      </c>
      <c r="G41" s="93" t="s">
        <v>10</v>
      </c>
      <c r="H41" s="68" t="s">
        <v>2463</v>
      </c>
      <c r="I41" s="110">
        <v>2</v>
      </c>
      <c r="J41" s="112">
        <v>44357</v>
      </c>
      <c r="K41" s="296">
        <v>44358</v>
      </c>
      <c r="L41" s="122" t="str">
        <f t="shared" si="0"/>
        <v>Terlambat</v>
      </c>
    </row>
    <row r="42" spans="1:12" ht="15.75" thickBot="1">
      <c r="A42" s="28">
        <v>44355</v>
      </c>
      <c r="B42" s="6">
        <v>7147</v>
      </c>
      <c r="C42" s="4" t="s">
        <v>8</v>
      </c>
      <c r="D42" s="6" t="s">
        <v>160</v>
      </c>
      <c r="E42" s="6" t="s">
        <v>1177</v>
      </c>
      <c r="F42" s="31">
        <v>6</v>
      </c>
      <c r="G42" s="4" t="s">
        <v>10</v>
      </c>
      <c r="H42" s="42" t="s">
        <v>2464</v>
      </c>
      <c r="I42" s="31">
        <v>6</v>
      </c>
      <c r="J42" s="98">
        <v>44365</v>
      </c>
      <c r="K42" s="295">
        <v>44363</v>
      </c>
      <c r="L42" s="122" t="str">
        <f t="shared" si="0"/>
        <v>Tepat Waktu</v>
      </c>
    </row>
    <row r="43" spans="1:12" ht="15.75" thickBot="1">
      <c r="A43" s="29">
        <v>44355</v>
      </c>
      <c r="B43" s="6">
        <v>7148</v>
      </c>
      <c r="C43" s="4" t="s">
        <v>8</v>
      </c>
      <c r="D43" s="4" t="s">
        <v>596</v>
      </c>
      <c r="E43" s="4" t="s">
        <v>1178</v>
      </c>
      <c r="F43" s="4">
        <v>2</v>
      </c>
      <c r="G43" s="4" t="s">
        <v>2502</v>
      </c>
      <c r="H43" s="42" t="s">
        <v>2465</v>
      </c>
      <c r="I43" s="4">
        <v>2</v>
      </c>
      <c r="J43" s="36">
        <v>44360</v>
      </c>
      <c r="K43" s="291">
        <v>44358</v>
      </c>
      <c r="L43" s="122" t="str">
        <f t="shared" si="0"/>
        <v>Tepat Waktu</v>
      </c>
    </row>
    <row r="44" spans="1:12" ht="15.75" thickBot="1">
      <c r="A44" s="29">
        <v>44356</v>
      </c>
      <c r="B44" s="6">
        <v>7149</v>
      </c>
      <c r="C44" s="31" t="s">
        <v>8</v>
      </c>
      <c r="D44" s="31" t="s">
        <v>1179</v>
      </c>
      <c r="E44" s="31" t="s">
        <v>1180</v>
      </c>
      <c r="F44" s="31">
        <v>1</v>
      </c>
      <c r="G44" s="4" t="s">
        <v>10</v>
      </c>
      <c r="H44" s="42" t="s">
        <v>2467</v>
      </c>
      <c r="I44" s="31">
        <v>1</v>
      </c>
      <c r="J44" s="98">
        <v>44359</v>
      </c>
      <c r="K44" s="295">
        <v>44357</v>
      </c>
      <c r="L44" s="122" t="str">
        <f t="shared" si="0"/>
        <v>Tepat Waktu</v>
      </c>
    </row>
    <row r="45" spans="1:12" ht="15.75" thickBot="1">
      <c r="A45" s="29">
        <v>44355</v>
      </c>
      <c r="B45" s="6">
        <v>7150</v>
      </c>
      <c r="C45" s="31" t="s">
        <v>8</v>
      </c>
      <c r="D45" s="4" t="s">
        <v>31</v>
      </c>
      <c r="E45" s="4" t="s">
        <v>1181</v>
      </c>
      <c r="F45" s="4">
        <v>1</v>
      </c>
      <c r="G45" s="4" t="s">
        <v>10</v>
      </c>
      <c r="H45" s="42" t="s">
        <v>2466</v>
      </c>
      <c r="I45" s="4">
        <v>1</v>
      </c>
      <c r="J45" s="36">
        <v>44358</v>
      </c>
      <c r="K45" s="291">
        <v>44357</v>
      </c>
      <c r="L45" s="122" t="str">
        <f t="shared" si="0"/>
        <v>Tepat Waktu</v>
      </c>
    </row>
    <row r="46" spans="1:12" ht="15.75" thickBot="1">
      <c r="A46" s="28">
        <v>44355</v>
      </c>
      <c r="B46" s="6">
        <v>7151</v>
      </c>
      <c r="C46" s="31" t="s">
        <v>8</v>
      </c>
      <c r="D46" s="6" t="s">
        <v>31</v>
      </c>
      <c r="E46" s="6" t="s">
        <v>1182</v>
      </c>
      <c r="F46" s="31">
        <v>4</v>
      </c>
      <c r="G46" s="4" t="s">
        <v>10</v>
      </c>
      <c r="H46" s="42" t="s">
        <v>2461</v>
      </c>
      <c r="I46" s="31">
        <v>4</v>
      </c>
      <c r="J46" s="98">
        <v>44358</v>
      </c>
      <c r="K46" s="295">
        <v>44357</v>
      </c>
      <c r="L46" s="122" t="str">
        <f t="shared" si="0"/>
        <v>Tepat Waktu</v>
      </c>
    </row>
    <row r="47" spans="1:12" ht="15.75" thickBot="1">
      <c r="A47" s="96">
        <v>44355</v>
      </c>
      <c r="B47" s="80">
        <v>7152</v>
      </c>
      <c r="C47" s="110" t="s">
        <v>8</v>
      </c>
      <c r="D47" s="93" t="s">
        <v>17</v>
      </c>
      <c r="E47" s="93" t="s">
        <v>1183</v>
      </c>
      <c r="F47" s="93">
        <v>1</v>
      </c>
      <c r="G47" s="93" t="s">
        <v>10</v>
      </c>
      <c r="H47" s="68" t="s">
        <v>2473</v>
      </c>
      <c r="I47" s="93">
        <v>1</v>
      </c>
      <c r="J47" s="97">
        <v>44357</v>
      </c>
      <c r="K47" s="285">
        <v>44361</v>
      </c>
      <c r="L47" s="122" t="str">
        <f t="shared" si="0"/>
        <v>Terlambat</v>
      </c>
    </row>
    <row r="48" spans="1:12" ht="15.75" thickBot="1">
      <c r="A48" s="29">
        <v>44356</v>
      </c>
      <c r="B48" s="6">
        <v>7155</v>
      </c>
      <c r="C48" s="31" t="s">
        <v>8</v>
      </c>
      <c r="D48" s="31" t="s">
        <v>182</v>
      </c>
      <c r="E48" s="31" t="s">
        <v>1184</v>
      </c>
      <c r="F48" s="31">
        <v>14</v>
      </c>
      <c r="G48" s="4" t="s">
        <v>10</v>
      </c>
      <c r="H48" s="42" t="s">
        <v>2465</v>
      </c>
      <c r="I48" s="31">
        <v>14</v>
      </c>
      <c r="J48" s="98">
        <v>44359</v>
      </c>
      <c r="K48" s="295">
        <v>44359</v>
      </c>
      <c r="L48" s="122" t="str">
        <f t="shared" si="0"/>
        <v>Tepat Waktu</v>
      </c>
    </row>
    <row r="49" spans="1:12" s="185" customFormat="1" ht="15.75" thickBot="1">
      <c r="A49" s="205">
        <v>44356</v>
      </c>
      <c r="B49" s="192">
        <v>7156</v>
      </c>
      <c r="C49" s="192" t="s">
        <v>8</v>
      </c>
      <c r="D49" s="192" t="s">
        <v>1140</v>
      </c>
      <c r="E49" s="192" t="s">
        <v>1185</v>
      </c>
      <c r="F49" s="192">
        <v>20</v>
      </c>
      <c r="G49" s="192" t="s">
        <v>10</v>
      </c>
      <c r="H49" s="187" t="s">
        <v>2466</v>
      </c>
      <c r="I49" s="192">
        <v>20</v>
      </c>
      <c r="J49" s="102">
        <v>44362</v>
      </c>
      <c r="K49" s="288">
        <v>44362</v>
      </c>
      <c r="L49" s="122" t="str">
        <f t="shared" si="0"/>
        <v>Tepat Waktu</v>
      </c>
    </row>
    <row r="50" spans="1:12" ht="15.75" thickBot="1">
      <c r="A50" s="28">
        <v>44356</v>
      </c>
      <c r="B50" s="6">
        <v>7158</v>
      </c>
      <c r="C50" s="4" t="s">
        <v>8</v>
      </c>
      <c r="D50" s="4" t="s">
        <v>1186</v>
      </c>
      <c r="E50" s="4" t="s">
        <v>1187</v>
      </c>
      <c r="F50" s="4">
        <v>1</v>
      </c>
      <c r="G50" s="4" t="s">
        <v>10</v>
      </c>
      <c r="H50" s="42" t="s">
        <v>2466</v>
      </c>
      <c r="I50" s="4">
        <v>1</v>
      </c>
      <c r="J50" s="36">
        <v>44362</v>
      </c>
      <c r="K50" s="291">
        <v>44361</v>
      </c>
      <c r="L50" s="122" t="str">
        <f t="shared" si="0"/>
        <v>Tepat Waktu</v>
      </c>
    </row>
    <row r="51" spans="1:12" s="185" customFormat="1" ht="15.75" thickBot="1">
      <c r="A51" s="103">
        <v>44357</v>
      </c>
      <c r="B51" s="192">
        <v>7161</v>
      </c>
      <c r="C51" s="206" t="s">
        <v>26</v>
      </c>
      <c r="D51" s="206" t="s">
        <v>9</v>
      </c>
      <c r="E51" s="206" t="s">
        <v>1188</v>
      </c>
      <c r="F51" s="206">
        <v>12</v>
      </c>
      <c r="G51" s="192" t="s">
        <v>10</v>
      </c>
      <c r="H51" s="187" t="s">
        <v>2463</v>
      </c>
      <c r="I51" s="206">
        <v>12</v>
      </c>
      <c r="J51" s="208">
        <v>44362</v>
      </c>
      <c r="K51" s="297">
        <v>44361</v>
      </c>
      <c r="L51" s="122" t="str">
        <f t="shared" si="0"/>
        <v>Tepat Waktu</v>
      </c>
    </row>
    <row r="52" spans="1:12" ht="15.75" thickBot="1">
      <c r="A52" s="29">
        <v>44357</v>
      </c>
      <c r="B52" s="6">
        <v>7163</v>
      </c>
      <c r="C52" s="6" t="s">
        <v>8</v>
      </c>
      <c r="D52" s="4" t="s">
        <v>1189</v>
      </c>
      <c r="E52" s="4" t="s">
        <v>1190</v>
      </c>
      <c r="F52" s="31">
        <v>10</v>
      </c>
      <c r="G52" s="4" t="s">
        <v>10</v>
      </c>
      <c r="H52" s="42" t="s">
        <v>2464</v>
      </c>
      <c r="I52" s="31">
        <v>10</v>
      </c>
      <c r="J52" s="98">
        <v>44358</v>
      </c>
      <c r="K52" s="295">
        <v>44358</v>
      </c>
      <c r="L52" s="122" t="str">
        <f t="shared" si="0"/>
        <v>Tepat Waktu</v>
      </c>
    </row>
    <row r="53" spans="1:12" s="185" customFormat="1" ht="15.75" thickBot="1">
      <c r="A53" s="106" t="s">
        <v>1191</v>
      </c>
      <c r="B53" s="100">
        <v>7164</v>
      </c>
      <c r="C53" s="100" t="s">
        <v>8</v>
      </c>
      <c r="D53" s="100" t="s">
        <v>9</v>
      </c>
      <c r="E53" s="100" t="s">
        <v>1192</v>
      </c>
      <c r="F53" s="100">
        <v>38</v>
      </c>
      <c r="G53" s="100" t="s">
        <v>10</v>
      </c>
      <c r="H53" s="189" t="s">
        <v>2477</v>
      </c>
      <c r="I53" s="100">
        <v>38</v>
      </c>
      <c r="J53" s="102">
        <v>44364</v>
      </c>
      <c r="K53" s="292">
        <v>44362</v>
      </c>
      <c r="L53" s="122" t="str">
        <f t="shared" si="0"/>
        <v>Tepat Waktu</v>
      </c>
    </row>
    <row r="54" spans="1:12" ht="15.75" thickBot="1">
      <c r="A54" s="29">
        <v>44357</v>
      </c>
      <c r="B54" s="6">
        <v>7165</v>
      </c>
      <c r="C54" s="6" t="s">
        <v>91</v>
      </c>
      <c r="D54" s="6" t="s">
        <v>19</v>
      </c>
      <c r="E54" s="6" t="s">
        <v>1193</v>
      </c>
      <c r="F54" s="31">
        <v>1</v>
      </c>
      <c r="G54" s="4" t="s">
        <v>10</v>
      </c>
      <c r="H54" s="42" t="s">
        <v>2469</v>
      </c>
      <c r="I54" s="31">
        <v>1</v>
      </c>
      <c r="J54" s="98">
        <v>44359</v>
      </c>
      <c r="K54" s="295">
        <v>44359</v>
      </c>
      <c r="L54" s="122" t="str">
        <f t="shared" si="0"/>
        <v>Tepat Waktu</v>
      </c>
    </row>
    <row r="55" spans="1:12" ht="15.75" thickBot="1">
      <c r="A55" s="28" t="s">
        <v>1191</v>
      </c>
      <c r="B55" s="6">
        <v>7166</v>
      </c>
      <c r="C55" s="6" t="s">
        <v>91</v>
      </c>
      <c r="D55" s="4" t="s">
        <v>75</v>
      </c>
      <c r="E55" s="4" t="s">
        <v>1194</v>
      </c>
      <c r="F55" s="4">
        <v>4</v>
      </c>
      <c r="G55" s="4" t="s">
        <v>10</v>
      </c>
      <c r="H55" s="43" t="s">
        <v>2477</v>
      </c>
      <c r="I55" s="4">
        <v>4</v>
      </c>
      <c r="J55" s="36">
        <v>44365</v>
      </c>
      <c r="K55" s="291">
        <v>44364</v>
      </c>
      <c r="L55" s="122" t="str">
        <f t="shared" si="0"/>
        <v>Tepat Waktu</v>
      </c>
    </row>
    <row r="56" spans="1:12" s="185" customFormat="1" ht="15.75" thickBot="1">
      <c r="A56" s="103" t="s">
        <v>1191</v>
      </c>
      <c r="B56" s="192">
        <v>7168</v>
      </c>
      <c r="C56" s="192" t="s">
        <v>8</v>
      </c>
      <c r="D56" s="192" t="s">
        <v>1195</v>
      </c>
      <c r="E56" s="192" t="s">
        <v>1196</v>
      </c>
      <c r="F56" s="192">
        <v>24</v>
      </c>
      <c r="G56" s="192" t="s">
        <v>10</v>
      </c>
      <c r="H56" s="187" t="s">
        <v>2471</v>
      </c>
      <c r="I56" s="192">
        <v>24</v>
      </c>
      <c r="J56" s="102" t="s">
        <v>1197</v>
      </c>
      <c r="K56" s="288">
        <v>44366</v>
      </c>
      <c r="L56" s="122" t="str">
        <f t="shared" si="0"/>
        <v>Tepat Waktu</v>
      </c>
    </row>
    <row r="57" spans="1:12" ht="15.75" thickBot="1">
      <c r="A57" s="96">
        <v>44357</v>
      </c>
      <c r="B57" s="80">
        <v>7169</v>
      </c>
      <c r="C57" s="110" t="s">
        <v>91</v>
      </c>
      <c r="D57" s="110" t="s">
        <v>1198</v>
      </c>
      <c r="E57" s="110" t="s">
        <v>1199</v>
      </c>
      <c r="F57" s="110">
        <v>17</v>
      </c>
      <c r="G57" s="93" t="s">
        <v>10</v>
      </c>
      <c r="H57" s="68" t="s">
        <v>2462</v>
      </c>
      <c r="I57" s="110">
        <v>17</v>
      </c>
      <c r="J57" s="112">
        <v>44360</v>
      </c>
      <c r="K57" s="296">
        <v>44361</v>
      </c>
      <c r="L57" s="122" t="str">
        <f t="shared" si="0"/>
        <v>Terlambat</v>
      </c>
    </row>
    <row r="58" spans="1:12" ht="15.75" thickBot="1">
      <c r="A58" s="35">
        <v>44358</v>
      </c>
      <c r="B58" s="6">
        <v>7170</v>
      </c>
      <c r="C58" s="4" t="s">
        <v>8</v>
      </c>
      <c r="D58" s="4" t="s">
        <v>1200</v>
      </c>
      <c r="E58" s="4" t="s">
        <v>1201</v>
      </c>
      <c r="F58" s="4">
        <v>5</v>
      </c>
      <c r="G58" s="4" t="s">
        <v>10</v>
      </c>
      <c r="H58" s="42" t="s">
        <v>2463</v>
      </c>
      <c r="I58" s="4">
        <v>5</v>
      </c>
      <c r="J58" s="36">
        <v>44362</v>
      </c>
      <c r="K58" s="291">
        <v>44361</v>
      </c>
      <c r="L58" s="122" t="str">
        <f t="shared" si="0"/>
        <v>Tepat Waktu</v>
      </c>
    </row>
    <row r="59" spans="1:12" s="185" customFormat="1" ht="15.75" thickBot="1">
      <c r="A59" s="106">
        <v>44357</v>
      </c>
      <c r="B59" s="100">
        <v>7171</v>
      </c>
      <c r="C59" s="100" t="s">
        <v>8</v>
      </c>
      <c r="D59" s="100" t="s">
        <v>63</v>
      </c>
      <c r="E59" s="100" t="s">
        <v>1202</v>
      </c>
      <c r="F59" s="207">
        <v>52</v>
      </c>
      <c r="G59" s="100" t="s">
        <v>10</v>
      </c>
      <c r="H59" s="101" t="s">
        <v>2464</v>
      </c>
      <c r="I59" s="207">
        <v>52</v>
      </c>
      <c r="J59" s="208">
        <v>44365</v>
      </c>
      <c r="K59" s="299">
        <v>44365</v>
      </c>
      <c r="L59" s="122" t="str">
        <f t="shared" si="0"/>
        <v>Tepat Waktu</v>
      </c>
    </row>
    <row r="60" spans="1:12" ht="15.75" thickBot="1">
      <c r="A60" s="28">
        <v>44357</v>
      </c>
      <c r="B60" s="6">
        <v>7172</v>
      </c>
      <c r="C60" s="4" t="s">
        <v>91</v>
      </c>
      <c r="D60" s="4" t="s">
        <v>1203</v>
      </c>
      <c r="E60" s="4" t="s">
        <v>1204</v>
      </c>
      <c r="F60" s="4">
        <v>2</v>
      </c>
      <c r="G60" s="4" t="s">
        <v>10</v>
      </c>
      <c r="H60" s="42" t="s">
        <v>2473</v>
      </c>
      <c r="I60" s="4">
        <v>2</v>
      </c>
      <c r="J60" s="36">
        <v>44379</v>
      </c>
      <c r="K60" s="291">
        <v>44376</v>
      </c>
      <c r="L60" s="122" t="str">
        <f t="shared" si="0"/>
        <v>Tepat Waktu</v>
      </c>
    </row>
    <row r="61" spans="1:12" s="185" customFormat="1" ht="15.75" thickBot="1">
      <c r="A61" s="205">
        <v>44358</v>
      </c>
      <c r="B61" s="192">
        <v>7174</v>
      </c>
      <c r="C61" s="192" t="s">
        <v>8</v>
      </c>
      <c r="D61" s="192" t="s">
        <v>1205</v>
      </c>
      <c r="E61" s="192" t="s">
        <v>1206</v>
      </c>
      <c r="F61" s="192">
        <v>14</v>
      </c>
      <c r="G61" s="192" t="s">
        <v>10</v>
      </c>
      <c r="H61" s="187" t="s">
        <v>2461</v>
      </c>
      <c r="I61" s="192">
        <v>14</v>
      </c>
      <c r="J61" s="102">
        <v>44362</v>
      </c>
      <c r="K61" s="288">
        <v>44361</v>
      </c>
      <c r="L61" s="122" t="str">
        <f t="shared" si="0"/>
        <v>Tepat Waktu</v>
      </c>
    </row>
    <row r="62" spans="1:12" ht="15.75" thickBot="1">
      <c r="A62" s="29">
        <v>44358</v>
      </c>
      <c r="B62" s="6">
        <v>7175</v>
      </c>
      <c r="C62" s="31" t="s">
        <v>8</v>
      </c>
      <c r="D62" s="31" t="s">
        <v>1207</v>
      </c>
      <c r="E62" s="31" t="s">
        <v>1208</v>
      </c>
      <c r="F62" s="31">
        <v>11</v>
      </c>
      <c r="G62" s="4" t="s">
        <v>10</v>
      </c>
      <c r="H62" s="42" t="s">
        <v>2462</v>
      </c>
      <c r="I62" s="31">
        <v>11</v>
      </c>
      <c r="J62" s="98">
        <v>44361</v>
      </c>
      <c r="K62" s="295">
        <v>44361</v>
      </c>
      <c r="L62" s="122" t="str">
        <f t="shared" si="0"/>
        <v>Tepat Waktu</v>
      </c>
    </row>
    <row r="63" spans="1:12" ht="15.75" thickBot="1">
      <c r="A63" s="109">
        <v>44358</v>
      </c>
      <c r="B63" s="80">
        <v>7176</v>
      </c>
      <c r="C63" s="93" t="s">
        <v>8</v>
      </c>
      <c r="D63" s="93" t="s">
        <v>60</v>
      </c>
      <c r="E63" s="93" t="s">
        <v>1209</v>
      </c>
      <c r="F63" s="93">
        <v>2</v>
      </c>
      <c r="G63" s="93" t="s">
        <v>10</v>
      </c>
      <c r="H63" s="68" t="s">
        <v>2464</v>
      </c>
      <c r="I63" s="93">
        <v>2</v>
      </c>
      <c r="J63" s="97">
        <v>44359</v>
      </c>
      <c r="K63" s="285">
        <v>44361</v>
      </c>
      <c r="L63" s="122" t="str">
        <f t="shared" si="0"/>
        <v>Terlambat</v>
      </c>
    </row>
    <row r="64" spans="1:12" ht="15.75" thickBot="1">
      <c r="A64" s="28">
        <v>44358</v>
      </c>
      <c r="B64" s="6">
        <v>7177</v>
      </c>
      <c r="C64" s="4" t="s">
        <v>8</v>
      </c>
      <c r="D64" s="6" t="s">
        <v>1210</v>
      </c>
      <c r="E64" s="6" t="s">
        <v>1211</v>
      </c>
      <c r="F64" s="31">
        <v>2</v>
      </c>
      <c r="G64" s="4" t="s">
        <v>10</v>
      </c>
      <c r="H64" s="42" t="s">
        <v>2463</v>
      </c>
      <c r="I64" s="31">
        <v>2</v>
      </c>
      <c r="J64" s="98">
        <v>44379</v>
      </c>
      <c r="K64" s="295">
        <v>44378</v>
      </c>
      <c r="L64" s="122" t="str">
        <f t="shared" si="0"/>
        <v>Tepat Waktu</v>
      </c>
    </row>
    <row r="65" spans="1:12" s="185" customFormat="1" ht="15.75" thickBot="1">
      <c r="A65" s="205">
        <v>44358</v>
      </c>
      <c r="B65" s="192">
        <v>7178</v>
      </c>
      <c r="C65" s="192" t="s">
        <v>8</v>
      </c>
      <c r="D65" s="192" t="s">
        <v>60</v>
      </c>
      <c r="E65" s="192" t="s">
        <v>1212</v>
      </c>
      <c r="F65" s="192">
        <v>10</v>
      </c>
      <c r="G65" s="192" t="s">
        <v>10</v>
      </c>
      <c r="H65" s="187" t="s">
        <v>2464</v>
      </c>
      <c r="I65" s="192">
        <v>10</v>
      </c>
      <c r="J65" s="102">
        <v>44359</v>
      </c>
      <c r="K65" s="288">
        <v>44359</v>
      </c>
      <c r="L65" s="122" t="str">
        <f t="shared" si="0"/>
        <v>Tepat Waktu</v>
      </c>
    </row>
    <row r="66" spans="1:12" s="185" customFormat="1" ht="15.75" thickBot="1">
      <c r="A66" s="204">
        <v>44358</v>
      </c>
      <c r="B66" s="100">
        <v>7180</v>
      </c>
      <c r="C66" s="100" t="s">
        <v>8</v>
      </c>
      <c r="D66" s="100" t="s">
        <v>1213</v>
      </c>
      <c r="E66" s="100" t="s">
        <v>1214</v>
      </c>
      <c r="F66" s="100">
        <v>23</v>
      </c>
      <c r="G66" s="100" t="s">
        <v>10</v>
      </c>
      <c r="H66" s="101" t="s">
        <v>2465</v>
      </c>
      <c r="I66" s="100">
        <v>23</v>
      </c>
      <c r="J66" s="102">
        <v>44358</v>
      </c>
      <c r="K66" s="292">
        <v>44359</v>
      </c>
      <c r="L66" s="122" t="str">
        <f t="shared" si="0"/>
        <v>Terlambat</v>
      </c>
    </row>
    <row r="67" spans="1:12" ht="15.75" thickBot="1">
      <c r="A67" s="109">
        <v>44358</v>
      </c>
      <c r="B67" s="80" t="s">
        <v>1215</v>
      </c>
      <c r="C67" s="80" t="s">
        <v>8</v>
      </c>
      <c r="D67" s="93" t="s">
        <v>1213</v>
      </c>
      <c r="E67" s="93" t="s">
        <v>1214</v>
      </c>
      <c r="F67" s="93">
        <v>1</v>
      </c>
      <c r="G67" s="93" t="s">
        <v>10</v>
      </c>
      <c r="H67" s="68" t="s">
        <v>2466</v>
      </c>
      <c r="I67" s="93">
        <v>1</v>
      </c>
      <c r="J67" s="97">
        <v>44358</v>
      </c>
      <c r="K67" s="285">
        <v>44359</v>
      </c>
      <c r="L67" s="122" t="str">
        <f t="shared" si="0"/>
        <v>Terlambat</v>
      </c>
    </row>
    <row r="68" spans="1:12" ht="15.75" thickBot="1">
      <c r="A68" s="96">
        <v>44358</v>
      </c>
      <c r="B68" s="80">
        <v>7181</v>
      </c>
      <c r="C68" s="80" t="s">
        <v>8</v>
      </c>
      <c r="D68" s="80" t="s">
        <v>834</v>
      </c>
      <c r="E68" s="80" t="s">
        <v>1216</v>
      </c>
      <c r="F68" s="110">
        <v>3</v>
      </c>
      <c r="G68" s="93" t="s">
        <v>10</v>
      </c>
      <c r="H68" s="68" t="s">
        <v>2468</v>
      </c>
      <c r="I68" s="110">
        <v>3</v>
      </c>
      <c r="J68" s="112">
        <v>44359</v>
      </c>
      <c r="K68" s="296">
        <v>44363</v>
      </c>
      <c r="L68" s="122" t="str">
        <f t="shared" ref="L68:L131" si="1">IF(K68&lt;=J68,"Tepat Waktu","Terlambat")</f>
        <v>Terlambat</v>
      </c>
    </row>
    <row r="69" spans="1:12" s="185" customFormat="1" ht="15.75" thickBot="1">
      <c r="A69" s="205">
        <v>44358</v>
      </c>
      <c r="B69" s="192">
        <v>7182</v>
      </c>
      <c r="C69" s="192" t="s">
        <v>8</v>
      </c>
      <c r="D69" s="192" t="s">
        <v>9</v>
      </c>
      <c r="E69" s="192" t="s">
        <v>1217</v>
      </c>
      <c r="F69" s="192">
        <v>25</v>
      </c>
      <c r="G69" s="192" t="s">
        <v>10</v>
      </c>
      <c r="H69" s="187" t="s">
        <v>2470</v>
      </c>
      <c r="I69" s="192">
        <v>25</v>
      </c>
      <c r="J69" s="102">
        <v>44358</v>
      </c>
      <c r="K69" s="288">
        <v>44358</v>
      </c>
      <c r="L69" s="122" t="str">
        <f t="shared" si="1"/>
        <v>Tepat Waktu</v>
      </c>
    </row>
    <row r="70" spans="1:12" ht="15.75" thickBot="1">
      <c r="A70" s="29">
        <v>44358</v>
      </c>
      <c r="B70" s="6">
        <v>7183</v>
      </c>
      <c r="C70" s="6" t="s">
        <v>8</v>
      </c>
      <c r="D70" s="6" t="s">
        <v>17</v>
      </c>
      <c r="E70" s="6" t="s">
        <v>1218</v>
      </c>
      <c r="F70" s="31">
        <v>3</v>
      </c>
      <c r="G70" s="4" t="s">
        <v>10</v>
      </c>
      <c r="H70" s="42" t="s">
        <v>2466</v>
      </c>
      <c r="I70" s="31">
        <v>3</v>
      </c>
      <c r="J70" s="98">
        <v>44362</v>
      </c>
      <c r="K70" s="295">
        <v>44361</v>
      </c>
      <c r="L70" s="122" t="str">
        <f t="shared" si="1"/>
        <v>Tepat Waktu</v>
      </c>
    </row>
    <row r="71" spans="1:12" ht="15.75" thickBot="1">
      <c r="A71" s="35">
        <v>44358</v>
      </c>
      <c r="B71" s="6">
        <v>7184</v>
      </c>
      <c r="C71" s="6" t="s">
        <v>8</v>
      </c>
      <c r="D71" s="4" t="s">
        <v>9</v>
      </c>
      <c r="E71" s="4" t="s">
        <v>1219</v>
      </c>
      <c r="F71" s="4">
        <v>1</v>
      </c>
      <c r="G71" s="4" t="s">
        <v>10</v>
      </c>
      <c r="H71" s="42" t="s">
        <v>2464</v>
      </c>
      <c r="I71" s="4">
        <v>1</v>
      </c>
      <c r="J71" s="36">
        <v>44359</v>
      </c>
      <c r="K71" s="291">
        <v>44359</v>
      </c>
      <c r="L71" s="122" t="str">
        <f t="shared" si="1"/>
        <v>Tepat Waktu</v>
      </c>
    </row>
    <row r="72" spans="1:12" s="185" customFormat="1" ht="15.75" thickBot="1">
      <c r="A72" s="106">
        <v>44358</v>
      </c>
      <c r="B72" s="100">
        <v>7187</v>
      </c>
      <c r="C72" s="100" t="s">
        <v>8</v>
      </c>
      <c r="D72" s="207" t="s">
        <v>9</v>
      </c>
      <c r="E72" s="207" t="s">
        <v>1220</v>
      </c>
      <c r="F72" s="207">
        <v>23</v>
      </c>
      <c r="G72" s="100" t="s">
        <v>10</v>
      </c>
      <c r="H72" s="101" t="s">
        <v>2467</v>
      </c>
      <c r="I72" s="207">
        <v>23</v>
      </c>
      <c r="J72" s="208">
        <v>44364</v>
      </c>
      <c r="K72" s="299">
        <v>44363</v>
      </c>
      <c r="L72" s="122" t="str">
        <f t="shared" si="1"/>
        <v>Tepat Waktu</v>
      </c>
    </row>
    <row r="73" spans="1:12" s="185" customFormat="1" ht="15.75" thickBot="1">
      <c r="A73" s="103">
        <v>44359</v>
      </c>
      <c r="B73" s="192">
        <v>7190</v>
      </c>
      <c r="C73" s="206" t="s">
        <v>8</v>
      </c>
      <c r="D73" s="192" t="s">
        <v>9</v>
      </c>
      <c r="E73" s="192" t="s">
        <v>1221</v>
      </c>
      <c r="F73" s="192">
        <v>3</v>
      </c>
      <c r="G73" s="192" t="s">
        <v>10</v>
      </c>
      <c r="H73" s="187" t="s">
        <v>2461</v>
      </c>
      <c r="I73" s="192">
        <v>3</v>
      </c>
      <c r="J73" s="102">
        <v>44363</v>
      </c>
      <c r="K73" s="288">
        <v>44363</v>
      </c>
      <c r="L73" s="122" t="str">
        <f t="shared" si="1"/>
        <v>Tepat Waktu</v>
      </c>
    </row>
    <row r="74" spans="1:12" ht="15.75" thickBot="1">
      <c r="A74" s="29">
        <v>44359</v>
      </c>
      <c r="B74" s="6">
        <v>7192</v>
      </c>
      <c r="C74" s="4" t="s">
        <v>8</v>
      </c>
      <c r="D74" s="4" t="s">
        <v>1222</v>
      </c>
      <c r="E74" s="4" t="s">
        <v>1223</v>
      </c>
      <c r="F74" s="4">
        <v>1</v>
      </c>
      <c r="G74" s="4" t="s">
        <v>10</v>
      </c>
      <c r="H74" s="42" t="s">
        <v>2461</v>
      </c>
      <c r="I74" s="4">
        <v>1</v>
      </c>
      <c r="J74" s="36">
        <v>44364</v>
      </c>
      <c r="K74" s="291">
        <v>44364</v>
      </c>
      <c r="L74" s="122" t="str">
        <f t="shared" si="1"/>
        <v>Tepat Waktu</v>
      </c>
    </row>
    <row r="75" spans="1:12" ht="15.75" thickBot="1">
      <c r="A75" s="95">
        <v>44359</v>
      </c>
      <c r="B75" s="80">
        <v>7193</v>
      </c>
      <c r="C75" s="93" t="s">
        <v>8</v>
      </c>
      <c r="D75" s="80" t="s">
        <v>25</v>
      </c>
      <c r="E75" s="80" t="s">
        <v>1224</v>
      </c>
      <c r="F75" s="110">
        <v>2</v>
      </c>
      <c r="G75" s="93" t="s">
        <v>10</v>
      </c>
      <c r="H75" s="68" t="s">
        <v>2464</v>
      </c>
      <c r="I75" s="110">
        <v>2</v>
      </c>
      <c r="J75" s="112">
        <v>44363</v>
      </c>
      <c r="K75" s="296">
        <v>44378</v>
      </c>
      <c r="L75" s="122" t="str">
        <f t="shared" si="1"/>
        <v>Terlambat</v>
      </c>
    </row>
    <row r="76" spans="1:12" ht="15.75" thickBot="1">
      <c r="A76" s="28">
        <v>44361</v>
      </c>
      <c r="B76" s="6">
        <v>7197</v>
      </c>
      <c r="C76" s="31" t="s">
        <v>8</v>
      </c>
      <c r="D76" s="6" t="s">
        <v>31</v>
      </c>
      <c r="E76" s="6" t="s">
        <v>1225</v>
      </c>
      <c r="F76" s="31">
        <v>3</v>
      </c>
      <c r="G76" s="4" t="s">
        <v>10</v>
      </c>
      <c r="H76" s="42" t="s">
        <v>2466</v>
      </c>
      <c r="I76" s="31">
        <v>3</v>
      </c>
      <c r="J76" s="98">
        <v>44363</v>
      </c>
      <c r="K76" s="295">
        <v>44364</v>
      </c>
      <c r="L76" s="122" t="str">
        <f t="shared" si="1"/>
        <v>Terlambat</v>
      </c>
    </row>
    <row r="77" spans="1:12" ht="15.75" thickBot="1">
      <c r="A77" s="29">
        <v>44361</v>
      </c>
      <c r="B77" s="6">
        <v>7198</v>
      </c>
      <c r="C77" s="31" t="s">
        <v>8</v>
      </c>
      <c r="D77" s="4" t="s">
        <v>1226</v>
      </c>
      <c r="E77" s="4" t="s">
        <v>1227</v>
      </c>
      <c r="F77" s="4">
        <v>1</v>
      </c>
      <c r="G77" s="4" t="s">
        <v>10</v>
      </c>
      <c r="H77" s="42" t="s">
        <v>2463</v>
      </c>
      <c r="I77" s="4">
        <v>1</v>
      </c>
      <c r="J77" s="36">
        <v>44363</v>
      </c>
      <c r="K77" s="291">
        <v>44363</v>
      </c>
      <c r="L77" s="122" t="str">
        <f t="shared" si="1"/>
        <v>Tepat Waktu</v>
      </c>
    </row>
    <row r="78" spans="1:12" ht="15.75" thickBot="1">
      <c r="A78" s="28">
        <v>44361</v>
      </c>
      <c r="B78" s="6">
        <v>7199</v>
      </c>
      <c r="C78" s="31" t="s">
        <v>8</v>
      </c>
      <c r="D78" s="6" t="s">
        <v>9</v>
      </c>
      <c r="E78" s="6" t="s">
        <v>1228</v>
      </c>
      <c r="F78" s="31">
        <v>1</v>
      </c>
      <c r="G78" s="4" t="s">
        <v>10</v>
      </c>
      <c r="H78" s="42" t="s">
        <v>2465</v>
      </c>
      <c r="I78" s="31">
        <v>1</v>
      </c>
      <c r="J78" s="98">
        <v>44362</v>
      </c>
      <c r="K78" s="295">
        <v>44362</v>
      </c>
      <c r="L78" s="122" t="str">
        <f t="shared" si="1"/>
        <v>Tepat Waktu</v>
      </c>
    </row>
    <row r="79" spans="1:12" s="185" customFormat="1" ht="15.75" thickBot="1">
      <c r="A79" s="210">
        <v>44361</v>
      </c>
      <c r="B79" s="211">
        <v>7200</v>
      </c>
      <c r="C79" s="207" t="s">
        <v>8</v>
      </c>
      <c r="D79" s="211" t="s">
        <v>1229</v>
      </c>
      <c r="E79" s="211" t="s">
        <v>1230</v>
      </c>
      <c r="F79" s="211">
        <v>63</v>
      </c>
      <c r="G79" s="211" t="s">
        <v>10</v>
      </c>
      <c r="H79" s="101" t="s">
        <v>2467</v>
      </c>
      <c r="I79" s="211">
        <v>63</v>
      </c>
      <c r="J79" s="102">
        <v>44364</v>
      </c>
      <c r="K79" s="302">
        <v>44366</v>
      </c>
      <c r="L79" s="122" t="str">
        <f t="shared" si="1"/>
        <v>Terlambat</v>
      </c>
    </row>
    <row r="80" spans="1:12" s="185" customFormat="1" ht="15.75" thickBot="1">
      <c r="A80" s="103">
        <v>44361</v>
      </c>
      <c r="B80" s="192">
        <v>7201</v>
      </c>
      <c r="C80" s="206" t="s">
        <v>8</v>
      </c>
      <c r="D80" s="192" t="s">
        <v>1231</v>
      </c>
      <c r="E80" s="192" t="s">
        <v>1232</v>
      </c>
      <c r="F80" s="206">
        <v>7</v>
      </c>
      <c r="G80" s="192" t="s">
        <v>10</v>
      </c>
      <c r="H80" s="187" t="s">
        <v>2461</v>
      </c>
      <c r="I80" s="206">
        <v>7</v>
      </c>
      <c r="J80" s="208">
        <v>44372</v>
      </c>
      <c r="K80" s="297">
        <v>44365</v>
      </c>
      <c r="L80" s="122" t="str">
        <f t="shared" si="1"/>
        <v>Tepat Waktu</v>
      </c>
    </row>
    <row r="81" spans="1:12" ht="15.75" thickBot="1">
      <c r="A81" s="29">
        <v>44362</v>
      </c>
      <c r="B81" s="6">
        <v>7202</v>
      </c>
      <c r="C81" s="31" t="s">
        <v>8</v>
      </c>
      <c r="D81" s="4" t="s">
        <v>52</v>
      </c>
      <c r="E81" s="4" t="s">
        <v>1233</v>
      </c>
      <c r="F81" s="4">
        <v>2</v>
      </c>
      <c r="G81" s="4" t="s">
        <v>10</v>
      </c>
      <c r="H81" s="42" t="s">
        <v>2467</v>
      </c>
      <c r="I81" s="4">
        <v>2</v>
      </c>
      <c r="J81" s="36">
        <v>44366</v>
      </c>
      <c r="K81" s="291">
        <v>44364</v>
      </c>
      <c r="L81" s="122" t="str">
        <f t="shared" si="1"/>
        <v>Tepat Waktu</v>
      </c>
    </row>
    <row r="82" spans="1:12" ht="15.75" thickBot="1">
      <c r="A82" s="28">
        <v>44362</v>
      </c>
      <c r="B82" s="6" t="s">
        <v>8</v>
      </c>
      <c r="C82" s="31" t="s">
        <v>8</v>
      </c>
      <c r="D82" s="6" t="s">
        <v>19</v>
      </c>
      <c r="E82" s="6" t="s">
        <v>1234</v>
      </c>
      <c r="F82" s="31">
        <v>1</v>
      </c>
      <c r="G82" s="4" t="s">
        <v>10</v>
      </c>
      <c r="H82" s="42" t="s">
        <v>2473</v>
      </c>
      <c r="I82" s="31">
        <v>1</v>
      </c>
      <c r="J82" s="98">
        <v>44366</v>
      </c>
      <c r="K82" s="295">
        <v>44365</v>
      </c>
      <c r="L82" s="122" t="str">
        <f t="shared" si="1"/>
        <v>Tepat Waktu</v>
      </c>
    </row>
    <row r="83" spans="1:12" ht="15.75" thickBot="1">
      <c r="A83" s="29">
        <v>44362</v>
      </c>
      <c r="B83" s="6">
        <v>7204</v>
      </c>
      <c r="C83" s="31" t="s">
        <v>8</v>
      </c>
      <c r="D83" s="4" t="s">
        <v>9</v>
      </c>
      <c r="E83" s="4" t="s">
        <v>1235</v>
      </c>
      <c r="F83" s="4">
        <v>2</v>
      </c>
      <c r="G83" s="4" t="s">
        <v>10</v>
      </c>
      <c r="H83" s="42" t="s">
        <v>2465</v>
      </c>
      <c r="I83" s="4">
        <v>2</v>
      </c>
      <c r="J83" s="36">
        <v>44366</v>
      </c>
      <c r="K83" s="291">
        <v>44364</v>
      </c>
      <c r="L83" s="122" t="str">
        <f t="shared" si="1"/>
        <v>Tepat Waktu</v>
      </c>
    </row>
    <row r="84" spans="1:12" ht="15.75" thickBot="1">
      <c r="A84" s="29">
        <v>44362</v>
      </c>
      <c r="B84" s="6">
        <v>7205</v>
      </c>
      <c r="C84" s="6" t="s">
        <v>8</v>
      </c>
      <c r="D84" s="6" t="s">
        <v>891</v>
      </c>
      <c r="E84" s="6" t="s">
        <v>1236</v>
      </c>
      <c r="F84" s="31">
        <v>1</v>
      </c>
      <c r="G84" s="4" t="s">
        <v>10</v>
      </c>
      <c r="H84" s="42" t="s">
        <v>2466</v>
      </c>
      <c r="I84" s="31">
        <v>1</v>
      </c>
      <c r="J84" s="98">
        <v>44365</v>
      </c>
      <c r="K84" s="295">
        <v>44364</v>
      </c>
      <c r="L84" s="122" t="str">
        <f t="shared" si="1"/>
        <v>Tepat Waktu</v>
      </c>
    </row>
    <row r="85" spans="1:12" s="185" customFormat="1" ht="15.75" thickBot="1">
      <c r="A85" s="210">
        <v>44362</v>
      </c>
      <c r="B85" s="211">
        <v>7209</v>
      </c>
      <c r="C85" s="211" t="s">
        <v>8</v>
      </c>
      <c r="D85" s="211" t="s">
        <v>1237</v>
      </c>
      <c r="E85" s="211" t="s">
        <v>1238</v>
      </c>
      <c r="F85" s="207">
        <v>23</v>
      </c>
      <c r="G85" s="211" t="s">
        <v>10</v>
      </c>
      <c r="H85" s="101" t="s">
        <v>2463</v>
      </c>
      <c r="I85" s="207">
        <v>23</v>
      </c>
      <c r="J85" s="208">
        <v>44373</v>
      </c>
      <c r="K85" s="299">
        <v>44373</v>
      </c>
      <c r="L85" s="122" t="str">
        <f t="shared" si="1"/>
        <v>Tepat Waktu</v>
      </c>
    </row>
    <row r="86" spans="1:12" ht="15.75" thickBot="1">
      <c r="A86" s="95">
        <v>44364</v>
      </c>
      <c r="B86" s="80">
        <v>7211</v>
      </c>
      <c r="C86" s="93" t="s">
        <v>8</v>
      </c>
      <c r="D86" s="80" t="s">
        <v>1239</v>
      </c>
      <c r="E86" s="80" t="s">
        <v>1240</v>
      </c>
      <c r="F86" s="110">
        <v>12</v>
      </c>
      <c r="G86" s="93" t="s">
        <v>10</v>
      </c>
      <c r="H86" s="68" t="s">
        <v>2466</v>
      </c>
      <c r="I86" s="110">
        <v>12</v>
      </c>
      <c r="J86" s="112">
        <v>44373</v>
      </c>
      <c r="K86" s="296">
        <v>44377</v>
      </c>
      <c r="L86" s="122" t="str">
        <f t="shared" si="1"/>
        <v>Terlambat</v>
      </c>
    </row>
    <row r="87" spans="1:12" ht="15.75" thickBot="1">
      <c r="A87" s="29">
        <v>44244</v>
      </c>
      <c r="B87" s="6">
        <v>7212</v>
      </c>
      <c r="C87" s="31" t="s">
        <v>8</v>
      </c>
      <c r="D87" s="4" t="s">
        <v>1049</v>
      </c>
      <c r="E87" s="4" t="s">
        <v>1241</v>
      </c>
      <c r="F87" s="4">
        <v>1</v>
      </c>
      <c r="G87" s="4" t="s">
        <v>10</v>
      </c>
      <c r="H87" s="42" t="s">
        <v>2467</v>
      </c>
      <c r="I87" s="4">
        <v>1</v>
      </c>
      <c r="J87" s="36">
        <v>44365</v>
      </c>
      <c r="K87" s="291">
        <v>44365</v>
      </c>
      <c r="L87" s="122" t="str">
        <f t="shared" si="1"/>
        <v>Tepat Waktu</v>
      </c>
    </row>
    <row r="88" spans="1:12" ht="15.75" thickBot="1">
      <c r="A88" s="28">
        <v>44244</v>
      </c>
      <c r="B88" s="6">
        <v>7213</v>
      </c>
      <c r="C88" s="31" t="s">
        <v>8</v>
      </c>
      <c r="D88" s="6" t="s">
        <v>1049</v>
      </c>
      <c r="E88" s="6" t="s">
        <v>1242</v>
      </c>
      <c r="F88" s="31">
        <v>3</v>
      </c>
      <c r="G88" s="4" t="s">
        <v>10</v>
      </c>
      <c r="H88" s="43" t="s">
        <v>2477</v>
      </c>
      <c r="I88" s="31">
        <v>3</v>
      </c>
      <c r="J88" s="98">
        <v>44365</v>
      </c>
      <c r="K88" s="291">
        <v>44365</v>
      </c>
      <c r="L88" s="122" t="str">
        <f t="shared" si="1"/>
        <v>Tepat Waktu</v>
      </c>
    </row>
    <row r="89" spans="1:12" s="185" customFormat="1" ht="15.75" thickBot="1">
      <c r="A89" s="103">
        <v>44244</v>
      </c>
      <c r="B89" s="192">
        <v>7214</v>
      </c>
      <c r="C89" s="206" t="s">
        <v>8</v>
      </c>
      <c r="D89" s="192" t="s">
        <v>1049</v>
      </c>
      <c r="E89" s="192" t="s">
        <v>1243</v>
      </c>
      <c r="F89" s="192">
        <v>5</v>
      </c>
      <c r="G89" s="192" t="s">
        <v>10</v>
      </c>
      <c r="H89" s="190" t="s">
        <v>2478</v>
      </c>
      <c r="I89" s="192">
        <v>5</v>
      </c>
      <c r="J89" s="102">
        <v>44365</v>
      </c>
      <c r="K89" s="288">
        <v>44365</v>
      </c>
      <c r="L89" s="122" t="str">
        <f t="shared" si="1"/>
        <v>Tepat Waktu</v>
      </c>
    </row>
    <row r="90" spans="1:12" ht="15.75" thickBot="1">
      <c r="A90" s="96">
        <v>44244</v>
      </c>
      <c r="B90" s="80">
        <v>7215</v>
      </c>
      <c r="C90" s="110" t="s">
        <v>8</v>
      </c>
      <c r="D90" s="80" t="s">
        <v>1244</v>
      </c>
      <c r="E90" s="80" t="s">
        <v>1245</v>
      </c>
      <c r="F90" s="110">
        <v>1</v>
      </c>
      <c r="G90" s="93" t="s">
        <v>10</v>
      </c>
      <c r="H90" s="68" t="s">
        <v>2461</v>
      </c>
      <c r="I90" s="110">
        <v>1</v>
      </c>
      <c r="J90" s="112">
        <v>44367</v>
      </c>
      <c r="K90" s="296">
        <v>44369</v>
      </c>
      <c r="L90" s="122" t="str">
        <f t="shared" si="1"/>
        <v>Terlambat</v>
      </c>
    </row>
    <row r="91" spans="1:12" ht="15.75" thickBot="1">
      <c r="A91" s="35">
        <v>44364</v>
      </c>
      <c r="B91" s="6">
        <v>7216</v>
      </c>
      <c r="C91" s="6" t="s">
        <v>8</v>
      </c>
      <c r="D91" s="4" t="s">
        <v>62</v>
      </c>
      <c r="E91" s="4" t="s">
        <v>1246</v>
      </c>
      <c r="F91" s="4">
        <v>1</v>
      </c>
      <c r="G91" s="4" t="s">
        <v>10</v>
      </c>
      <c r="H91" s="42" t="s">
        <v>2463</v>
      </c>
      <c r="I91" s="4">
        <v>1</v>
      </c>
      <c r="J91" s="36">
        <v>44367</v>
      </c>
      <c r="K91" s="291">
        <v>44366</v>
      </c>
      <c r="L91" s="122" t="str">
        <f t="shared" si="1"/>
        <v>Tepat Waktu</v>
      </c>
    </row>
    <row r="92" spans="1:12" ht="15.75" thickBot="1">
      <c r="A92" s="28">
        <v>44364</v>
      </c>
      <c r="B92" s="6">
        <v>7217</v>
      </c>
      <c r="C92" s="4" t="s">
        <v>26</v>
      </c>
      <c r="D92" s="6" t="s">
        <v>9</v>
      </c>
      <c r="E92" s="6" t="s">
        <v>1247</v>
      </c>
      <c r="F92" s="31">
        <v>5</v>
      </c>
      <c r="G92" s="4" t="s">
        <v>10</v>
      </c>
      <c r="H92" s="42" t="s">
        <v>2461</v>
      </c>
      <c r="I92" s="31">
        <v>5</v>
      </c>
      <c r="J92" s="98">
        <v>44369</v>
      </c>
      <c r="K92" s="295">
        <v>44368</v>
      </c>
      <c r="L92" s="122" t="str">
        <f t="shared" si="1"/>
        <v>Tepat Waktu</v>
      </c>
    </row>
    <row r="93" spans="1:12" s="185" customFormat="1" ht="15.75" thickBot="1">
      <c r="A93" s="103">
        <v>44364</v>
      </c>
      <c r="B93" s="192">
        <v>7218</v>
      </c>
      <c r="C93" s="192" t="s">
        <v>8</v>
      </c>
      <c r="D93" s="192" t="s">
        <v>1248</v>
      </c>
      <c r="E93" s="192" t="s">
        <v>1249</v>
      </c>
      <c r="F93" s="192">
        <v>20</v>
      </c>
      <c r="G93" s="192" t="s">
        <v>10</v>
      </c>
      <c r="H93" s="187" t="s">
        <v>2468</v>
      </c>
      <c r="I93" s="192">
        <v>20</v>
      </c>
      <c r="J93" s="102">
        <v>44373</v>
      </c>
      <c r="K93" s="288">
        <v>44369</v>
      </c>
      <c r="L93" s="122" t="str">
        <f t="shared" si="1"/>
        <v>Tepat Waktu</v>
      </c>
    </row>
    <row r="94" spans="1:12" ht="15.75" thickBot="1">
      <c r="A94" s="28">
        <v>44364</v>
      </c>
      <c r="B94" s="6">
        <v>7219</v>
      </c>
      <c r="C94" s="4" t="s">
        <v>8</v>
      </c>
      <c r="D94" s="6" t="s">
        <v>1250</v>
      </c>
      <c r="E94" s="6" t="s">
        <v>1251</v>
      </c>
      <c r="F94" s="31">
        <v>2</v>
      </c>
      <c r="G94" s="4" t="s">
        <v>10</v>
      </c>
      <c r="H94" s="42" t="s">
        <v>2469</v>
      </c>
      <c r="I94" s="31">
        <v>2</v>
      </c>
      <c r="J94" s="98">
        <v>44369</v>
      </c>
      <c r="K94" s="295">
        <v>44365</v>
      </c>
      <c r="L94" s="122" t="str">
        <f t="shared" si="1"/>
        <v>Tepat Waktu</v>
      </c>
    </row>
    <row r="95" spans="1:12" ht="15.75" thickBot="1">
      <c r="A95" s="35">
        <v>44364</v>
      </c>
      <c r="B95" s="6">
        <v>7222</v>
      </c>
      <c r="C95" s="6" t="s">
        <v>8</v>
      </c>
      <c r="D95" s="4" t="s">
        <v>1252</v>
      </c>
      <c r="E95" s="4" t="s">
        <v>1253</v>
      </c>
      <c r="F95" s="4">
        <v>1</v>
      </c>
      <c r="G95" s="4" t="s">
        <v>10</v>
      </c>
      <c r="H95" s="42" t="s">
        <v>2467</v>
      </c>
      <c r="I95" s="4">
        <v>1</v>
      </c>
      <c r="J95" s="36">
        <v>44369</v>
      </c>
      <c r="K95" s="291">
        <v>44367</v>
      </c>
      <c r="L95" s="122" t="str">
        <f t="shared" si="1"/>
        <v>Tepat Waktu</v>
      </c>
    </row>
    <row r="96" spans="1:12" s="185" customFormat="1" ht="15.75" thickBot="1">
      <c r="A96" s="103">
        <v>44364</v>
      </c>
      <c r="B96" s="192">
        <v>7223</v>
      </c>
      <c r="C96" s="192" t="s">
        <v>8</v>
      </c>
      <c r="D96" s="192" t="s">
        <v>1254</v>
      </c>
      <c r="E96" s="192" t="s">
        <v>1255</v>
      </c>
      <c r="F96" s="206">
        <v>15</v>
      </c>
      <c r="G96" s="192" t="s">
        <v>10</v>
      </c>
      <c r="H96" s="187" t="s">
        <v>2462</v>
      </c>
      <c r="I96" s="206">
        <v>15</v>
      </c>
      <c r="J96" s="208">
        <v>44372</v>
      </c>
      <c r="K96" s="297">
        <v>44367</v>
      </c>
      <c r="L96" s="122" t="str">
        <f t="shared" si="1"/>
        <v>Tepat Waktu</v>
      </c>
    </row>
    <row r="97" spans="1:12" s="185" customFormat="1" ht="15.75" thickBot="1">
      <c r="A97" s="103">
        <v>44365</v>
      </c>
      <c r="B97" s="192">
        <v>7224</v>
      </c>
      <c r="C97" s="192" t="s">
        <v>8</v>
      </c>
      <c r="D97" s="192" t="s">
        <v>9</v>
      </c>
      <c r="E97" s="192" t="s">
        <v>1256</v>
      </c>
      <c r="F97" s="192">
        <v>10</v>
      </c>
      <c r="G97" s="192" t="s">
        <v>10</v>
      </c>
      <c r="H97" s="187" t="s">
        <v>2463</v>
      </c>
      <c r="I97" s="192">
        <v>10</v>
      </c>
      <c r="J97" s="102">
        <v>44372</v>
      </c>
      <c r="K97" s="288">
        <v>44366</v>
      </c>
      <c r="L97" s="122" t="str">
        <f t="shared" si="1"/>
        <v>Tepat Waktu</v>
      </c>
    </row>
    <row r="98" spans="1:12" s="185" customFormat="1" ht="15.75" thickBot="1">
      <c r="A98" s="103">
        <v>44365</v>
      </c>
      <c r="B98" s="192">
        <v>7226</v>
      </c>
      <c r="C98" s="192" t="s">
        <v>8</v>
      </c>
      <c r="D98" s="192" t="s">
        <v>9</v>
      </c>
      <c r="E98" s="192" t="s">
        <v>1257</v>
      </c>
      <c r="F98" s="192">
        <v>205</v>
      </c>
      <c r="G98" s="192" t="s">
        <v>10</v>
      </c>
      <c r="H98" s="187" t="s">
        <v>2464</v>
      </c>
      <c r="I98" s="192">
        <v>205</v>
      </c>
      <c r="J98" s="102">
        <v>44377</v>
      </c>
      <c r="K98" s="288">
        <v>44373</v>
      </c>
      <c r="L98" s="122" t="str">
        <f t="shared" si="1"/>
        <v>Tepat Waktu</v>
      </c>
    </row>
    <row r="99" spans="1:12" ht="15.75" thickBot="1">
      <c r="A99" s="95">
        <v>44365</v>
      </c>
      <c r="B99" s="80">
        <v>7227</v>
      </c>
      <c r="C99" s="93" t="s">
        <v>8</v>
      </c>
      <c r="D99" s="80" t="s">
        <v>25</v>
      </c>
      <c r="E99" s="80" t="s">
        <v>1258</v>
      </c>
      <c r="F99" s="110">
        <v>1</v>
      </c>
      <c r="G99" s="93" t="s">
        <v>10</v>
      </c>
      <c r="H99" s="68" t="s">
        <v>2465</v>
      </c>
      <c r="I99" s="110">
        <v>1</v>
      </c>
      <c r="J99" s="112">
        <v>44366</v>
      </c>
      <c r="K99" s="296">
        <v>44371</v>
      </c>
      <c r="L99" s="122" t="str">
        <f t="shared" si="1"/>
        <v>Terlambat</v>
      </c>
    </row>
    <row r="100" spans="1:12" ht="15.75" thickBot="1">
      <c r="A100" s="29">
        <v>44366</v>
      </c>
      <c r="B100" s="6">
        <v>7232</v>
      </c>
      <c r="C100" s="31" t="s">
        <v>91</v>
      </c>
      <c r="D100" s="4" t="s">
        <v>19</v>
      </c>
      <c r="E100" s="4" t="s">
        <v>1259</v>
      </c>
      <c r="F100" s="4">
        <v>2</v>
      </c>
      <c r="G100" s="4" t="s">
        <v>10</v>
      </c>
      <c r="H100" s="42" t="s">
        <v>2467</v>
      </c>
      <c r="I100" s="4">
        <v>2</v>
      </c>
      <c r="J100" s="36">
        <v>44391</v>
      </c>
      <c r="K100" s="291">
        <v>44390</v>
      </c>
      <c r="L100" s="122" t="str">
        <f t="shared" si="1"/>
        <v>Tepat Waktu</v>
      </c>
    </row>
    <row r="101" spans="1:12" ht="15.75" thickBot="1">
      <c r="A101" s="95">
        <v>44366</v>
      </c>
      <c r="B101" s="80">
        <v>7233</v>
      </c>
      <c r="C101" s="93" t="s">
        <v>8</v>
      </c>
      <c r="D101" s="80" t="s">
        <v>9</v>
      </c>
      <c r="E101" s="80" t="s">
        <v>1260</v>
      </c>
      <c r="F101" s="110">
        <v>13</v>
      </c>
      <c r="G101" s="93" t="s">
        <v>10</v>
      </c>
      <c r="H101" s="68" t="s">
        <v>2466</v>
      </c>
      <c r="I101" s="110">
        <v>13</v>
      </c>
      <c r="J101" s="112">
        <v>37432</v>
      </c>
      <c r="K101" s="296">
        <v>44370</v>
      </c>
      <c r="L101" s="122" t="str">
        <f t="shared" si="1"/>
        <v>Terlambat</v>
      </c>
    </row>
    <row r="102" spans="1:12" ht="15.75" thickBot="1">
      <c r="A102" s="96">
        <v>44366</v>
      </c>
      <c r="B102" s="80">
        <v>7235</v>
      </c>
      <c r="C102" s="80" t="s">
        <v>8</v>
      </c>
      <c r="D102" s="80" t="s">
        <v>29</v>
      </c>
      <c r="E102" s="80" t="s">
        <v>1261</v>
      </c>
      <c r="F102" s="110">
        <v>6</v>
      </c>
      <c r="G102" s="93" t="s">
        <v>10</v>
      </c>
      <c r="H102" s="68" t="s">
        <v>2461</v>
      </c>
      <c r="I102" s="110">
        <v>6</v>
      </c>
      <c r="J102" s="112">
        <v>44370</v>
      </c>
      <c r="K102" s="296">
        <v>44371</v>
      </c>
      <c r="L102" s="122" t="str">
        <f t="shared" si="1"/>
        <v>Terlambat</v>
      </c>
    </row>
    <row r="103" spans="1:12" ht="15.75" thickBot="1">
      <c r="A103" s="35">
        <v>44366</v>
      </c>
      <c r="B103" s="6">
        <v>7236</v>
      </c>
      <c r="C103" s="6" t="s">
        <v>8</v>
      </c>
      <c r="D103" s="4" t="s">
        <v>29</v>
      </c>
      <c r="E103" s="4" t="s">
        <v>1262</v>
      </c>
      <c r="F103" s="4">
        <v>6</v>
      </c>
      <c r="G103" s="4" t="s">
        <v>10</v>
      </c>
      <c r="H103" s="42" t="s">
        <v>2473</v>
      </c>
      <c r="I103" s="4">
        <v>6</v>
      </c>
      <c r="J103" s="36">
        <v>44370</v>
      </c>
      <c r="K103" s="291">
        <v>44370</v>
      </c>
      <c r="L103" s="122" t="str">
        <f t="shared" si="1"/>
        <v>Tepat Waktu</v>
      </c>
    </row>
    <row r="104" spans="1:12" ht="15.75" thickBot="1">
      <c r="A104" s="96">
        <v>44366</v>
      </c>
      <c r="B104" s="80">
        <v>7237</v>
      </c>
      <c r="C104" s="80" t="s">
        <v>8</v>
      </c>
      <c r="D104" s="80" t="s">
        <v>1263</v>
      </c>
      <c r="E104" s="80" t="s">
        <v>1264</v>
      </c>
      <c r="F104" s="110">
        <v>4</v>
      </c>
      <c r="G104" s="93" t="s">
        <v>10</v>
      </c>
      <c r="H104" s="68" t="s">
        <v>2465</v>
      </c>
      <c r="I104" s="110">
        <v>4</v>
      </c>
      <c r="J104" s="112">
        <v>44373</v>
      </c>
      <c r="K104" s="296">
        <v>44389</v>
      </c>
      <c r="L104" s="122" t="str">
        <f t="shared" si="1"/>
        <v>Terlambat</v>
      </c>
    </row>
    <row r="105" spans="1:12" s="185" customFormat="1" ht="15.75" thickBot="1">
      <c r="A105" s="106">
        <v>44366</v>
      </c>
      <c r="B105" s="100">
        <v>7239</v>
      </c>
      <c r="C105" s="100" t="s">
        <v>8</v>
      </c>
      <c r="D105" s="100" t="s">
        <v>9</v>
      </c>
      <c r="E105" s="100" t="s">
        <v>1265</v>
      </c>
      <c r="F105" s="207">
        <v>18</v>
      </c>
      <c r="G105" s="100" t="s">
        <v>10</v>
      </c>
      <c r="H105" s="101" t="s">
        <v>2466</v>
      </c>
      <c r="I105" s="207">
        <v>18</v>
      </c>
      <c r="J105" s="208">
        <v>44372</v>
      </c>
      <c r="K105" s="299">
        <v>44371</v>
      </c>
      <c r="L105" s="122" t="str">
        <f t="shared" si="1"/>
        <v>Tepat Waktu</v>
      </c>
    </row>
    <row r="106" spans="1:12" ht="15.75" thickBot="1">
      <c r="A106" s="29">
        <v>44366</v>
      </c>
      <c r="B106" s="6">
        <v>7240</v>
      </c>
      <c r="C106" s="31" t="s">
        <v>8</v>
      </c>
      <c r="D106" s="4" t="s">
        <v>17</v>
      </c>
      <c r="E106" s="4" t="s">
        <v>1266</v>
      </c>
      <c r="F106" s="4">
        <v>4</v>
      </c>
      <c r="G106" s="4" t="s">
        <v>10</v>
      </c>
      <c r="H106" s="42" t="s">
        <v>2466</v>
      </c>
      <c r="I106" s="4">
        <v>4</v>
      </c>
      <c r="J106" s="36">
        <v>44372</v>
      </c>
      <c r="K106" s="291">
        <v>44368</v>
      </c>
      <c r="L106" s="122" t="str">
        <f t="shared" si="1"/>
        <v>Tepat Waktu</v>
      </c>
    </row>
    <row r="107" spans="1:12" ht="15.75" thickBot="1">
      <c r="A107" s="96">
        <v>44366</v>
      </c>
      <c r="B107" s="80">
        <v>7241</v>
      </c>
      <c r="C107" s="80" t="s">
        <v>8</v>
      </c>
      <c r="D107" s="80" t="s">
        <v>25</v>
      </c>
      <c r="E107" s="80" t="s">
        <v>1267</v>
      </c>
      <c r="F107" s="110">
        <v>3</v>
      </c>
      <c r="G107" s="93" t="s">
        <v>10</v>
      </c>
      <c r="H107" s="68" t="s">
        <v>2463</v>
      </c>
      <c r="I107" s="110">
        <v>3</v>
      </c>
      <c r="J107" s="112">
        <v>44373</v>
      </c>
      <c r="K107" s="296">
        <v>44377</v>
      </c>
      <c r="L107" s="122" t="str">
        <f t="shared" si="1"/>
        <v>Terlambat</v>
      </c>
    </row>
    <row r="108" spans="1:12" s="185" customFormat="1" ht="15.75" thickBot="1">
      <c r="A108" s="204">
        <v>44369</v>
      </c>
      <c r="B108" s="100">
        <v>7244</v>
      </c>
      <c r="C108" s="100" t="s">
        <v>8</v>
      </c>
      <c r="D108" s="100" t="s">
        <v>25</v>
      </c>
      <c r="E108" s="100" t="s">
        <v>1268</v>
      </c>
      <c r="F108" s="100">
        <v>55</v>
      </c>
      <c r="G108" s="100" t="s">
        <v>10</v>
      </c>
      <c r="H108" s="189" t="s">
        <v>2477</v>
      </c>
      <c r="I108" s="100">
        <v>55</v>
      </c>
      <c r="J108" s="102">
        <v>44387</v>
      </c>
      <c r="K108" s="292">
        <v>44380</v>
      </c>
      <c r="L108" s="122" t="str">
        <f t="shared" si="1"/>
        <v>Tepat Waktu</v>
      </c>
    </row>
    <row r="109" spans="1:12" ht="15.75" thickBot="1">
      <c r="A109" s="38">
        <v>44368</v>
      </c>
      <c r="B109" s="5" t="s">
        <v>1269</v>
      </c>
      <c r="C109" s="5" t="s">
        <v>889</v>
      </c>
      <c r="D109" s="5" t="s">
        <v>17</v>
      </c>
      <c r="E109" s="5" t="s">
        <v>1270</v>
      </c>
      <c r="F109" s="34">
        <v>1</v>
      </c>
      <c r="G109" s="4" t="s">
        <v>10</v>
      </c>
      <c r="H109" s="42" t="s">
        <v>2469</v>
      </c>
      <c r="I109" s="34">
        <v>1</v>
      </c>
      <c r="J109" s="98">
        <v>44371</v>
      </c>
      <c r="K109" s="303">
        <v>44370</v>
      </c>
      <c r="L109" s="122" t="str">
        <f t="shared" si="1"/>
        <v>Tepat Waktu</v>
      </c>
    </row>
    <row r="110" spans="1:12" ht="15.75" thickBot="1">
      <c r="A110" s="109">
        <v>44368</v>
      </c>
      <c r="B110" s="80">
        <v>7248</v>
      </c>
      <c r="C110" s="80" t="s">
        <v>8</v>
      </c>
      <c r="D110" s="93" t="s">
        <v>583</v>
      </c>
      <c r="E110" s="93" t="s">
        <v>1271</v>
      </c>
      <c r="F110" s="93">
        <v>18</v>
      </c>
      <c r="G110" s="93" t="s">
        <v>10</v>
      </c>
      <c r="H110" s="63" t="s">
        <v>2477</v>
      </c>
      <c r="I110" s="93">
        <v>18</v>
      </c>
      <c r="J110" s="97">
        <v>44373</v>
      </c>
      <c r="K110" s="285">
        <v>44376</v>
      </c>
      <c r="L110" s="122" t="str">
        <f t="shared" si="1"/>
        <v>Terlambat</v>
      </c>
    </row>
    <row r="111" spans="1:12" s="185" customFormat="1" ht="15.75" thickBot="1">
      <c r="A111" s="106">
        <v>44368</v>
      </c>
      <c r="B111" s="100">
        <v>7249</v>
      </c>
      <c r="C111" s="100" t="s">
        <v>91</v>
      </c>
      <c r="D111" s="100" t="s">
        <v>134</v>
      </c>
      <c r="E111" s="100" t="s">
        <v>1272</v>
      </c>
      <c r="F111" s="207">
        <v>40</v>
      </c>
      <c r="G111" s="100" t="s">
        <v>10</v>
      </c>
      <c r="H111" s="101" t="s">
        <v>2473</v>
      </c>
      <c r="I111" s="207">
        <v>40</v>
      </c>
      <c r="J111" s="208">
        <v>44373</v>
      </c>
      <c r="K111" s="299" t="s">
        <v>2439</v>
      </c>
      <c r="L111" s="122" t="str">
        <f t="shared" si="1"/>
        <v>Terlambat</v>
      </c>
    </row>
    <row r="112" spans="1:12" s="185" customFormat="1" ht="15.75" thickBot="1">
      <c r="A112" s="205">
        <v>44369</v>
      </c>
      <c r="B112" s="192">
        <v>7250</v>
      </c>
      <c r="C112" s="192" t="s">
        <v>8</v>
      </c>
      <c r="D112" s="192" t="s">
        <v>31</v>
      </c>
      <c r="E112" s="192" t="s">
        <v>1273</v>
      </c>
      <c r="F112" s="192">
        <v>10</v>
      </c>
      <c r="G112" s="192" t="s">
        <v>10</v>
      </c>
      <c r="H112" s="187" t="s">
        <v>2471</v>
      </c>
      <c r="I112" s="192">
        <v>10</v>
      </c>
      <c r="J112" s="102">
        <v>44373</v>
      </c>
      <c r="K112" s="288">
        <v>44373</v>
      </c>
      <c r="L112" s="122" t="str">
        <f t="shared" si="1"/>
        <v>Tepat Waktu</v>
      </c>
    </row>
    <row r="113" spans="1:12" ht="15.75" thickBot="1">
      <c r="A113" s="29">
        <v>44369</v>
      </c>
      <c r="B113" s="6">
        <v>7251</v>
      </c>
      <c r="C113" s="31" t="s">
        <v>8</v>
      </c>
      <c r="D113" s="4" t="s">
        <v>31</v>
      </c>
      <c r="E113" s="6" t="s">
        <v>1274</v>
      </c>
      <c r="F113" s="31">
        <v>2</v>
      </c>
      <c r="G113" s="4" t="s">
        <v>10</v>
      </c>
      <c r="H113" s="42" t="s">
        <v>2462</v>
      </c>
      <c r="I113" s="31">
        <v>2</v>
      </c>
      <c r="J113" s="98">
        <v>44373</v>
      </c>
      <c r="K113" s="295">
        <v>44373</v>
      </c>
      <c r="L113" s="122" t="str">
        <f t="shared" si="1"/>
        <v>Tepat Waktu</v>
      </c>
    </row>
    <row r="114" spans="1:12" ht="15.75" thickBot="1">
      <c r="A114" s="109">
        <v>44369</v>
      </c>
      <c r="B114" s="80">
        <v>7252</v>
      </c>
      <c r="C114" s="93" t="s">
        <v>8</v>
      </c>
      <c r="D114" s="93" t="s">
        <v>1275</v>
      </c>
      <c r="E114" s="93" t="s">
        <v>1276</v>
      </c>
      <c r="F114" s="93">
        <v>2</v>
      </c>
      <c r="G114" s="93" t="s">
        <v>10</v>
      </c>
      <c r="H114" s="68" t="s">
        <v>2463</v>
      </c>
      <c r="I114" s="93">
        <v>2</v>
      </c>
      <c r="J114" s="97">
        <v>44371</v>
      </c>
      <c r="K114" s="285">
        <v>44371</v>
      </c>
      <c r="L114" s="122" t="str">
        <f t="shared" si="1"/>
        <v>Tepat Waktu</v>
      </c>
    </row>
    <row r="115" spans="1:12" ht="15.75" thickBot="1">
      <c r="A115" s="96">
        <v>44368</v>
      </c>
      <c r="B115" s="80">
        <v>7253</v>
      </c>
      <c r="C115" s="80" t="s">
        <v>8</v>
      </c>
      <c r="D115" s="80" t="s">
        <v>63</v>
      </c>
      <c r="E115" s="80" t="s">
        <v>1277</v>
      </c>
      <c r="F115" s="110">
        <v>12</v>
      </c>
      <c r="G115" s="93" t="s">
        <v>23</v>
      </c>
      <c r="H115" s="68" t="s">
        <v>2475</v>
      </c>
      <c r="I115" s="110">
        <v>12</v>
      </c>
      <c r="J115" s="112">
        <v>44373</v>
      </c>
      <c r="K115" s="296">
        <v>44376</v>
      </c>
      <c r="L115" s="122" t="str">
        <f t="shared" si="1"/>
        <v>Terlambat</v>
      </c>
    </row>
    <row r="116" spans="1:12" ht="15.75" thickBot="1">
      <c r="A116" s="28">
        <v>44369</v>
      </c>
      <c r="B116" s="6">
        <v>7258</v>
      </c>
      <c r="C116" s="6" t="s">
        <v>8</v>
      </c>
      <c r="D116" s="4" t="s">
        <v>1278</v>
      </c>
      <c r="E116" s="4" t="s">
        <v>1279</v>
      </c>
      <c r="F116" s="4">
        <v>3</v>
      </c>
      <c r="G116" s="4" t="s">
        <v>10</v>
      </c>
      <c r="H116" s="42" t="s">
        <v>2473</v>
      </c>
      <c r="I116" s="4">
        <v>3</v>
      </c>
      <c r="J116" s="36">
        <v>44377</v>
      </c>
      <c r="K116" s="291">
        <v>44375</v>
      </c>
      <c r="L116" s="122" t="str">
        <f t="shared" si="1"/>
        <v>Tepat Waktu</v>
      </c>
    </row>
    <row r="117" spans="1:12" s="185" customFormat="1" ht="15.75" thickBot="1">
      <c r="A117" s="103">
        <v>44369</v>
      </c>
      <c r="B117" s="192">
        <v>7259</v>
      </c>
      <c r="C117" s="192" t="s">
        <v>8</v>
      </c>
      <c r="D117" s="192" t="s">
        <v>1049</v>
      </c>
      <c r="E117" s="192" t="s">
        <v>1280</v>
      </c>
      <c r="F117" s="206">
        <v>9</v>
      </c>
      <c r="G117" s="192" t="s">
        <v>10</v>
      </c>
      <c r="H117" s="187" t="s">
        <v>2461</v>
      </c>
      <c r="I117" s="206">
        <v>9</v>
      </c>
      <c r="J117" s="208">
        <v>44373</v>
      </c>
      <c r="K117" s="297">
        <v>44373</v>
      </c>
      <c r="L117" s="122" t="str">
        <f t="shared" si="1"/>
        <v>Tepat Waktu</v>
      </c>
    </row>
    <row r="118" spans="1:12" s="185" customFormat="1" ht="15.75" thickBot="1">
      <c r="A118" s="205">
        <v>44369</v>
      </c>
      <c r="B118" s="192">
        <v>7260</v>
      </c>
      <c r="C118" s="192" t="s">
        <v>8</v>
      </c>
      <c r="D118" s="192" t="s">
        <v>1049</v>
      </c>
      <c r="E118" s="192" t="s">
        <v>1281</v>
      </c>
      <c r="F118" s="192">
        <v>5</v>
      </c>
      <c r="G118" s="192" t="s">
        <v>10</v>
      </c>
      <c r="H118" s="187" t="s">
        <v>2462</v>
      </c>
      <c r="I118" s="192">
        <v>5</v>
      </c>
      <c r="J118" s="102">
        <v>44373</v>
      </c>
      <c r="K118" s="288">
        <v>44373</v>
      </c>
      <c r="L118" s="122" t="str">
        <f t="shared" si="1"/>
        <v>Tepat Waktu</v>
      </c>
    </row>
    <row r="119" spans="1:12" s="185" customFormat="1" ht="15.75" thickBot="1">
      <c r="A119" s="103">
        <v>44369</v>
      </c>
      <c r="B119" s="192">
        <v>7261</v>
      </c>
      <c r="C119" s="192" t="s">
        <v>8</v>
      </c>
      <c r="D119" s="192" t="s">
        <v>1049</v>
      </c>
      <c r="E119" s="192" t="s">
        <v>1282</v>
      </c>
      <c r="F119" s="206">
        <v>6</v>
      </c>
      <c r="G119" s="192" t="s">
        <v>10</v>
      </c>
      <c r="H119" s="187" t="s">
        <v>2464</v>
      </c>
      <c r="I119" s="206">
        <v>6</v>
      </c>
      <c r="J119" s="208">
        <v>44373</v>
      </c>
      <c r="K119" s="297">
        <v>44373</v>
      </c>
      <c r="L119" s="122" t="str">
        <f t="shared" si="1"/>
        <v>Tepat Waktu</v>
      </c>
    </row>
    <row r="120" spans="1:12" ht="15.75" thickBot="1">
      <c r="A120" s="35">
        <v>44369</v>
      </c>
      <c r="B120" s="6">
        <v>7262</v>
      </c>
      <c r="C120" s="6" t="s">
        <v>8</v>
      </c>
      <c r="D120" s="4" t="s">
        <v>1283</v>
      </c>
      <c r="E120" s="4" t="s">
        <v>1284</v>
      </c>
      <c r="F120" s="4">
        <v>3</v>
      </c>
      <c r="G120" s="4" t="s">
        <v>10</v>
      </c>
      <c r="H120" s="42" t="s">
        <v>2463</v>
      </c>
      <c r="I120" s="4">
        <v>3</v>
      </c>
      <c r="J120" s="36">
        <v>44373</v>
      </c>
      <c r="K120" s="291">
        <v>44373</v>
      </c>
      <c r="L120" s="122" t="str">
        <f t="shared" si="1"/>
        <v>Tepat Waktu</v>
      </c>
    </row>
    <row r="121" spans="1:12" ht="15.75" thickBot="1">
      <c r="A121" s="96">
        <v>44369</v>
      </c>
      <c r="B121" s="80">
        <v>7263</v>
      </c>
      <c r="C121" s="80" t="s">
        <v>8</v>
      </c>
      <c r="D121" s="80" t="s">
        <v>543</v>
      </c>
      <c r="E121" s="80" t="s">
        <v>1285</v>
      </c>
      <c r="F121" s="110">
        <v>17</v>
      </c>
      <c r="G121" s="93" t="s">
        <v>10</v>
      </c>
      <c r="H121" s="68" t="s">
        <v>2464</v>
      </c>
      <c r="I121" s="110">
        <v>17</v>
      </c>
      <c r="J121" s="112">
        <v>44372</v>
      </c>
      <c r="K121" s="296">
        <v>44373</v>
      </c>
      <c r="L121" s="122" t="str">
        <f t="shared" si="1"/>
        <v>Terlambat</v>
      </c>
    </row>
    <row r="122" spans="1:12" ht="15.75" thickBot="1">
      <c r="A122" s="35">
        <v>44369</v>
      </c>
      <c r="B122" s="6">
        <v>7264</v>
      </c>
      <c r="C122" s="6" t="s">
        <v>8</v>
      </c>
      <c r="D122" s="4" t="s">
        <v>17</v>
      </c>
      <c r="E122" s="4" t="s">
        <v>1286</v>
      </c>
      <c r="F122" s="4">
        <v>2</v>
      </c>
      <c r="G122" s="4" t="s">
        <v>10</v>
      </c>
      <c r="H122" s="42" t="s">
        <v>2465</v>
      </c>
      <c r="I122" s="4">
        <v>2</v>
      </c>
      <c r="J122" s="36">
        <v>44373</v>
      </c>
      <c r="K122" s="291">
        <v>44373</v>
      </c>
      <c r="L122" s="122" t="str">
        <f t="shared" si="1"/>
        <v>Tepat Waktu</v>
      </c>
    </row>
    <row r="123" spans="1:12" ht="15.75" thickBot="1">
      <c r="A123" s="96">
        <v>44369</v>
      </c>
      <c r="B123" s="80">
        <v>7265</v>
      </c>
      <c r="C123" s="80" t="s">
        <v>8</v>
      </c>
      <c r="D123" s="80" t="s">
        <v>25</v>
      </c>
      <c r="E123" s="80" t="s">
        <v>1287</v>
      </c>
      <c r="F123" s="110">
        <v>3</v>
      </c>
      <c r="G123" s="93" t="s">
        <v>10</v>
      </c>
      <c r="H123" s="68" t="s">
        <v>2466</v>
      </c>
      <c r="I123" s="110">
        <v>3</v>
      </c>
      <c r="J123" s="112">
        <v>44373</v>
      </c>
      <c r="K123" s="296">
        <v>44376</v>
      </c>
      <c r="L123" s="122" t="str">
        <f t="shared" si="1"/>
        <v>Terlambat</v>
      </c>
    </row>
    <row r="124" spans="1:12" ht="15.75" thickBot="1">
      <c r="A124" s="109">
        <v>44369</v>
      </c>
      <c r="B124" s="80">
        <v>7266</v>
      </c>
      <c r="C124" s="80" t="s">
        <v>8</v>
      </c>
      <c r="D124" s="93" t="s">
        <v>569</v>
      </c>
      <c r="E124" s="93" t="s">
        <v>1288</v>
      </c>
      <c r="F124" s="93">
        <v>1</v>
      </c>
      <c r="G124" s="93" t="s">
        <v>10</v>
      </c>
      <c r="H124" s="68" t="s">
        <v>2468</v>
      </c>
      <c r="I124" s="93">
        <v>1</v>
      </c>
      <c r="J124" s="97">
        <v>44373</v>
      </c>
      <c r="K124" s="285">
        <v>44376</v>
      </c>
      <c r="L124" s="122" t="str">
        <f t="shared" si="1"/>
        <v>Terlambat</v>
      </c>
    </row>
    <row r="125" spans="1:12" ht="15.75" thickBot="1">
      <c r="A125" s="28">
        <v>44370</v>
      </c>
      <c r="B125" s="6">
        <v>7270</v>
      </c>
      <c r="C125" s="31" t="s">
        <v>8</v>
      </c>
      <c r="D125" s="4" t="s">
        <v>21</v>
      </c>
      <c r="E125" s="4" t="s">
        <v>1289</v>
      </c>
      <c r="F125" s="4">
        <v>3</v>
      </c>
      <c r="G125" s="4" t="s">
        <v>10</v>
      </c>
      <c r="H125" s="42" t="s">
        <v>2470</v>
      </c>
      <c r="I125" s="4">
        <v>3</v>
      </c>
      <c r="J125" s="36">
        <v>44377</v>
      </c>
      <c r="K125" s="291">
        <v>44375</v>
      </c>
      <c r="L125" s="122" t="str">
        <f t="shared" si="1"/>
        <v>Tepat Waktu</v>
      </c>
    </row>
    <row r="126" spans="1:12" s="185" customFormat="1" ht="15.75" thickBot="1">
      <c r="A126" s="106">
        <v>44370</v>
      </c>
      <c r="B126" s="100">
        <v>7271</v>
      </c>
      <c r="C126" s="100" t="s">
        <v>8</v>
      </c>
      <c r="D126" s="100" t="s">
        <v>1290</v>
      </c>
      <c r="E126" s="100" t="s">
        <v>1291</v>
      </c>
      <c r="F126" s="207">
        <v>65</v>
      </c>
      <c r="G126" s="100" t="s">
        <v>10</v>
      </c>
      <c r="H126" s="101" t="s">
        <v>2466</v>
      </c>
      <c r="I126" s="207">
        <v>65</v>
      </c>
      <c r="J126" s="208">
        <v>44377</v>
      </c>
      <c r="K126" s="299">
        <v>44377</v>
      </c>
      <c r="L126" s="122" t="str">
        <f t="shared" si="1"/>
        <v>Tepat Waktu</v>
      </c>
    </row>
    <row r="127" spans="1:12" ht="15.75" thickBot="1">
      <c r="A127" s="109">
        <v>44370</v>
      </c>
      <c r="B127" s="80">
        <v>7272</v>
      </c>
      <c r="C127" s="93" t="s">
        <v>1292</v>
      </c>
      <c r="D127" s="93" t="s">
        <v>28</v>
      </c>
      <c r="E127" s="93" t="s">
        <v>1293</v>
      </c>
      <c r="F127" s="93">
        <v>23</v>
      </c>
      <c r="G127" s="93" t="s">
        <v>10</v>
      </c>
      <c r="H127" s="68" t="s">
        <v>2464</v>
      </c>
      <c r="I127" s="93">
        <v>23</v>
      </c>
      <c r="J127" s="97">
        <v>44375</v>
      </c>
      <c r="K127" s="285">
        <v>44376</v>
      </c>
      <c r="L127" s="122" t="str">
        <f t="shared" si="1"/>
        <v>Terlambat</v>
      </c>
    </row>
    <row r="128" spans="1:12" s="185" customFormat="1" ht="15.75" thickBot="1">
      <c r="A128" s="103">
        <v>44370</v>
      </c>
      <c r="B128" s="192">
        <v>7273</v>
      </c>
      <c r="C128" s="192" t="s">
        <v>91</v>
      </c>
      <c r="D128" s="192" t="s">
        <v>1294</v>
      </c>
      <c r="E128" s="192" t="s">
        <v>1295</v>
      </c>
      <c r="F128" s="206">
        <v>4</v>
      </c>
      <c r="G128" s="192" t="s">
        <v>10</v>
      </c>
      <c r="H128" s="187" t="s">
        <v>2467</v>
      </c>
      <c r="I128" s="206">
        <v>4</v>
      </c>
      <c r="J128" s="208">
        <v>44387</v>
      </c>
      <c r="K128" s="297">
        <v>44387</v>
      </c>
      <c r="L128" s="122" t="str">
        <f t="shared" si="1"/>
        <v>Tepat Waktu</v>
      </c>
    </row>
    <row r="129" spans="1:12" ht="15.75" thickBot="1">
      <c r="A129" s="29">
        <v>44371</v>
      </c>
      <c r="B129" s="6">
        <v>7274</v>
      </c>
      <c r="C129" s="31" t="s">
        <v>8</v>
      </c>
      <c r="D129" s="4" t="s">
        <v>21</v>
      </c>
      <c r="E129" s="4" t="s">
        <v>1296</v>
      </c>
      <c r="F129" s="4">
        <v>3</v>
      </c>
      <c r="G129" s="4" t="s">
        <v>10</v>
      </c>
      <c r="H129" s="42" t="s">
        <v>2461</v>
      </c>
      <c r="I129" s="4">
        <v>3</v>
      </c>
      <c r="J129" s="36">
        <v>44377</v>
      </c>
      <c r="K129" s="291">
        <v>44375</v>
      </c>
      <c r="L129" s="122" t="str">
        <f t="shared" si="1"/>
        <v>Tepat Waktu</v>
      </c>
    </row>
    <row r="130" spans="1:12" s="185" customFormat="1" ht="15.75" thickBot="1">
      <c r="A130" s="103">
        <v>44371</v>
      </c>
      <c r="B130" s="192">
        <v>7276</v>
      </c>
      <c r="C130" s="206" t="s">
        <v>8</v>
      </c>
      <c r="D130" s="192" t="s">
        <v>1297</v>
      </c>
      <c r="E130" s="192" t="s">
        <v>1298</v>
      </c>
      <c r="F130" s="192">
        <v>9</v>
      </c>
      <c r="G130" s="192" t="s">
        <v>10</v>
      </c>
      <c r="H130" s="187" t="s">
        <v>2461</v>
      </c>
      <c r="I130" s="192">
        <v>9</v>
      </c>
      <c r="J130" s="102">
        <v>44377</v>
      </c>
      <c r="K130" s="288">
        <v>44376</v>
      </c>
      <c r="L130" s="122" t="str">
        <f t="shared" si="1"/>
        <v>Tepat Waktu</v>
      </c>
    </row>
    <row r="131" spans="1:12" s="185" customFormat="1" ht="15.75" thickBot="1">
      <c r="A131" s="210">
        <v>44371</v>
      </c>
      <c r="B131" s="211">
        <v>7277</v>
      </c>
      <c r="C131" s="211" t="s">
        <v>8</v>
      </c>
      <c r="D131" s="211" t="s">
        <v>9</v>
      </c>
      <c r="E131" s="211" t="s">
        <v>1299</v>
      </c>
      <c r="F131" s="207">
        <v>23</v>
      </c>
      <c r="G131" s="211" t="s">
        <v>10</v>
      </c>
      <c r="H131" s="101" t="s">
        <v>2464</v>
      </c>
      <c r="I131" s="207">
        <v>23</v>
      </c>
      <c r="J131" s="208">
        <v>44377</v>
      </c>
      <c r="K131" s="299">
        <v>44373</v>
      </c>
      <c r="L131" s="122" t="str">
        <f t="shared" si="1"/>
        <v>Tepat Waktu</v>
      </c>
    </row>
    <row r="132" spans="1:12" ht="15.75" thickBot="1">
      <c r="A132" s="96">
        <v>44371</v>
      </c>
      <c r="B132" s="80">
        <v>7279</v>
      </c>
      <c r="C132" s="80" t="s">
        <v>8</v>
      </c>
      <c r="D132" s="93" t="s">
        <v>605</v>
      </c>
      <c r="E132" s="93" t="s">
        <v>1300</v>
      </c>
      <c r="F132" s="110">
        <v>2</v>
      </c>
      <c r="G132" s="93" t="s">
        <v>10</v>
      </c>
      <c r="H132" s="68" t="s">
        <v>2466</v>
      </c>
      <c r="I132" s="110">
        <v>2</v>
      </c>
      <c r="J132" s="112">
        <v>44375</v>
      </c>
      <c r="K132" s="296">
        <v>44406</v>
      </c>
      <c r="L132" s="122" t="str">
        <f t="shared" ref="L132:L155" si="2">IF(K132&lt;=J132,"Tepat Waktu","Terlambat")</f>
        <v>Terlambat</v>
      </c>
    </row>
    <row r="133" spans="1:12" ht="15.75" thickBot="1">
      <c r="A133" s="95">
        <v>44372</v>
      </c>
      <c r="B133" s="80">
        <v>7281</v>
      </c>
      <c r="C133" s="93" t="s">
        <v>8</v>
      </c>
      <c r="D133" s="80" t="s">
        <v>1301</v>
      </c>
      <c r="E133" s="80" t="s">
        <v>1302</v>
      </c>
      <c r="F133" s="110">
        <v>15</v>
      </c>
      <c r="G133" s="93" t="s">
        <v>10</v>
      </c>
      <c r="H133" s="68" t="s">
        <v>2463</v>
      </c>
      <c r="I133" s="110">
        <v>15</v>
      </c>
      <c r="J133" s="112">
        <v>44373</v>
      </c>
      <c r="K133" s="296">
        <v>44376</v>
      </c>
      <c r="L133" s="122" t="str">
        <f t="shared" si="2"/>
        <v>Terlambat</v>
      </c>
    </row>
    <row r="134" spans="1:12" s="185" customFormat="1" ht="15.75" thickBot="1">
      <c r="A134" s="103">
        <v>44372</v>
      </c>
      <c r="B134" s="192">
        <v>7282</v>
      </c>
      <c r="C134" s="192" t="s">
        <v>26</v>
      </c>
      <c r="D134" s="192" t="s">
        <v>1303</v>
      </c>
      <c r="E134" s="192" t="s">
        <v>1304</v>
      </c>
      <c r="F134" s="192">
        <v>4</v>
      </c>
      <c r="G134" s="192" t="s">
        <v>10</v>
      </c>
      <c r="H134" s="187" t="s">
        <v>2465</v>
      </c>
      <c r="I134" s="192">
        <v>4</v>
      </c>
      <c r="J134" s="102">
        <v>44379</v>
      </c>
      <c r="K134" s="288">
        <v>44376</v>
      </c>
      <c r="L134" s="122" t="str">
        <f t="shared" si="2"/>
        <v>Tepat Waktu</v>
      </c>
    </row>
    <row r="135" spans="1:12" ht="15.75" thickBot="1">
      <c r="A135" s="29">
        <v>44372</v>
      </c>
      <c r="B135" s="6" t="s">
        <v>1305</v>
      </c>
      <c r="C135" s="31" t="s">
        <v>8</v>
      </c>
      <c r="D135" s="4" t="s">
        <v>1306</v>
      </c>
      <c r="E135" s="4" t="s">
        <v>1307</v>
      </c>
      <c r="F135" s="4">
        <v>1</v>
      </c>
      <c r="G135" s="4" t="s">
        <v>10</v>
      </c>
      <c r="H135" s="42" t="s">
        <v>2467</v>
      </c>
      <c r="I135" s="4">
        <v>1</v>
      </c>
      <c r="J135" s="36">
        <v>44377</v>
      </c>
      <c r="K135" s="291">
        <v>44376</v>
      </c>
      <c r="L135" s="122" t="str">
        <f t="shared" si="2"/>
        <v>Tepat Waktu</v>
      </c>
    </row>
    <row r="136" spans="1:12" ht="15.75" thickBot="1">
      <c r="A136" s="96">
        <v>44372</v>
      </c>
      <c r="B136" s="80">
        <v>7284</v>
      </c>
      <c r="C136" s="110" t="s">
        <v>91</v>
      </c>
      <c r="D136" s="93" t="s">
        <v>1306</v>
      </c>
      <c r="E136" s="93" t="s">
        <v>1308</v>
      </c>
      <c r="F136" s="93">
        <v>49</v>
      </c>
      <c r="G136" s="93" t="s">
        <v>10</v>
      </c>
      <c r="H136" s="68" t="s">
        <v>2461</v>
      </c>
      <c r="I136" s="93">
        <v>49</v>
      </c>
      <c r="J136" s="97">
        <v>44377</v>
      </c>
      <c r="K136" s="285">
        <v>44380</v>
      </c>
      <c r="L136" s="122" t="str">
        <f t="shared" si="2"/>
        <v>Terlambat</v>
      </c>
    </row>
    <row r="137" spans="1:12" s="185" customFormat="1" ht="15.75" thickBot="1">
      <c r="A137" s="103">
        <v>44373</v>
      </c>
      <c r="B137" s="192">
        <v>7286</v>
      </c>
      <c r="C137" s="206" t="s">
        <v>8</v>
      </c>
      <c r="D137" s="192" t="s">
        <v>1309</v>
      </c>
      <c r="E137" s="192" t="s">
        <v>1310</v>
      </c>
      <c r="F137" s="192">
        <v>13</v>
      </c>
      <c r="G137" s="192" t="s">
        <v>10</v>
      </c>
      <c r="H137" s="187" t="s">
        <v>2467</v>
      </c>
      <c r="I137" s="192">
        <v>13</v>
      </c>
      <c r="J137" s="102">
        <v>44379</v>
      </c>
      <c r="K137" s="288">
        <v>44378</v>
      </c>
      <c r="L137" s="122" t="str">
        <f t="shared" si="2"/>
        <v>Tepat Waktu</v>
      </c>
    </row>
    <row r="138" spans="1:12" s="185" customFormat="1" ht="15.75" thickBot="1">
      <c r="A138" s="103">
        <v>44373</v>
      </c>
      <c r="B138" s="192">
        <v>7290</v>
      </c>
      <c r="C138" s="206" t="s">
        <v>8</v>
      </c>
      <c r="D138" s="192" t="s">
        <v>605</v>
      </c>
      <c r="E138" s="192" t="s">
        <v>1311</v>
      </c>
      <c r="F138" s="192">
        <v>6</v>
      </c>
      <c r="G138" s="192" t="s">
        <v>10</v>
      </c>
      <c r="H138" s="187" t="s">
        <v>2473</v>
      </c>
      <c r="I138" s="192">
        <v>6</v>
      </c>
      <c r="J138" s="102">
        <v>44378</v>
      </c>
      <c r="K138" s="288">
        <v>44377</v>
      </c>
      <c r="L138" s="122" t="str">
        <f t="shared" si="2"/>
        <v>Tepat Waktu</v>
      </c>
    </row>
    <row r="139" spans="1:12" ht="15.75" thickBot="1">
      <c r="A139" s="29">
        <v>44373</v>
      </c>
      <c r="B139" s="6">
        <v>7291</v>
      </c>
      <c r="C139" s="31" t="s">
        <v>8</v>
      </c>
      <c r="D139" s="6" t="s">
        <v>1312</v>
      </c>
      <c r="E139" s="6" t="s">
        <v>1313</v>
      </c>
      <c r="F139" s="31">
        <v>2</v>
      </c>
      <c r="G139" s="4" t="s">
        <v>10</v>
      </c>
      <c r="H139" s="42" t="s">
        <v>2465</v>
      </c>
      <c r="I139" s="31">
        <v>2</v>
      </c>
      <c r="J139" s="98">
        <v>44379</v>
      </c>
      <c r="K139" s="295">
        <v>44377</v>
      </c>
      <c r="L139" s="122" t="str">
        <f t="shared" si="2"/>
        <v>Tepat Waktu</v>
      </c>
    </row>
    <row r="140" spans="1:12" s="185" customFormat="1" ht="15.75" thickBot="1">
      <c r="A140" s="103">
        <v>44373</v>
      </c>
      <c r="B140" s="192">
        <v>7292</v>
      </c>
      <c r="C140" s="206" t="s">
        <v>26</v>
      </c>
      <c r="D140" s="192" t="s">
        <v>9</v>
      </c>
      <c r="E140" s="192" t="s">
        <v>1314</v>
      </c>
      <c r="F140" s="192">
        <v>12</v>
      </c>
      <c r="G140" s="192" t="s">
        <v>10</v>
      </c>
      <c r="H140" s="187" t="s">
        <v>2466</v>
      </c>
      <c r="I140" s="192">
        <v>12</v>
      </c>
      <c r="J140" s="102">
        <v>44378</v>
      </c>
      <c r="K140" s="288">
        <v>44378</v>
      </c>
      <c r="L140" s="122" t="str">
        <f t="shared" si="2"/>
        <v>Tepat Waktu</v>
      </c>
    </row>
    <row r="141" spans="1:12" ht="15.75" thickBot="1">
      <c r="A141" s="96">
        <v>44375</v>
      </c>
      <c r="B141" s="80">
        <v>7299</v>
      </c>
      <c r="C141" s="93" t="s">
        <v>8</v>
      </c>
      <c r="D141" s="93" t="s">
        <v>1315</v>
      </c>
      <c r="E141" s="93" t="s">
        <v>1316</v>
      </c>
      <c r="F141" s="110">
        <v>12</v>
      </c>
      <c r="G141" s="93" t="s">
        <v>10</v>
      </c>
      <c r="H141" s="68" t="s">
        <v>2467</v>
      </c>
      <c r="I141" s="110">
        <v>12</v>
      </c>
      <c r="J141" s="112">
        <v>44376</v>
      </c>
      <c r="K141" s="296">
        <v>44378</v>
      </c>
      <c r="L141" s="122" t="str">
        <f t="shared" si="2"/>
        <v>Terlambat</v>
      </c>
    </row>
    <row r="142" spans="1:12" s="185" customFormat="1" ht="15.75" thickBot="1">
      <c r="A142" s="210">
        <v>44375</v>
      </c>
      <c r="B142" s="211">
        <v>7301</v>
      </c>
      <c r="C142" s="211" t="s">
        <v>8</v>
      </c>
      <c r="D142" s="211" t="s">
        <v>1317</v>
      </c>
      <c r="E142" s="211" t="s">
        <v>1318</v>
      </c>
      <c r="F142" s="207">
        <v>24</v>
      </c>
      <c r="G142" s="211" t="s">
        <v>10</v>
      </c>
      <c r="H142" s="101" t="s">
        <v>2463</v>
      </c>
      <c r="I142" s="207">
        <v>24</v>
      </c>
      <c r="J142" s="208">
        <v>44382</v>
      </c>
      <c r="K142" s="299">
        <v>44380</v>
      </c>
      <c r="L142" s="122" t="str">
        <f t="shared" si="2"/>
        <v>Tepat Waktu</v>
      </c>
    </row>
    <row r="143" spans="1:12" ht="15.75" thickBot="1">
      <c r="A143" s="29">
        <v>44376</v>
      </c>
      <c r="B143" s="6">
        <v>7304</v>
      </c>
      <c r="C143" s="4" t="s">
        <v>8</v>
      </c>
      <c r="D143" s="4" t="s">
        <v>60</v>
      </c>
      <c r="E143" s="4" t="s">
        <v>1319</v>
      </c>
      <c r="F143" s="4">
        <v>1</v>
      </c>
      <c r="G143" s="4" t="s">
        <v>10</v>
      </c>
      <c r="H143" s="42" t="s">
        <v>2466</v>
      </c>
      <c r="I143" s="4">
        <v>1</v>
      </c>
      <c r="J143" s="36">
        <v>44384</v>
      </c>
      <c r="K143" s="291">
        <v>44380</v>
      </c>
      <c r="L143" s="122" t="str">
        <f t="shared" si="2"/>
        <v>Tepat Waktu</v>
      </c>
    </row>
    <row r="144" spans="1:12" ht="15.75" thickBot="1">
      <c r="A144" s="29">
        <v>44376</v>
      </c>
      <c r="B144" s="6">
        <v>7305</v>
      </c>
      <c r="C144" s="4" t="s">
        <v>8</v>
      </c>
      <c r="D144" s="4" t="s">
        <v>60</v>
      </c>
      <c r="E144" s="4" t="s">
        <v>1320</v>
      </c>
      <c r="F144" s="31">
        <v>2</v>
      </c>
      <c r="G144" s="4" t="s">
        <v>10</v>
      </c>
      <c r="H144" s="42" t="s">
        <v>2467</v>
      </c>
      <c r="I144" s="31">
        <v>2</v>
      </c>
      <c r="J144" s="98">
        <v>44379</v>
      </c>
      <c r="K144" s="295">
        <v>44378</v>
      </c>
      <c r="L144" s="122" t="str">
        <f t="shared" si="2"/>
        <v>Tepat Waktu</v>
      </c>
    </row>
    <row r="145" spans="1:12" s="185" customFormat="1" ht="15.75" thickBot="1">
      <c r="A145" s="210">
        <v>44376</v>
      </c>
      <c r="B145" s="211">
        <v>7306</v>
      </c>
      <c r="C145" s="211" t="s">
        <v>8</v>
      </c>
      <c r="D145" s="211" t="s">
        <v>9</v>
      </c>
      <c r="E145" s="211" t="s">
        <v>1321</v>
      </c>
      <c r="F145" s="211">
        <v>26</v>
      </c>
      <c r="G145" s="211" t="s">
        <v>10</v>
      </c>
      <c r="H145" s="189" t="s">
        <v>2477</v>
      </c>
      <c r="I145" s="211">
        <v>26</v>
      </c>
      <c r="J145" s="102">
        <v>44380</v>
      </c>
      <c r="K145" s="299">
        <v>44380</v>
      </c>
      <c r="L145" s="122" t="str">
        <f t="shared" si="2"/>
        <v>Tepat Waktu</v>
      </c>
    </row>
    <row r="146" spans="1:12" s="185" customFormat="1" ht="15.75" thickBot="1">
      <c r="A146" s="103">
        <v>44376</v>
      </c>
      <c r="B146" s="192">
        <v>7307</v>
      </c>
      <c r="C146" s="192" t="s">
        <v>90</v>
      </c>
      <c r="D146" s="192" t="s">
        <v>1322</v>
      </c>
      <c r="E146" s="192" t="s">
        <v>1323</v>
      </c>
      <c r="F146" s="206">
        <v>4</v>
      </c>
      <c r="G146" s="192" t="s">
        <v>10</v>
      </c>
      <c r="H146" s="190" t="s">
        <v>2478</v>
      </c>
      <c r="I146" s="206">
        <v>4</v>
      </c>
      <c r="J146" s="208">
        <v>44379</v>
      </c>
      <c r="K146" s="297">
        <v>44379</v>
      </c>
      <c r="L146" s="122" t="str">
        <f t="shared" si="2"/>
        <v>Tepat Waktu</v>
      </c>
    </row>
    <row r="147" spans="1:12" s="124" customFormat="1" ht="15.75" thickBot="1">
      <c r="A147" s="109">
        <v>44376</v>
      </c>
      <c r="B147" s="80">
        <v>7308</v>
      </c>
      <c r="C147" s="93" t="s">
        <v>26</v>
      </c>
      <c r="D147" s="80" t="s">
        <v>946</v>
      </c>
      <c r="E147" s="80" t="s">
        <v>1324</v>
      </c>
      <c r="F147" s="93">
        <v>1</v>
      </c>
      <c r="G147" s="93" t="s">
        <v>10</v>
      </c>
      <c r="H147" s="68" t="s">
        <v>2461</v>
      </c>
      <c r="I147" s="93">
        <v>1</v>
      </c>
      <c r="J147" s="97">
        <v>44377</v>
      </c>
      <c r="K147" s="285">
        <v>44379</v>
      </c>
      <c r="L147" s="122" t="str">
        <f t="shared" si="2"/>
        <v>Terlambat</v>
      </c>
    </row>
    <row r="148" spans="1:12" s="185" customFormat="1" ht="15.75" thickBot="1">
      <c r="A148" s="210">
        <v>44376</v>
      </c>
      <c r="B148" s="211">
        <v>7312</v>
      </c>
      <c r="C148" s="211" t="s">
        <v>91</v>
      </c>
      <c r="D148" s="211" t="s">
        <v>1325</v>
      </c>
      <c r="E148" s="211" t="s">
        <v>1326</v>
      </c>
      <c r="F148" s="211">
        <v>44</v>
      </c>
      <c r="G148" s="211" t="s">
        <v>10</v>
      </c>
      <c r="H148" s="101" t="s">
        <v>2461</v>
      </c>
      <c r="I148" s="211">
        <v>44</v>
      </c>
      <c r="J148" s="102">
        <v>44384</v>
      </c>
      <c r="K148" s="302">
        <v>44384</v>
      </c>
      <c r="L148" s="122" t="str">
        <f t="shared" si="2"/>
        <v>Tepat Waktu</v>
      </c>
    </row>
    <row r="149" spans="1:12" ht="15.75" thickBot="1">
      <c r="A149" s="96">
        <v>44377</v>
      </c>
      <c r="B149" s="80">
        <v>7316</v>
      </c>
      <c r="C149" s="110" t="s">
        <v>26</v>
      </c>
      <c r="D149" s="93" t="s">
        <v>28</v>
      </c>
      <c r="E149" s="93" t="s">
        <v>1327</v>
      </c>
      <c r="F149" s="93">
        <v>2</v>
      </c>
      <c r="G149" s="93" t="s">
        <v>10</v>
      </c>
      <c r="H149" s="68" t="s">
        <v>2468</v>
      </c>
      <c r="I149" s="93">
        <v>2</v>
      </c>
      <c r="J149" s="97">
        <v>44379</v>
      </c>
      <c r="K149" s="285">
        <v>44383</v>
      </c>
      <c r="L149" s="122" t="str">
        <f t="shared" si="2"/>
        <v>Terlambat</v>
      </c>
    </row>
    <row r="150" spans="1:12" ht="15.75" thickBot="1">
      <c r="A150" s="29">
        <v>44377</v>
      </c>
      <c r="B150" s="6">
        <v>7317</v>
      </c>
      <c r="C150" s="31" t="s">
        <v>8</v>
      </c>
      <c r="D150" s="4" t="s">
        <v>17</v>
      </c>
      <c r="E150" s="4" t="s">
        <v>1328</v>
      </c>
      <c r="F150" s="4">
        <v>2</v>
      </c>
      <c r="G150" s="4" t="s">
        <v>10</v>
      </c>
      <c r="H150" s="42" t="s">
        <v>2469</v>
      </c>
      <c r="I150" s="4">
        <v>2</v>
      </c>
      <c r="J150" s="36">
        <v>44380</v>
      </c>
      <c r="K150" s="295">
        <v>44380</v>
      </c>
      <c r="L150" s="122" t="str">
        <f t="shared" si="2"/>
        <v>Tepat Waktu</v>
      </c>
    </row>
    <row r="151" spans="1:12" ht="15.75" thickBot="1">
      <c r="A151" s="29">
        <v>44377</v>
      </c>
      <c r="B151" s="6">
        <v>7318</v>
      </c>
      <c r="C151" s="31" t="s">
        <v>8</v>
      </c>
      <c r="D151" s="4" t="s">
        <v>17</v>
      </c>
      <c r="E151" s="6" t="s">
        <v>1329</v>
      </c>
      <c r="F151" s="6">
        <v>1</v>
      </c>
      <c r="G151" s="4" t="s">
        <v>10</v>
      </c>
      <c r="H151" s="42" t="s">
        <v>2467</v>
      </c>
      <c r="I151" s="6">
        <v>1</v>
      </c>
      <c r="J151" s="98">
        <v>44380</v>
      </c>
      <c r="K151" s="295">
        <v>44380</v>
      </c>
      <c r="L151" s="122" t="str">
        <f t="shared" si="2"/>
        <v>Tepat Waktu</v>
      </c>
    </row>
    <row r="152" spans="1:12" s="185" customFormat="1" ht="15.75" thickBot="1">
      <c r="A152" s="103">
        <v>44377</v>
      </c>
      <c r="B152" s="192">
        <v>7319</v>
      </c>
      <c r="C152" s="206" t="s">
        <v>8</v>
      </c>
      <c r="D152" s="192" t="s">
        <v>17</v>
      </c>
      <c r="E152" s="192" t="s">
        <v>1330</v>
      </c>
      <c r="F152" s="192">
        <v>50</v>
      </c>
      <c r="G152" s="192" t="s">
        <v>10</v>
      </c>
      <c r="H152" s="187" t="s">
        <v>2462</v>
      </c>
      <c r="I152" s="192">
        <v>50</v>
      </c>
      <c r="J152" s="102">
        <v>44383</v>
      </c>
      <c r="K152" s="288">
        <v>44381</v>
      </c>
      <c r="L152" s="122" t="str">
        <f t="shared" si="2"/>
        <v>Tepat Waktu</v>
      </c>
    </row>
    <row r="153" spans="1:12" ht="15.75" thickBot="1">
      <c r="A153" s="96">
        <v>44377</v>
      </c>
      <c r="B153" s="80">
        <v>7320</v>
      </c>
      <c r="C153" s="110" t="s">
        <v>8</v>
      </c>
      <c r="D153" s="93" t="s">
        <v>1331</v>
      </c>
      <c r="E153" s="93" t="s">
        <v>1332</v>
      </c>
      <c r="F153" s="93">
        <v>2</v>
      </c>
      <c r="G153" s="93" t="s">
        <v>10</v>
      </c>
      <c r="H153" s="68" t="s">
        <v>2463</v>
      </c>
      <c r="I153" s="93">
        <v>2</v>
      </c>
      <c r="J153" s="97">
        <v>44351</v>
      </c>
      <c r="K153" s="285">
        <v>44380</v>
      </c>
      <c r="L153" s="122" t="str">
        <f t="shared" si="2"/>
        <v>Terlambat</v>
      </c>
    </row>
    <row r="154" spans="1:12" ht="15.75" thickBot="1">
      <c r="A154" s="29">
        <v>44377</v>
      </c>
      <c r="B154" s="6">
        <v>7322</v>
      </c>
      <c r="C154" s="4" t="s">
        <v>26</v>
      </c>
      <c r="D154" s="4" t="s">
        <v>352</v>
      </c>
      <c r="E154" s="4" t="s">
        <v>1333</v>
      </c>
      <c r="F154" s="4">
        <v>2</v>
      </c>
      <c r="G154" s="4" t="s">
        <v>10</v>
      </c>
      <c r="H154" s="42" t="s">
        <v>2465</v>
      </c>
      <c r="I154" s="4">
        <v>2</v>
      </c>
      <c r="J154" s="36">
        <v>44380</v>
      </c>
      <c r="K154" s="295">
        <v>44379</v>
      </c>
      <c r="L154" s="122" t="str">
        <f t="shared" si="2"/>
        <v>Tepat Waktu</v>
      </c>
    </row>
    <row r="155" spans="1:12" ht="15.75" thickBot="1">
      <c r="A155" s="29">
        <v>44377</v>
      </c>
      <c r="B155" s="6">
        <v>7323</v>
      </c>
      <c r="C155" s="31" t="s">
        <v>8</v>
      </c>
      <c r="D155" s="6" t="s">
        <v>352</v>
      </c>
      <c r="E155" s="6" t="s">
        <v>1334</v>
      </c>
      <c r="F155" s="31">
        <v>2</v>
      </c>
      <c r="G155" s="4" t="s">
        <v>10</v>
      </c>
      <c r="H155" s="42" t="s">
        <v>2467</v>
      </c>
      <c r="I155" s="31">
        <v>2</v>
      </c>
      <c r="J155" s="98">
        <v>44380</v>
      </c>
      <c r="K155" s="295">
        <v>44380</v>
      </c>
      <c r="L155" s="122" t="str">
        <f t="shared" si="2"/>
        <v>Tepat Waktu</v>
      </c>
    </row>
    <row r="156" spans="1:12">
      <c r="F156">
        <f>SUM(F3:F155)-12</f>
        <v>2103</v>
      </c>
      <c r="I156">
        <f>SUM(I3:I155)-12</f>
        <v>2103</v>
      </c>
    </row>
  </sheetData>
  <mergeCells count="1">
    <mergeCell ref="A1:L1"/>
  </mergeCells>
  <pageMargins left="0" right="0" top="0" bottom="0" header="0" footer="0"/>
  <pageSetup paperSize="9" scale="70" fitToHeight="0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L158"/>
  <sheetViews>
    <sheetView topLeftCell="A13" zoomScaleNormal="100" workbookViewId="0">
      <selection activeCell="I3" sqref="I3:I157"/>
    </sheetView>
  </sheetViews>
  <sheetFormatPr defaultRowHeight="15"/>
  <cols>
    <col min="1" max="1" width="15.42578125" style="39" bestFit="1" customWidth="1"/>
    <col min="2" max="2" width="6.7109375" bestFit="1" customWidth="1"/>
    <col min="3" max="3" width="11" bestFit="1" customWidth="1"/>
    <col min="4" max="4" width="22.28515625" bestFit="1" customWidth="1"/>
    <col min="5" max="5" width="63" bestFit="1" customWidth="1"/>
    <col min="6" max="6" width="10.42578125" bestFit="1" customWidth="1"/>
    <col min="7" max="7" width="8.28515625" bestFit="1" customWidth="1"/>
    <col min="8" max="8" width="16.7109375" bestFit="1" customWidth="1"/>
    <col min="9" max="9" width="11" bestFit="1" customWidth="1"/>
    <col min="10" max="10" width="11.7109375" style="306" bestFit="1" customWidth="1"/>
    <col min="11" max="11" width="16.28515625" style="39" bestFit="1" customWidth="1"/>
    <col min="12" max="12" width="12.140625" bestFit="1" customWidth="1"/>
  </cols>
  <sheetData>
    <row r="1" spans="1:12" ht="18.75">
      <c r="A1" s="345" t="s">
        <v>2897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</row>
    <row r="2" spans="1:12">
      <c r="A2" s="7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7" t="s">
        <v>2494</v>
      </c>
      <c r="G2" s="2" t="s">
        <v>5</v>
      </c>
      <c r="H2" s="2" t="s">
        <v>2449</v>
      </c>
      <c r="I2" s="2" t="s">
        <v>2493</v>
      </c>
      <c r="J2" s="315" t="s">
        <v>7</v>
      </c>
      <c r="K2" s="7" t="s">
        <v>2458</v>
      </c>
      <c r="L2" s="162" t="s">
        <v>2887</v>
      </c>
    </row>
    <row r="3" spans="1:12">
      <c r="A3" s="130">
        <v>44378</v>
      </c>
      <c r="B3" s="125">
        <v>7324</v>
      </c>
      <c r="C3" s="126" t="s">
        <v>8</v>
      </c>
      <c r="D3" s="126" t="s">
        <v>1335</v>
      </c>
      <c r="E3" s="46" t="s">
        <v>1336</v>
      </c>
      <c r="F3" s="126">
        <v>3</v>
      </c>
      <c r="G3" s="46" t="s">
        <v>10</v>
      </c>
      <c r="H3" s="114" t="s">
        <v>2465</v>
      </c>
      <c r="I3" s="126">
        <v>3</v>
      </c>
      <c r="J3" s="132">
        <v>44381</v>
      </c>
      <c r="K3" s="129">
        <v>44380</v>
      </c>
      <c r="L3" s="122" t="str">
        <f>IF(K3&lt;=J3,"Tepat Waktu","Terlambat")</f>
        <v>Tepat Waktu</v>
      </c>
    </row>
    <row r="4" spans="1:12">
      <c r="A4" s="129">
        <v>44378</v>
      </c>
      <c r="B4" s="125">
        <v>7325</v>
      </c>
      <c r="C4" s="127" t="s">
        <v>26</v>
      </c>
      <c r="D4" s="126" t="s">
        <v>182</v>
      </c>
      <c r="E4" s="46" t="s">
        <v>1337</v>
      </c>
      <c r="F4" s="127">
        <v>2</v>
      </c>
      <c r="G4" s="46" t="s">
        <v>10</v>
      </c>
      <c r="H4" s="114" t="s">
        <v>2466</v>
      </c>
      <c r="I4" s="127">
        <v>2</v>
      </c>
      <c r="J4" s="133">
        <v>44379</v>
      </c>
      <c r="K4" s="131">
        <v>44379</v>
      </c>
      <c r="L4" s="122" t="str">
        <f t="shared" ref="L4:L67" si="0">IF(K4&lt;=J4,"Tepat Waktu","Terlambat")</f>
        <v>Tepat Waktu</v>
      </c>
    </row>
    <row r="5" spans="1:12" s="185" customFormat="1">
      <c r="A5" s="212">
        <v>44378</v>
      </c>
      <c r="B5" s="200">
        <v>7326</v>
      </c>
      <c r="C5" s="214" t="s">
        <v>26</v>
      </c>
      <c r="D5" s="200" t="s">
        <v>68</v>
      </c>
      <c r="E5" s="213" t="s">
        <v>1338</v>
      </c>
      <c r="F5" s="200">
        <v>36</v>
      </c>
      <c r="G5" s="213" t="s">
        <v>10</v>
      </c>
      <c r="H5" s="161" t="s">
        <v>2467</v>
      </c>
      <c r="I5" s="200">
        <v>36</v>
      </c>
      <c r="J5" s="219">
        <v>44390</v>
      </c>
      <c r="K5" s="212">
        <v>44384</v>
      </c>
      <c r="L5" s="122" t="str">
        <f t="shared" si="0"/>
        <v>Tepat Waktu</v>
      </c>
    </row>
    <row r="6" spans="1:12" s="185" customFormat="1">
      <c r="A6" s="212">
        <v>44378</v>
      </c>
      <c r="B6" s="200">
        <v>7327</v>
      </c>
      <c r="C6" s="200" t="s">
        <v>91</v>
      </c>
      <c r="D6" s="200" t="s">
        <v>44</v>
      </c>
      <c r="E6" s="213" t="s">
        <v>1339</v>
      </c>
      <c r="F6" s="214">
        <v>11</v>
      </c>
      <c r="G6" s="213" t="s">
        <v>10</v>
      </c>
      <c r="H6" s="161" t="s">
        <v>2463</v>
      </c>
      <c r="I6" s="214">
        <v>11</v>
      </c>
      <c r="J6" s="316">
        <v>44390</v>
      </c>
      <c r="K6" s="215">
        <v>44386</v>
      </c>
      <c r="L6" s="122" t="str">
        <f t="shared" si="0"/>
        <v>Tepat Waktu</v>
      </c>
    </row>
    <row r="7" spans="1:12">
      <c r="A7" s="129">
        <v>44378</v>
      </c>
      <c r="B7" s="125">
        <v>7328</v>
      </c>
      <c r="C7" s="126" t="s">
        <v>91</v>
      </c>
      <c r="D7" s="125" t="s">
        <v>44</v>
      </c>
      <c r="E7" s="37" t="s">
        <v>1340</v>
      </c>
      <c r="F7" s="126">
        <v>10</v>
      </c>
      <c r="G7" s="46" t="s">
        <v>10</v>
      </c>
      <c r="H7" s="114" t="s">
        <v>2466</v>
      </c>
      <c r="I7" s="126">
        <v>10</v>
      </c>
      <c r="J7" s="132">
        <v>44390</v>
      </c>
      <c r="K7" s="129">
        <v>44385</v>
      </c>
      <c r="L7" s="122" t="str">
        <f t="shared" si="0"/>
        <v>Tepat Waktu</v>
      </c>
    </row>
    <row r="8" spans="1:12">
      <c r="A8" s="144">
        <v>44382</v>
      </c>
      <c r="B8" s="135">
        <v>7329</v>
      </c>
      <c r="C8" s="136" t="s">
        <v>8</v>
      </c>
      <c r="D8" s="136" t="s">
        <v>1341</v>
      </c>
      <c r="E8" s="137" t="s">
        <v>1342</v>
      </c>
      <c r="F8" s="136">
        <v>20</v>
      </c>
      <c r="G8" s="138" t="s">
        <v>10</v>
      </c>
      <c r="H8" s="119" t="s">
        <v>2466</v>
      </c>
      <c r="I8" s="136">
        <v>20</v>
      </c>
      <c r="J8" s="139">
        <v>44385</v>
      </c>
      <c r="K8" s="140">
        <v>44387</v>
      </c>
      <c r="L8" s="122" t="str">
        <f t="shared" si="0"/>
        <v>Terlambat</v>
      </c>
    </row>
    <row r="9" spans="1:12" s="185" customFormat="1">
      <c r="A9" s="212">
        <v>44384</v>
      </c>
      <c r="B9" s="200">
        <v>7331</v>
      </c>
      <c r="C9" s="214" t="s">
        <v>26</v>
      </c>
      <c r="D9" s="200" t="s">
        <v>9</v>
      </c>
      <c r="E9" s="213" t="s">
        <v>1343</v>
      </c>
      <c r="F9" s="200">
        <v>50</v>
      </c>
      <c r="G9" s="213" t="s">
        <v>10</v>
      </c>
      <c r="H9" s="161" t="s">
        <v>2466</v>
      </c>
      <c r="I9" s="200">
        <v>50</v>
      </c>
      <c r="J9" s="316">
        <v>44384</v>
      </c>
      <c r="K9" s="215">
        <v>44384</v>
      </c>
      <c r="L9" s="122" t="str">
        <f t="shared" si="0"/>
        <v>Tepat Waktu</v>
      </c>
    </row>
    <row r="10" spans="1:12" s="185" customFormat="1">
      <c r="A10" s="212">
        <v>44379</v>
      </c>
      <c r="B10" s="200">
        <v>7333</v>
      </c>
      <c r="C10" s="214" t="s">
        <v>8</v>
      </c>
      <c r="D10" s="200" t="s">
        <v>866</v>
      </c>
      <c r="E10" s="213" t="s">
        <v>1344</v>
      </c>
      <c r="F10" s="214">
        <v>6</v>
      </c>
      <c r="G10" s="213" t="s">
        <v>10</v>
      </c>
      <c r="H10" s="161" t="s">
        <v>2464</v>
      </c>
      <c r="I10" s="214">
        <v>6</v>
      </c>
      <c r="J10" s="316">
        <v>44387</v>
      </c>
      <c r="K10" s="215">
        <v>44387</v>
      </c>
      <c r="L10" s="122" t="str">
        <f t="shared" si="0"/>
        <v>Tepat Waktu</v>
      </c>
    </row>
    <row r="11" spans="1:12">
      <c r="A11" s="129">
        <v>44380</v>
      </c>
      <c r="B11" s="125">
        <v>7344</v>
      </c>
      <c r="C11" s="126" t="s">
        <v>26</v>
      </c>
      <c r="D11" s="125" t="s">
        <v>9</v>
      </c>
      <c r="E11" s="37" t="s">
        <v>1345</v>
      </c>
      <c r="F11" s="126">
        <v>3</v>
      </c>
      <c r="G11" s="46" t="s">
        <v>10</v>
      </c>
      <c r="H11" s="114" t="s">
        <v>2464</v>
      </c>
      <c r="I11" s="126">
        <v>3</v>
      </c>
      <c r="J11" s="132">
        <v>44385</v>
      </c>
      <c r="K11" s="130">
        <v>44385</v>
      </c>
      <c r="L11" s="122" t="str">
        <f t="shared" si="0"/>
        <v>Tepat Waktu</v>
      </c>
    </row>
    <row r="12" spans="1:12">
      <c r="A12" s="129">
        <v>44380</v>
      </c>
      <c r="B12" s="125">
        <v>7345</v>
      </c>
      <c r="C12" s="126" t="s">
        <v>8</v>
      </c>
      <c r="D12" s="126" t="s">
        <v>1346</v>
      </c>
      <c r="E12" s="46" t="s">
        <v>1347</v>
      </c>
      <c r="F12" s="126">
        <v>1</v>
      </c>
      <c r="G12" s="46" t="s">
        <v>10</v>
      </c>
      <c r="H12" s="114" t="s">
        <v>2461</v>
      </c>
      <c r="I12" s="126">
        <v>1</v>
      </c>
      <c r="J12" s="132">
        <v>44385</v>
      </c>
      <c r="K12" s="130">
        <v>44385</v>
      </c>
      <c r="L12" s="122" t="str">
        <f t="shared" si="0"/>
        <v>Tepat Waktu</v>
      </c>
    </row>
    <row r="13" spans="1:12">
      <c r="A13" s="140">
        <v>44380</v>
      </c>
      <c r="B13" s="135">
        <v>7346</v>
      </c>
      <c r="C13" s="141" t="s">
        <v>8</v>
      </c>
      <c r="D13" s="135" t="s">
        <v>1348</v>
      </c>
      <c r="E13" s="142" t="s">
        <v>1349</v>
      </c>
      <c r="F13" s="141">
        <v>1</v>
      </c>
      <c r="G13" s="138" t="s">
        <v>10</v>
      </c>
      <c r="H13" s="119" t="s">
        <v>2461</v>
      </c>
      <c r="I13" s="141">
        <v>1</v>
      </c>
      <c r="J13" s="143">
        <v>44385</v>
      </c>
      <c r="K13" s="144">
        <v>44386</v>
      </c>
      <c r="L13" s="122" t="str">
        <f t="shared" si="0"/>
        <v>Terlambat</v>
      </c>
    </row>
    <row r="14" spans="1:12">
      <c r="A14" s="144">
        <v>44380</v>
      </c>
      <c r="B14" s="135">
        <v>7347</v>
      </c>
      <c r="C14" s="141" t="s">
        <v>1350</v>
      </c>
      <c r="D14" s="141" t="s">
        <v>42</v>
      </c>
      <c r="E14" s="138" t="s">
        <v>1351</v>
      </c>
      <c r="F14" s="136">
        <v>2</v>
      </c>
      <c r="G14" s="138" t="s">
        <v>23</v>
      </c>
      <c r="H14" s="119" t="s">
        <v>2476</v>
      </c>
      <c r="I14" s="136">
        <v>2</v>
      </c>
      <c r="J14" s="139">
        <v>44386</v>
      </c>
      <c r="K14" s="140">
        <v>44387</v>
      </c>
      <c r="L14" s="122" t="str">
        <f t="shared" si="0"/>
        <v>Terlambat</v>
      </c>
    </row>
    <row r="15" spans="1:12" s="185" customFormat="1">
      <c r="A15" s="216">
        <v>44382</v>
      </c>
      <c r="B15" s="217">
        <v>7348</v>
      </c>
      <c r="C15" s="218" t="s">
        <v>8</v>
      </c>
      <c r="D15" s="217" t="s">
        <v>163</v>
      </c>
      <c r="E15" s="178" t="s">
        <v>1352</v>
      </c>
      <c r="F15" s="217">
        <v>23</v>
      </c>
      <c r="G15" s="178" t="s">
        <v>10</v>
      </c>
      <c r="H15" s="199" t="s">
        <v>2465</v>
      </c>
      <c r="I15" s="217">
        <v>23</v>
      </c>
      <c r="J15" s="219">
        <v>44385</v>
      </c>
      <c r="K15" s="216">
        <v>44386</v>
      </c>
      <c r="L15" s="122" t="str">
        <f t="shared" si="0"/>
        <v>Terlambat</v>
      </c>
    </row>
    <row r="16" spans="1:12">
      <c r="A16" s="144">
        <v>44382</v>
      </c>
      <c r="B16" s="135">
        <v>7349</v>
      </c>
      <c r="C16" s="136" t="s">
        <v>8</v>
      </c>
      <c r="D16" s="136" t="s">
        <v>1353</v>
      </c>
      <c r="E16" s="137" t="s">
        <v>1354</v>
      </c>
      <c r="F16" s="136">
        <v>1</v>
      </c>
      <c r="G16" s="138" t="s">
        <v>10</v>
      </c>
      <c r="H16" s="119" t="s">
        <v>2464</v>
      </c>
      <c r="I16" s="136">
        <v>1</v>
      </c>
      <c r="J16" s="139">
        <v>44384</v>
      </c>
      <c r="K16" s="140">
        <v>44387</v>
      </c>
      <c r="L16" s="122" t="str">
        <f t="shared" si="0"/>
        <v>Terlambat</v>
      </c>
    </row>
    <row r="17" spans="1:12">
      <c r="A17" s="153">
        <v>44382</v>
      </c>
      <c r="B17" s="135">
        <v>7352</v>
      </c>
      <c r="C17" s="136" t="s">
        <v>91</v>
      </c>
      <c r="D17" s="135" t="s">
        <v>866</v>
      </c>
      <c r="E17" s="142" t="s">
        <v>1355</v>
      </c>
      <c r="F17" s="141">
        <v>3</v>
      </c>
      <c r="G17" s="138" t="s">
        <v>10</v>
      </c>
      <c r="H17" s="119" t="s">
        <v>2467</v>
      </c>
      <c r="I17" s="141">
        <v>3</v>
      </c>
      <c r="J17" s="143">
        <v>44386</v>
      </c>
      <c r="K17" s="144">
        <v>44387</v>
      </c>
      <c r="L17" s="122" t="str">
        <f t="shared" si="0"/>
        <v>Terlambat</v>
      </c>
    </row>
    <row r="18" spans="1:12">
      <c r="A18" s="129">
        <v>44382</v>
      </c>
      <c r="B18" s="125">
        <v>7353</v>
      </c>
      <c r="C18" s="127" t="s">
        <v>8</v>
      </c>
      <c r="D18" s="126" t="s">
        <v>1237</v>
      </c>
      <c r="E18" s="46" t="s">
        <v>1356</v>
      </c>
      <c r="F18" s="127">
        <v>2</v>
      </c>
      <c r="G18" s="46" t="s">
        <v>10</v>
      </c>
      <c r="H18" s="114" t="s">
        <v>2464</v>
      </c>
      <c r="I18" s="127">
        <v>2</v>
      </c>
      <c r="J18" s="133">
        <v>44386</v>
      </c>
      <c r="K18" s="130">
        <v>44384</v>
      </c>
      <c r="L18" s="122" t="str">
        <f t="shared" si="0"/>
        <v>Tepat Waktu</v>
      </c>
    </row>
    <row r="19" spans="1:12">
      <c r="A19" s="153">
        <v>44382</v>
      </c>
      <c r="B19" s="135">
        <v>7354</v>
      </c>
      <c r="C19" s="136" t="s">
        <v>26</v>
      </c>
      <c r="D19" s="135" t="s">
        <v>17</v>
      </c>
      <c r="E19" s="142" t="s">
        <v>1357</v>
      </c>
      <c r="F19" s="136">
        <v>1</v>
      </c>
      <c r="G19" s="138" t="s">
        <v>10</v>
      </c>
      <c r="H19" s="119" t="s">
        <v>2463</v>
      </c>
      <c r="I19" s="136">
        <v>1</v>
      </c>
      <c r="J19" s="139">
        <v>44386</v>
      </c>
      <c r="K19" s="140" t="s">
        <v>2440</v>
      </c>
      <c r="L19" s="122" t="str">
        <f t="shared" si="0"/>
        <v>Terlambat</v>
      </c>
    </row>
    <row r="20" spans="1:12">
      <c r="A20" s="144">
        <v>44382</v>
      </c>
      <c r="B20" s="135">
        <v>7355</v>
      </c>
      <c r="C20" s="136" t="s">
        <v>26</v>
      </c>
      <c r="D20" s="141" t="s">
        <v>17</v>
      </c>
      <c r="E20" s="138" t="s">
        <v>1358</v>
      </c>
      <c r="F20" s="141">
        <v>1</v>
      </c>
      <c r="G20" s="138" t="s">
        <v>10</v>
      </c>
      <c r="H20" s="118" t="s">
        <v>2477</v>
      </c>
      <c r="I20" s="141">
        <v>1</v>
      </c>
      <c r="J20" s="143">
        <v>44386</v>
      </c>
      <c r="K20" s="140" t="s">
        <v>2440</v>
      </c>
      <c r="L20" s="122" t="str">
        <f t="shared" si="0"/>
        <v>Terlambat</v>
      </c>
    </row>
    <row r="21" spans="1:12" ht="15" customHeight="1">
      <c r="A21" s="153">
        <v>44382</v>
      </c>
      <c r="B21" s="135">
        <v>7356</v>
      </c>
      <c r="C21" s="136" t="s">
        <v>26</v>
      </c>
      <c r="D21" s="135" t="s">
        <v>17</v>
      </c>
      <c r="E21" s="142" t="s">
        <v>1359</v>
      </c>
      <c r="F21" s="141">
        <v>6</v>
      </c>
      <c r="G21" s="138" t="s">
        <v>10</v>
      </c>
      <c r="H21" s="118" t="s">
        <v>2478</v>
      </c>
      <c r="I21" s="141">
        <v>6</v>
      </c>
      <c r="J21" s="143">
        <v>44387</v>
      </c>
      <c r="K21" s="140" t="s">
        <v>2440</v>
      </c>
      <c r="L21" s="122" t="str">
        <f t="shared" si="0"/>
        <v>Terlambat</v>
      </c>
    </row>
    <row r="22" spans="1:12" s="185" customFormat="1">
      <c r="A22" s="212">
        <v>44382</v>
      </c>
      <c r="B22" s="200">
        <v>7357</v>
      </c>
      <c r="C22" s="214" t="s">
        <v>26</v>
      </c>
      <c r="D22" s="200" t="s">
        <v>9</v>
      </c>
      <c r="E22" s="213" t="s">
        <v>1360</v>
      </c>
      <c r="F22" s="214">
        <v>16</v>
      </c>
      <c r="G22" s="213" t="s">
        <v>10</v>
      </c>
      <c r="H22" s="161" t="s">
        <v>2463</v>
      </c>
      <c r="I22" s="214">
        <v>16</v>
      </c>
      <c r="J22" s="316">
        <v>44386</v>
      </c>
      <c r="K22" s="215">
        <v>44383</v>
      </c>
      <c r="L22" s="122" t="str">
        <f t="shared" si="0"/>
        <v>Tepat Waktu</v>
      </c>
    </row>
    <row r="23" spans="1:12">
      <c r="A23" s="129">
        <v>44383</v>
      </c>
      <c r="B23" s="125">
        <v>7359</v>
      </c>
      <c r="C23" s="127" t="s">
        <v>8</v>
      </c>
      <c r="D23" s="126" t="s">
        <v>1198</v>
      </c>
      <c r="E23" s="46" t="s">
        <v>1361</v>
      </c>
      <c r="F23" s="126">
        <v>3</v>
      </c>
      <c r="G23" s="46" t="s">
        <v>10</v>
      </c>
      <c r="H23" s="114" t="s">
        <v>2461</v>
      </c>
      <c r="I23" s="126">
        <v>3</v>
      </c>
      <c r="J23" s="134">
        <v>44387</v>
      </c>
      <c r="K23" s="129">
        <v>44387</v>
      </c>
      <c r="L23" s="122" t="str">
        <f t="shared" si="0"/>
        <v>Tepat Waktu</v>
      </c>
    </row>
    <row r="24" spans="1:12">
      <c r="A24" s="153">
        <v>44383</v>
      </c>
      <c r="B24" s="135">
        <v>7360</v>
      </c>
      <c r="C24" s="136" t="s">
        <v>26</v>
      </c>
      <c r="D24" s="135" t="s">
        <v>9</v>
      </c>
      <c r="E24" s="142" t="s">
        <v>1362</v>
      </c>
      <c r="F24" s="141">
        <v>6</v>
      </c>
      <c r="G24" s="138" t="s">
        <v>10</v>
      </c>
      <c r="H24" s="118" t="s">
        <v>2477</v>
      </c>
      <c r="I24" s="141">
        <v>6</v>
      </c>
      <c r="J24" s="143">
        <v>44385</v>
      </c>
      <c r="K24" s="144">
        <v>44386</v>
      </c>
      <c r="L24" s="122" t="str">
        <f t="shared" si="0"/>
        <v>Terlambat</v>
      </c>
    </row>
    <row r="25" spans="1:12" s="185" customFormat="1">
      <c r="A25" s="212">
        <v>44383</v>
      </c>
      <c r="B25" s="200">
        <v>7361</v>
      </c>
      <c r="C25" s="214" t="s">
        <v>8</v>
      </c>
      <c r="D25" s="200" t="s">
        <v>1348</v>
      </c>
      <c r="E25" s="213" t="s">
        <v>1363</v>
      </c>
      <c r="F25" s="214">
        <v>12</v>
      </c>
      <c r="G25" s="213" t="s">
        <v>10</v>
      </c>
      <c r="H25" s="161" t="s">
        <v>2465</v>
      </c>
      <c r="I25" s="214">
        <v>12</v>
      </c>
      <c r="J25" s="316">
        <v>44387</v>
      </c>
      <c r="K25" s="215">
        <v>44386</v>
      </c>
      <c r="L25" s="122" t="str">
        <f t="shared" si="0"/>
        <v>Tepat Waktu</v>
      </c>
    </row>
    <row r="26" spans="1:12" s="185" customFormat="1">
      <c r="A26" s="212">
        <v>44383</v>
      </c>
      <c r="B26" s="200">
        <v>7363</v>
      </c>
      <c r="C26" s="200" t="s">
        <v>8</v>
      </c>
      <c r="D26" s="200" t="s">
        <v>1364</v>
      </c>
      <c r="E26" s="213" t="s">
        <v>1365</v>
      </c>
      <c r="F26" s="214">
        <v>9</v>
      </c>
      <c r="G26" s="213" t="s">
        <v>10</v>
      </c>
      <c r="H26" s="161" t="s">
        <v>2466</v>
      </c>
      <c r="I26" s="214">
        <v>9</v>
      </c>
      <c r="J26" s="316">
        <v>44394</v>
      </c>
      <c r="K26" s="215">
        <v>44390</v>
      </c>
      <c r="L26" s="122" t="str">
        <f t="shared" si="0"/>
        <v>Tepat Waktu</v>
      </c>
    </row>
    <row r="27" spans="1:12">
      <c r="A27" s="154">
        <v>44383</v>
      </c>
      <c r="B27" s="125">
        <v>7364</v>
      </c>
      <c r="C27" s="125" t="s">
        <v>8</v>
      </c>
      <c r="D27" s="125" t="s">
        <v>1366</v>
      </c>
      <c r="E27" s="37" t="s">
        <v>1367</v>
      </c>
      <c r="F27" s="126">
        <v>1</v>
      </c>
      <c r="G27" s="46" t="s">
        <v>10</v>
      </c>
      <c r="H27" s="114" t="s">
        <v>2467</v>
      </c>
      <c r="I27" s="126">
        <v>1</v>
      </c>
      <c r="J27" s="132">
        <v>44385</v>
      </c>
      <c r="K27" s="129">
        <v>44385</v>
      </c>
      <c r="L27" s="122" t="str">
        <f t="shared" si="0"/>
        <v>Tepat Waktu</v>
      </c>
    </row>
    <row r="28" spans="1:12" s="185" customFormat="1">
      <c r="A28" s="212">
        <v>44383</v>
      </c>
      <c r="B28" s="200">
        <v>7365</v>
      </c>
      <c r="C28" s="200" t="s">
        <v>8</v>
      </c>
      <c r="D28" s="200" t="s">
        <v>1368</v>
      </c>
      <c r="E28" s="213" t="s">
        <v>1369</v>
      </c>
      <c r="F28" s="214">
        <v>8</v>
      </c>
      <c r="G28" s="213" t="s">
        <v>10</v>
      </c>
      <c r="H28" s="161" t="s">
        <v>2470</v>
      </c>
      <c r="I28" s="214">
        <v>8</v>
      </c>
      <c r="J28" s="316">
        <v>44389</v>
      </c>
      <c r="K28" s="215">
        <v>44387</v>
      </c>
      <c r="L28" s="122" t="str">
        <f t="shared" si="0"/>
        <v>Tepat Waktu</v>
      </c>
    </row>
    <row r="29" spans="1:12" s="185" customFormat="1">
      <c r="A29" s="212">
        <v>44384</v>
      </c>
      <c r="B29" s="200">
        <v>7368</v>
      </c>
      <c r="C29" s="200" t="s">
        <v>8</v>
      </c>
      <c r="D29" s="200" t="s">
        <v>1056</v>
      </c>
      <c r="E29" s="213" t="s">
        <v>1370</v>
      </c>
      <c r="F29" s="200">
        <v>5</v>
      </c>
      <c r="G29" s="213" t="s">
        <v>10</v>
      </c>
      <c r="H29" s="200" t="s">
        <v>2477</v>
      </c>
      <c r="I29" s="200">
        <v>5</v>
      </c>
      <c r="J29" s="219">
        <v>44386</v>
      </c>
      <c r="K29" s="212">
        <v>44386</v>
      </c>
      <c r="L29" s="122" t="str">
        <f t="shared" si="0"/>
        <v>Tepat Waktu</v>
      </c>
    </row>
    <row r="30" spans="1:12" s="185" customFormat="1">
      <c r="A30" s="212">
        <v>44384</v>
      </c>
      <c r="B30" s="200">
        <v>7369</v>
      </c>
      <c r="C30" s="200" t="s">
        <v>8</v>
      </c>
      <c r="D30" s="200" t="s">
        <v>1371</v>
      </c>
      <c r="E30" s="213" t="s">
        <v>1372</v>
      </c>
      <c r="F30" s="214">
        <v>15</v>
      </c>
      <c r="G30" s="213" t="s">
        <v>10</v>
      </c>
      <c r="H30" s="200" t="s">
        <v>2478</v>
      </c>
      <c r="I30" s="214">
        <v>15</v>
      </c>
      <c r="J30" s="316">
        <v>44387</v>
      </c>
      <c r="K30" s="215">
        <v>44387</v>
      </c>
      <c r="L30" s="122" t="str">
        <f t="shared" si="0"/>
        <v>Tepat Waktu</v>
      </c>
    </row>
    <row r="31" spans="1:12" s="185" customFormat="1">
      <c r="A31" s="216">
        <v>44384</v>
      </c>
      <c r="B31" s="217">
        <v>7370</v>
      </c>
      <c r="C31" s="217" t="s">
        <v>91</v>
      </c>
      <c r="D31" s="217" t="s">
        <v>31</v>
      </c>
      <c r="E31" s="178" t="s">
        <v>1373</v>
      </c>
      <c r="F31" s="217">
        <v>57</v>
      </c>
      <c r="G31" s="178" t="s">
        <v>10</v>
      </c>
      <c r="H31" s="199" t="s">
        <v>2465</v>
      </c>
      <c r="I31" s="217">
        <v>57</v>
      </c>
      <c r="J31" s="219">
        <v>44399</v>
      </c>
      <c r="K31" s="216">
        <v>44389</v>
      </c>
      <c r="L31" s="122" t="str">
        <f t="shared" si="0"/>
        <v>Tepat Waktu</v>
      </c>
    </row>
    <row r="32" spans="1:12">
      <c r="A32" s="129">
        <v>44384</v>
      </c>
      <c r="B32" s="125">
        <v>7371</v>
      </c>
      <c r="C32" s="126" t="s">
        <v>91</v>
      </c>
      <c r="D32" s="126" t="s">
        <v>31</v>
      </c>
      <c r="E32" s="46" t="s">
        <v>1374</v>
      </c>
      <c r="F32" s="127">
        <v>3</v>
      </c>
      <c r="G32" s="46" t="s">
        <v>10</v>
      </c>
      <c r="H32" s="114" t="s">
        <v>2466</v>
      </c>
      <c r="I32" s="127">
        <v>3</v>
      </c>
      <c r="J32" s="133">
        <v>44399</v>
      </c>
      <c r="K32" s="130">
        <v>44390</v>
      </c>
      <c r="L32" s="122" t="str">
        <f t="shared" si="0"/>
        <v>Tepat Waktu</v>
      </c>
    </row>
    <row r="33" spans="1:12" s="185" customFormat="1">
      <c r="A33" s="212">
        <v>44384</v>
      </c>
      <c r="B33" s="200">
        <v>7373</v>
      </c>
      <c r="C33" s="200" t="s">
        <v>26</v>
      </c>
      <c r="D33" s="200" t="s">
        <v>9</v>
      </c>
      <c r="E33" s="213" t="s">
        <v>1375</v>
      </c>
      <c r="F33" s="214">
        <v>10</v>
      </c>
      <c r="G33" s="213" t="s">
        <v>10</v>
      </c>
      <c r="H33" s="161" t="s">
        <v>2467</v>
      </c>
      <c r="I33" s="214">
        <v>10</v>
      </c>
      <c r="J33" s="316">
        <v>44386</v>
      </c>
      <c r="K33" s="215">
        <v>44386</v>
      </c>
      <c r="L33" s="122" t="str">
        <f t="shared" si="0"/>
        <v>Tepat Waktu</v>
      </c>
    </row>
    <row r="34" spans="1:12">
      <c r="A34" s="154">
        <v>44384</v>
      </c>
      <c r="B34" s="125">
        <v>7372</v>
      </c>
      <c r="C34" s="126" t="s">
        <v>8</v>
      </c>
      <c r="D34" s="125" t="s">
        <v>1376</v>
      </c>
      <c r="E34" s="37" t="s">
        <v>1377</v>
      </c>
      <c r="F34" s="127">
        <v>1</v>
      </c>
      <c r="G34" s="46" t="s">
        <v>10</v>
      </c>
      <c r="H34" s="114" t="s">
        <v>2463</v>
      </c>
      <c r="I34" s="127">
        <v>1</v>
      </c>
      <c r="J34" s="133">
        <v>44386</v>
      </c>
      <c r="K34" s="130">
        <v>44386</v>
      </c>
      <c r="L34" s="122" t="str">
        <f t="shared" si="0"/>
        <v>Tepat Waktu</v>
      </c>
    </row>
    <row r="35" spans="1:12">
      <c r="A35" s="155">
        <v>44385</v>
      </c>
      <c r="B35" s="145">
        <v>7376</v>
      </c>
      <c r="C35" s="146" t="s">
        <v>91</v>
      </c>
      <c r="D35" s="145" t="s">
        <v>75</v>
      </c>
      <c r="E35" s="147" t="s">
        <v>1378</v>
      </c>
      <c r="F35" s="146">
        <v>1</v>
      </c>
      <c r="G35" s="148" t="s">
        <v>10</v>
      </c>
      <c r="H35" s="119" t="s">
        <v>2466</v>
      </c>
      <c r="I35" s="146">
        <v>1</v>
      </c>
      <c r="J35" s="143">
        <v>44386</v>
      </c>
      <c r="K35" s="149">
        <v>44401</v>
      </c>
      <c r="L35" s="122" t="str">
        <f t="shared" si="0"/>
        <v>Terlambat</v>
      </c>
    </row>
    <row r="36" spans="1:12">
      <c r="A36" s="129">
        <v>44385</v>
      </c>
      <c r="B36" s="125">
        <v>7377</v>
      </c>
      <c r="C36" s="126" t="s">
        <v>91</v>
      </c>
      <c r="D36" s="126" t="s">
        <v>1237</v>
      </c>
      <c r="E36" s="46" t="s">
        <v>1379</v>
      </c>
      <c r="F36" s="126">
        <v>1</v>
      </c>
      <c r="G36" s="46" t="s">
        <v>10</v>
      </c>
      <c r="H36" s="114" t="s">
        <v>2466</v>
      </c>
      <c r="I36" s="126">
        <v>1</v>
      </c>
      <c r="J36" s="132">
        <v>44389</v>
      </c>
      <c r="K36" s="129">
        <v>44389</v>
      </c>
      <c r="L36" s="122" t="str">
        <f t="shared" si="0"/>
        <v>Tepat Waktu</v>
      </c>
    </row>
    <row r="37" spans="1:12">
      <c r="A37" s="153">
        <v>44385</v>
      </c>
      <c r="B37" s="135">
        <v>7378</v>
      </c>
      <c r="C37" s="141" t="s">
        <v>8</v>
      </c>
      <c r="D37" s="135" t="s">
        <v>1380</v>
      </c>
      <c r="E37" s="142" t="s">
        <v>1381</v>
      </c>
      <c r="F37" s="141">
        <v>1</v>
      </c>
      <c r="G37" s="138" t="s">
        <v>10</v>
      </c>
      <c r="H37" s="119" t="s">
        <v>2468</v>
      </c>
      <c r="I37" s="141">
        <v>1</v>
      </c>
      <c r="J37" s="143">
        <v>44386</v>
      </c>
      <c r="K37" s="144">
        <v>44387</v>
      </c>
      <c r="L37" s="122" t="str">
        <f t="shared" si="0"/>
        <v>Terlambat</v>
      </c>
    </row>
    <row r="38" spans="1:12" s="185" customFormat="1">
      <c r="A38" s="212">
        <v>44385</v>
      </c>
      <c r="B38" s="200">
        <v>7381</v>
      </c>
      <c r="C38" s="200" t="s">
        <v>8</v>
      </c>
      <c r="D38" s="200" t="s">
        <v>1382</v>
      </c>
      <c r="E38" s="213" t="s">
        <v>1383</v>
      </c>
      <c r="F38" s="214">
        <v>22</v>
      </c>
      <c r="G38" s="213" t="s">
        <v>10</v>
      </c>
      <c r="H38" s="161" t="s">
        <v>2470</v>
      </c>
      <c r="I38" s="214">
        <v>22</v>
      </c>
      <c r="J38" s="316">
        <v>44392</v>
      </c>
      <c r="K38" s="215">
        <v>44389</v>
      </c>
      <c r="L38" s="122" t="str">
        <f t="shared" si="0"/>
        <v>Tepat Waktu</v>
      </c>
    </row>
    <row r="39" spans="1:12" s="185" customFormat="1">
      <c r="A39" s="220">
        <v>44385</v>
      </c>
      <c r="B39" s="217">
        <v>7382</v>
      </c>
      <c r="C39" s="217" t="s">
        <v>8</v>
      </c>
      <c r="D39" s="217" t="s">
        <v>1384</v>
      </c>
      <c r="E39" s="178" t="s">
        <v>1385</v>
      </c>
      <c r="F39" s="217">
        <v>11</v>
      </c>
      <c r="G39" s="178" t="s">
        <v>10</v>
      </c>
      <c r="H39" s="199" t="s">
        <v>2466</v>
      </c>
      <c r="I39" s="217">
        <v>11</v>
      </c>
      <c r="J39" s="219">
        <v>44389</v>
      </c>
      <c r="K39" s="216">
        <v>44389</v>
      </c>
      <c r="L39" s="122" t="str">
        <f t="shared" si="0"/>
        <v>Tepat Waktu</v>
      </c>
    </row>
    <row r="40" spans="1:12">
      <c r="A40" s="129">
        <v>44385</v>
      </c>
      <c r="B40" s="125">
        <v>7383</v>
      </c>
      <c r="C40" s="126" t="s">
        <v>8</v>
      </c>
      <c r="D40" s="126" t="s">
        <v>708</v>
      </c>
      <c r="E40" s="46" t="s">
        <v>1386</v>
      </c>
      <c r="F40" s="127">
        <v>4</v>
      </c>
      <c r="G40" s="46" t="s">
        <v>10</v>
      </c>
      <c r="H40" s="114" t="s">
        <v>2461</v>
      </c>
      <c r="I40" s="127">
        <v>4</v>
      </c>
      <c r="J40" s="133">
        <v>44413</v>
      </c>
      <c r="K40" s="130">
        <v>44408</v>
      </c>
      <c r="L40" s="122" t="str">
        <f t="shared" si="0"/>
        <v>Tepat Waktu</v>
      </c>
    </row>
    <row r="41" spans="1:12">
      <c r="A41" s="153">
        <v>44386</v>
      </c>
      <c r="B41" s="135">
        <v>7384</v>
      </c>
      <c r="C41" s="141" t="s">
        <v>8</v>
      </c>
      <c r="D41" s="135" t="s">
        <v>1382</v>
      </c>
      <c r="E41" s="142" t="s">
        <v>1387</v>
      </c>
      <c r="F41" s="141">
        <v>2</v>
      </c>
      <c r="G41" s="138" t="s">
        <v>10</v>
      </c>
      <c r="H41" s="119" t="s">
        <v>2461</v>
      </c>
      <c r="I41" s="141">
        <v>2</v>
      </c>
      <c r="J41" s="143">
        <v>44386</v>
      </c>
      <c r="K41" s="144">
        <v>44389</v>
      </c>
      <c r="L41" s="122" t="str">
        <f t="shared" si="0"/>
        <v>Terlambat</v>
      </c>
    </row>
    <row r="42" spans="1:12">
      <c r="A42" s="144">
        <v>44386</v>
      </c>
      <c r="B42" s="135">
        <v>7385</v>
      </c>
      <c r="C42" s="141" t="s">
        <v>8</v>
      </c>
      <c r="D42" s="141" t="s">
        <v>1388</v>
      </c>
      <c r="E42" s="138" t="s">
        <v>1389</v>
      </c>
      <c r="F42" s="136">
        <v>3</v>
      </c>
      <c r="G42" s="138" t="s">
        <v>10</v>
      </c>
      <c r="H42" s="119" t="s">
        <v>2465</v>
      </c>
      <c r="I42" s="136">
        <v>3</v>
      </c>
      <c r="J42" s="139">
        <v>44387</v>
      </c>
      <c r="K42" s="140">
        <v>44389</v>
      </c>
      <c r="L42" s="122" t="str">
        <f t="shared" si="0"/>
        <v>Terlambat</v>
      </c>
    </row>
    <row r="43" spans="1:12" s="185" customFormat="1">
      <c r="A43" s="215">
        <v>44387</v>
      </c>
      <c r="B43" s="200">
        <v>7386</v>
      </c>
      <c r="C43" s="200" t="s">
        <v>91</v>
      </c>
      <c r="D43" s="200" t="s">
        <v>134</v>
      </c>
      <c r="E43" s="213" t="s">
        <v>1390</v>
      </c>
      <c r="F43" s="200">
        <v>32</v>
      </c>
      <c r="G43" s="213" t="s">
        <v>10</v>
      </c>
      <c r="H43" s="161" t="s">
        <v>2465</v>
      </c>
      <c r="I43" s="200">
        <v>32</v>
      </c>
      <c r="J43" s="219">
        <v>44392</v>
      </c>
      <c r="K43" s="212">
        <v>44389</v>
      </c>
      <c r="L43" s="122" t="str">
        <f t="shared" si="0"/>
        <v>Tepat Waktu</v>
      </c>
    </row>
    <row r="44" spans="1:12">
      <c r="A44" s="144">
        <v>44386</v>
      </c>
      <c r="B44" s="135">
        <v>7387</v>
      </c>
      <c r="C44" s="141" t="s">
        <v>91</v>
      </c>
      <c r="D44" s="141" t="s">
        <v>1391</v>
      </c>
      <c r="E44" s="138" t="s">
        <v>1392</v>
      </c>
      <c r="F44" s="136">
        <v>20</v>
      </c>
      <c r="G44" s="138" t="s">
        <v>10</v>
      </c>
      <c r="H44" s="119" t="s">
        <v>2464</v>
      </c>
      <c r="I44" s="136">
        <v>20</v>
      </c>
      <c r="J44" s="139">
        <v>44396</v>
      </c>
      <c r="K44" s="140" t="s">
        <v>2441</v>
      </c>
      <c r="L44" s="122" t="str">
        <f t="shared" si="0"/>
        <v>Terlambat</v>
      </c>
    </row>
    <row r="45" spans="1:12">
      <c r="A45" s="144">
        <v>44387</v>
      </c>
      <c r="B45" s="135">
        <v>7389</v>
      </c>
      <c r="C45" s="141" t="s">
        <v>91</v>
      </c>
      <c r="D45" s="141" t="s">
        <v>1393</v>
      </c>
      <c r="E45" s="138" t="s">
        <v>1394</v>
      </c>
      <c r="F45" s="136">
        <v>4</v>
      </c>
      <c r="G45" s="138" t="s">
        <v>10</v>
      </c>
      <c r="H45" s="119" t="s">
        <v>2467</v>
      </c>
      <c r="I45" s="136">
        <v>4</v>
      </c>
      <c r="J45" s="139">
        <v>44393</v>
      </c>
      <c r="K45" s="140">
        <v>44398</v>
      </c>
      <c r="L45" s="122" t="str">
        <f t="shared" si="0"/>
        <v>Terlambat</v>
      </c>
    </row>
    <row r="46" spans="1:12" s="185" customFormat="1">
      <c r="A46" s="212">
        <v>44387</v>
      </c>
      <c r="B46" s="200">
        <v>7390</v>
      </c>
      <c r="C46" s="200" t="s">
        <v>8</v>
      </c>
      <c r="D46" s="200" t="s">
        <v>1395</v>
      </c>
      <c r="E46" s="213" t="s">
        <v>1396</v>
      </c>
      <c r="F46" s="200">
        <v>6</v>
      </c>
      <c r="G46" s="213" t="s">
        <v>10</v>
      </c>
      <c r="H46" s="161" t="s">
        <v>2464</v>
      </c>
      <c r="I46" s="200">
        <v>6</v>
      </c>
      <c r="J46" s="219">
        <v>44392</v>
      </c>
      <c r="K46" s="212">
        <v>44390</v>
      </c>
      <c r="L46" s="122" t="str">
        <f t="shared" si="0"/>
        <v>Tepat Waktu</v>
      </c>
    </row>
    <row r="47" spans="1:12">
      <c r="A47" s="144">
        <v>44387</v>
      </c>
      <c r="B47" s="135">
        <v>7391</v>
      </c>
      <c r="C47" s="141" t="s">
        <v>91</v>
      </c>
      <c r="D47" s="141" t="s">
        <v>19</v>
      </c>
      <c r="E47" s="138" t="s">
        <v>1397</v>
      </c>
      <c r="F47" s="136">
        <v>2</v>
      </c>
      <c r="G47" s="138" t="s">
        <v>10</v>
      </c>
      <c r="H47" s="119" t="s">
        <v>2463</v>
      </c>
      <c r="I47" s="136">
        <v>2</v>
      </c>
      <c r="J47" s="139">
        <v>44394</v>
      </c>
      <c r="K47" s="140" t="s">
        <v>2442</v>
      </c>
      <c r="L47" s="122" t="str">
        <f t="shared" si="0"/>
        <v>Terlambat</v>
      </c>
    </row>
    <row r="48" spans="1:12">
      <c r="A48" s="154">
        <v>44387</v>
      </c>
      <c r="B48" s="125">
        <v>7392</v>
      </c>
      <c r="C48" s="126" t="s">
        <v>26</v>
      </c>
      <c r="D48" s="125" t="s">
        <v>31</v>
      </c>
      <c r="E48" s="37" t="s">
        <v>1398</v>
      </c>
      <c r="F48" s="126">
        <v>1</v>
      </c>
      <c r="G48" s="46" t="s">
        <v>10</v>
      </c>
      <c r="H48" s="115" t="s">
        <v>2477</v>
      </c>
      <c r="I48" s="126">
        <v>1</v>
      </c>
      <c r="J48" s="132">
        <v>44391</v>
      </c>
      <c r="K48" s="129">
        <v>44390</v>
      </c>
      <c r="L48" s="122" t="str">
        <f t="shared" si="0"/>
        <v>Tepat Waktu</v>
      </c>
    </row>
    <row r="49" spans="1:12">
      <c r="A49" s="129">
        <v>44387</v>
      </c>
      <c r="B49" s="125">
        <v>7393</v>
      </c>
      <c r="C49" s="126" t="s">
        <v>26</v>
      </c>
      <c r="D49" s="126" t="s">
        <v>31</v>
      </c>
      <c r="E49" s="46" t="s">
        <v>1399</v>
      </c>
      <c r="F49" s="127">
        <v>1</v>
      </c>
      <c r="G49" s="46" t="s">
        <v>10</v>
      </c>
      <c r="H49" s="115" t="s">
        <v>2478</v>
      </c>
      <c r="I49" s="127">
        <v>1</v>
      </c>
      <c r="J49" s="133">
        <v>44391</v>
      </c>
      <c r="K49" s="130">
        <v>44390</v>
      </c>
      <c r="L49" s="122" t="str">
        <f t="shared" si="0"/>
        <v>Tepat Waktu</v>
      </c>
    </row>
    <row r="50" spans="1:12">
      <c r="A50" s="140">
        <v>44387</v>
      </c>
      <c r="B50" s="135">
        <v>7394</v>
      </c>
      <c r="C50" s="141" t="s">
        <v>91</v>
      </c>
      <c r="D50" s="141" t="s">
        <v>1393</v>
      </c>
      <c r="E50" s="138" t="s">
        <v>1400</v>
      </c>
      <c r="F50" s="141">
        <v>1</v>
      </c>
      <c r="G50" s="138" t="s">
        <v>10</v>
      </c>
      <c r="H50" s="119" t="s">
        <v>2463</v>
      </c>
      <c r="I50" s="141">
        <v>1</v>
      </c>
      <c r="J50" s="143">
        <v>44393</v>
      </c>
      <c r="K50" s="144">
        <v>44398</v>
      </c>
      <c r="L50" s="122" t="str">
        <f t="shared" si="0"/>
        <v>Terlambat</v>
      </c>
    </row>
    <row r="51" spans="1:12">
      <c r="A51" s="129">
        <v>44389</v>
      </c>
      <c r="B51" s="125">
        <v>7395</v>
      </c>
      <c r="C51" s="126" t="s">
        <v>26</v>
      </c>
      <c r="D51" s="126" t="s">
        <v>163</v>
      </c>
      <c r="E51" s="46" t="s">
        <v>1401</v>
      </c>
      <c r="F51" s="127">
        <v>1</v>
      </c>
      <c r="G51" s="46" t="s">
        <v>10</v>
      </c>
      <c r="H51" s="114" t="s">
        <v>2461</v>
      </c>
      <c r="I51" s="127">
        <v>1</v>
      </c>
      <c r="J51" s="133">
        <v>44390</v>
      </c>
      <c r="K51" s="130">
        <v>44389</v>
      </c>
      <c r="L51" s="122" t="str">
        <f t="shared" si="0"/>
        <v>Tepat Waktu</v>
      </c>
    </row>
    <row r="52" spans="1:12" s="185" customFormat="1">
      <c r="A52" s="212">
        <v>44389</v>
      </c>
      <c r="B52" s="200">
        <v>7397</v>
      </c>
      <c r="C52" s="200" t="s">
        <v>8</v>
      </c>
      <c r="D52" s="200" t="s">
        <v>1056</v>
      </c>
      <c r="E52" s="213" t="s">
        <v>1402</v>
      </c>
      <c r="F52" s="214">
        <v>5</v>
      </c>
      <c r="G52" s="213" t="s">
        <v>10</v>
      </c>
      <c r="H52" s="200" t="s">
        <v>2477</v>
      </c>
      <c r="I52" s="214">
        <v>5</v>
      </c>
      <c r="J52" s="316">
        <v>44392</v>
      </c>
      <c r="K52" s="215">
        <v>44390</v>
      </c>
      <c r="L52" s="122" t="str">
        <f t="shared" si="0"/>
        <v>Tepat Waktu</v>
      </c>
    </row>
    <row r="53" spans="1:12">
      <c r="A53" s="153">
        <v>44389</v>
      </c>
      <c r="B53" s="135">
        <v>7398</v>
      </c>
      <c r="C53" s="141" t="s">
        <v>8</v>
      </c>
      <c r="D53" s="135" t="s">
        <v>1403</v>
      </c>
      <c r="E53" s="142" t="s">
        <v>1404</v>
      </c>
      <c r="F53" s="141">
        <v>8</v>
      </c>
      <c r="G53" s="138" t="s">
        <v>10</v>
      </c>
      <c r="H53" s="119" t="s">
        <v>2465</v>
      </c>
      <c r="I53" s="141">
        <v>8</v>
      </c>
      <c r="J53" s="143">
        <v>44393</v>
      </c>
      <c r="K53" s="144">
        <v>44394</v>
      </c>
      <c r="L53" s="122" t="str">
        <f t="shared" si="0"/>
        <v>Terlambat</v>
      </c>
    </row>
    <row r="54" spans="1:12">
      <c r="A54" s="129">
        <v>44389</v>
      </c>
      <c r="B54" s="125">
        <v>7399</v>
      </c>
      <c r="C54" s="126" t="s">
        <v>8</v>
      </c>
      <c r="D54" s="126" t="s">
        <v>926</v>
      </c>
      <c r="E54" s="46" t="s">
        <v>1405</v>
      </c>
      <c r="F54" s="127">
        <v>10</v>
      </c>
      <c r="G54" s="46" t="s">
        <v>10</v>
      </c>
      <c r="H54" s="114" t="s">
        <v>2466</v>
      </c>
      <c r="I54" s="127">
        <v>10</v>
      </c>
      <c r="J54" s="133">
        <v>44394</v>
      </c>
      <c r="K54" s="130">
        <v>44390</v>
      </c>
      <c r="L54" s="122" t="str">
        <f t="shared" si="0"/>
        <v>Tepat Waktu</v>
      </c>
    </row>
    <row r="55" spans="1:12" s="185" customFormat="1">
      <c r="A55" s="212">
        <v>44389</v>
      </c>
      <c r="B55" s="200">
        <v>7400</v>
      </c>
      <c r="C55" s="200" t="s">
        <v>8</v>
      </c>
      <c r="D55" s="200" t="s">
        <v>1406</v>
      </c>
      <c r="E55" s="213" t="s">
        <v>1407</v>
      </c>
      <c r="F55" s="200">
        <v>27</v>
      </c>
      <c r="G55" s="213" t="s">
        <v>10</v>
      </c>
      <c r="H55" s="161" t="s">
        <v>2467</v>
      </c>
      <c r="I55" s="200">
        <v>27</v>
      </c>
      <c r="J55" s="219">
        <v>44395</v>
      </c>
      <c r="K55" s="212" t="s">
        <v>2443</v>
      </c>
      <c r="L55" s="122" t="str">
        <f t="shared" si="0"/>
        <v>Terlambat</v>
      </c>
    </row>
    <row r="56" spans="1:12">
      <c r="A56" s="129">
        <v>44390</v>
      </c>
      <c r="B56" s="125">
        <v>7402</v>
      </c>
      <c r="C56" s="126" t="s">
        <v>8</v>
      </c>
      <c r="D56" s="125" t="s">
        <v>163</v>
      </c>
      <c r="E56" s="37" t="s">
        <v>1408</v>
      </c>
      <c r="F56" s="126">
        <v>1</v>
      </c>
      <c r="G56" s="46" t="s">
        <v>10</v>
      </c>
      <c r="H56" s="114" t="s">
        <v>2470</v>
      </c>
      <c r="I56" s="126">
        <v>1</v>
      </c>
      <c r="J56" s="132">
        <v>44391</v>
      </c>
      <c r="K56" s="129">
        <v>44391</v>
      </c>
      <c r="L56" s="122" t="str">
        <f t="shared" si="0"/>
        <v>Tepat Waktu</v>
      </c>
    </row>
    <row r="57" spans="1:12">
      <c r="A57" s="154">
        <v>44390</v>
      </c>
      <c r="B57" s="125">
        <v>7403</v>
      </c>
      <c r="C57" s="126" t="s">
        <v>8</v>
      </c>
      <c r="D57" s="126" t="s">
        <v>1409</v>
      </c>
      <c r="E57" s="46" t="s">
        <v>1410</v>
      </c>
      <c r="F57" s="127">
        <v>1</v>
      </c>
      <c r="G57" s="46" t="s">
        <v>10</v>
      </c>
      <c r="H57" s="115" t="s">
        <v>2477</v>
      </c>
      <c r="I57" s="127">
        <v>1</v>
      </c>
      <c r="J57" s="133">
        <v>44393</v>
      </c>
      <c r="K57" s="130">
        <v>44392</v>
      </c>
      <c r="L57" s="122" t="str">
        <f t="shared" si="0"/>
        <v>Tepat Waktu</v>
      </c>
    </row>
    <row r="58" spans="1:12" s="185" customFormat="1">
      <c r="A58" s="212">
        <v>44390</v>
      </c>
      <c r="B58" s="200">
        <v>7404</v>
      </c>
      <c r="C58" s="200" t="s">
        <v>91</v>
      </c>
      <c r="D58" s="200" t="s">
        <v>1364</v>
      </c>
      <c r="E58" s="213" t="s">
        <v>1411</v>
      </c>
      <c r="F58" s="200">
        <v>16</v>
      </c>
      <c r="G58" s="213" t="s">
        <v>10</v>
      </c>
      <c r="H58" s="200" t="s">
        <v>2478</v>
      </c>
      <c r="I58" s="200">
        <v>16</v>
      </c>
      <c r="J58" s="219">
        <v>44401</v>
      </c>
      <c r="K58" s="212">
        <v>44398</v>
      </c>
      <c r="L58" s="122" t="str">
        <f t="shared" si="0"/>
        <v>Tepat Waktu</v>
      </c>
    </row>
    <row r="59" spans="1:12">
      <c r="A59" s="144">
        <v>44390</v>
      </c>
      <c r="B59" s="135">
        <v>7405</v>
      </c>
      <c r="C59" s="141"/>
      <c r="D59" s="141" t="s">
        <v>1412</v>
      </c>
      <c r="E59" s="138" t="s">
        <v>1413</v>
      </c>
      <c r="F59" s="136">
        <v>1</v>
      </c>
      <c r="G59" s="138" t="s">
        <v>10</v>
      </c>
      <c r="H59" s="119" t="s">
        <v>2465</v>
      </c>
      <c r="I59" s="136">
        <v>1</v>
      </c>
      <c r="J59" s="139">
        <v>44393</v>
      </c>
      <c r="K59" s="140">
        <v>44398</v>
      </c>
      <c r="L59" s="122" t="str">
        <f t="shared" si="0"/>
        <v>Terlambat</v>
      </c>
    </row>
    <row r="60" spans="1:12">
      <c r="A60" s="130">
        <v>44398</v>
      </c>
      <c r="B60" s="125">
        <v>7406</v>
      </c>
      <c r="C60" s="126" t="s">
        <v>8</v>
      </c>
      <c r="D60" s="126" t="s">
        <v>1414</v>
      </c>
      <c r="E60" s="46" t="s">
        <v>1415</v>
      </c>
      <c r="F60" s="126">
        <v>6</v>
      </c>
      <c r="G60" s="46" t="s">
        <v>10</v>
      </c>
      <c r="H60" s="114" t="s">
        <v>2466</v>
      </c>
      <c r="I60" s="126">
        <v>6</v>
      </c>
      <c r="J60" s="132">
        <v>44399</v>
      </c>
      <c r="K60" s="129">
        <v>44399</v>
      </c>
      <c r="L60" s="122" t="str">
        <f t="shared" si="0"/>
        <v>Tepat Waktu</v>
      </c>
    </row>
    <row r="61" spans="1:12" s="185" customFormat="1">
      <c r="A61" s="212">
        <v>44390</v>
      </c>
      <c r="B61" s="200">
        <v>7408</v>
      </c>
      <c r="C61" s="200" t="s">
        <v>8</v>
      </c>
      <c r="D61" s="200" t="s">
        <v>1416</v>
      </c>
      <c r="E61" s="213" t="s">
        <v>1417</v>
      </c>
      <c r="F61" s="200">
        <v>25</v>
      </c>
      <c r="G61" s="213" t="s">
        <v>10</v>
      </c>
      <c r="H61" s="161" t="s">
        <v>2467</v>
      </c>
      <c r="I61" s="200">
        <v>25</v>
      </c>
      <c r="J61" s="219">
        <v>117447</v>
      </c>
      <c r="K61" s="212">
        <v>44398</v>
      </c>
      <c r="L61" s="122" t="str">
        <f t="shared" si="0"/>
        <v>Tepat Waktu</v>
      </c>
    </row>
    <row r="62" spans="1:12" s="185" customFormat="1">
      <c r="A62" s="212">
        <v>44391</v>
      </c>
      <c r="B62" s="200">
        <v>7410</v>
      </c>
      <c r="C62" s="200" t="s">
        <v>26</v>
      </c>
      <c r="D62" s="200" t="s">
        <v>9</v>
      </c>
      <c r="E62" s="213" t="s">
        <v>1418</v>
      </c>
      <c r="F62" s="200">
        <v>34</v>
      </c>
      <c r="G62" s="213" t="s">
        <v>10</v>
      </c>
      <c r="H62" s="161" t="s">
        <v>2463</v>
      </c>
      <c r="I62" s="200">
        <v>34</v>
      </c>
      <c r="J62" s="219">
        <v>44398</v>
      </c>
      <c r="K62" s="212">
        <v>44392</v>
      </c>
      <c r="L62" s="122" t="str">
        <f t="shared" si="0"/>
        <v>Tepat Waktu</v>
      </c>
    </row>
    <row r="63" spans="1:12">
      <c r="A63" s="144">
        <v>44391</v>
      </c>
      <c r="B63" s="135">
        <v>7412</v>
      </c>
      <c r="C63" s="141" t="s">
        <v>91</v>
      </c>
      <c r="D63" s="135" t="s">
        <v>16</v>
      </c>
      <c r="E63" s="142" t="s">
        <v>1419</v>
      </c>
      <c r="F63" s="141">
        <v>1</v>
      </c>
      <c r="G63" s="138" t="s">
        <v>10</v>
      </c>
      <c r="H63" s="119" t="s">
        <v>2466</v>
      </c>
      <c r="I63" s="141">
        <v>1</v>
      </c>
      <c r="J63" s="143">
        <v>44400</v>
      </c>
      <c r="K63" s="144">
        <v>44401</v>
      </c>
      <c r="L63" s="122" t="str">
        <f t="shared" si="0"/>
        <v>Terlambat</v>
      </c>
    </row>
    <row r="64" spans="1:12" s="185" customFormat="1">
      <c r="A64" s="212">
        <v>44391</v>
      </c>
      <c r="B64" s="200">
        <v>7414</v>
      </c>
      <c r="C64" s="200" t="s">
        <v>26</v>
      </c>
      <c r="D64" s="200" t="s">
        <v>31</v>
      </c>
      <c r="E64" s="213" t="s">
        <v>1420</v>
      </c>
      <c r="F64" s="200">
        <v>13</v>
      </c>
      <c r="G64" s="213" t="s">
        <v>10</v>
      </c>
      <c r="H64" s="161" t="s">
        <v>2466</v>
      </c>
      <c r="I64" s="200">
        <v>13</v>
      </c>
      <c r="J64" s="219">
        <v>44398</v>
      </c>
      <c r="K64" s="212">
        <v>44394</v>
      </c>
      <c r="L64" s="122" t="str">
        <f t="shared" si="0"/>
        <v>Tepat Waktu</v>
      </c>
    </row>
    <row r="65" spans="1:12">
      <c r="A65" s="129">
        <v>44391</v>
      </c>
      <c r="B65" s="125">
        <v>7415</v>
      </c>
      <c r="C65" s="126" t="s">
        <v>26</v>
      </c>
      <c r="D65" s="126" t="s">
        <v>31</v>
      </c>
      <c r="E65" s="46" t="s">
        <v>1421</v>
      </c>
      <c r="F65" s="127">
        <v>5</v>
      </c>
      <c r="G65" s="46" t="s">
        <v>10</v>
      </c>
      <c r="H65" s="114" t="s">
        <v>2468</v>
      </c>
      <c r="I65" s="127">
        <v>5</v>
      </c>
      <c r="J65" s="133">
        <v>44394</v>
      </c>
      <c r="K65" s="130">
        <v>44394</v>
      </c>
      <c r="L65" s="122" t="str">
        <f t="shared" si="0"/>
        <v>Tepat Waktu</v>
      </c>
    </row>
    <row r="66" spans="1:12">
      <c r="A66" s="129">
        <v>44391</v>
      </c>
      <c r="B66" s="125">
        <v>7416</v>
      </c>
      <c r="C66" s="126" t="s">
        <v>26</v>
      </c>
      <c r="D66" s="126" t="s">
        <v>31</v>
      </c>
      <c r="E66" s="37" t="s">
        <v>1422</v>
      </c>
      <c r="F66" s="126">
        <v>3</v>
      </c>
      <c r="G66" s="46" t="s">
        <v>10</v>
      </c>
      <c r="H66" s="114" t="s">
        <v>2470</v>
      </c>
      <c r="I66" s="126">
        <v>3</v>
      </c>
      <c r="J66" s="132">
        <v>44394</v>
      </c>
      <c r="K66" s="129">
        <v>44394</v>
      </c>
      <c r="L66" s="122" t="str">
        <f t="shared" si="0"/>
        <v>Tepat Waktu</v>
      </c>
    </row>
    <row r="67" spans="1:12" s="185" customFormat="1">
      <c r="A67" s="212">
        <v>44391</v>
      </c>
      <c r="B67" s="200">
        <v>7417</v>
      </c>
      <c r="C67" s="200" t="s">
        <v>26</v>
      </c>
      <c r="D67" s="200" t="s">
        <v>31</v>
      </c>
      <c r="E67" s="213" t="s">
        <v>1423</v>
      </c>
      <c r="F67" s="214">
        <v>8</v>
      </c>
      <c r="G67" s="213" t="s">
        <v>10</v>
      </c>
      <c r="H67" s="161" t="s">
        <v>2466</v>
      </c>
      <c r="I67" s="214">
        <v>8</v>
      </c>
      <c r="J67" s="316">
        <v>44394</v>
      </c>
      <c r="K67" s="215">
        <v>44394</v>
      </c>
      <c r="L67" s="122" t="str">
        <f t="shared" si="0"/>
        <v>Tepat Waktu</v>
      </c>
    </row>
    <row r="68" spans="1:12">
      <c r="A68" s="129">
        <v>44391</v>
      </c>
      <c r="B68" s="125">
        <v>7418</v>
      </c>
      <c r="C68" s="126" t="s">
        <v>26</v>
      </c>
      <c r="D68" s="126" t="s">
        <v>31</v>
      </c>
      <c r="E68" s="37" t="s">
        <v>1424</v>
      </c>
      <c r="F68" s="126">
        <v>5</v>
      </c>
      <c r="G68" s="46" t="s">
        <v>10</v>
      </c>
      <c r="H68" s="114" t="s">
        <v>2464</v>
      </c>
      <c r="I68" s="126">
        <v>5</v>
      </c>
      <c r="J68" s="132">
        <v>44394</v>
      </c>
      <c r="K68" s="129">
        <v>44394</v>
      </c>
      <c r="L68" s="122" t="str">
        <f t="shared" ref="L68:L131" si="1">IF(K68&lt;=J68,"Tepat Waktu","Terlambat")</f>
        <v>Tepat Waktu</v>
      </c>
    </row>
    <row r="69" spans="1:12">
      <c r="A69" s="144">
        <v>44391</v>
      </c>
      <c r="B69" s="135">
        <v>7419</v>
      </c>
      <c r="C69" s="141" t="s">
        <v>8</v>
      </c>
      <c r="D69" s="141" t="s">
        <v>1406</v>
      </c>
      <c r="E69" s="138" t="s">
        <v>1425</v>
      </c>
      <c r="F69" s="136">
        <v>2</v>
      </c>
      <c r="G69" s="138" t="s">
        <v>10</v>
      </c>
      <c r="H69" s="119" t="s">
        <v>2466</v>
      </c>
      <c r="I69" s="136">
        <v>2</v>
      </c>
      <c r="J69" s="139">
        <v>44393</v>
      </c>
      <c r="K69" s="140">
        <v>44394</v>
      </c>
      <c r="L69" s="122" t="str">
        <f t="shared" si="1"/>
        <v>Terlambat</v>
      </c>
    </row>
    <row r="70" spans="1:12">
      <c r="A70" s="129">
        <v>44391</v>
      </c>
      <c r="B70" s="125">
        <v>7420</v>
      </c>
      <c r="C70" s="126" t="s">
        <v>26</v>
      </c>
      <c r="D70" s="125" t="s">
        <v>17</v>
      </c>
      <c r="E70" s="37" t="s">
        <v>1426</v>
      </c>
      <c r="F70" s="126">
        <v>2</v>
      </c>
      <c r="G70" s="46" t="s">
        <v>10</v>
      </c>
      <c r="H70" s="114" t="s">
        <v>2461</v>
      </c>
      <c r="I70" s="126">
        <v>2</v>
      </c>
      <c r="J70" s="132">
        <v>44395</v>
      </c>
      <c r="K70" s="129">
        <v>44393</v>
      </c>
      <c r="L70" s="122" t="str">
        <f t="shared" si="1"/>
        <v>Tepat Waktu</v>
      </c>
    </row>
    <row r="71" spans="1:12">
      <c r="A71" s="129">
        <v>44391</v>
      </c>
      <c r="B71" s="125">
        <v>7421</v>
      </c>
      <c r="C71" s="126" t="s">
        <v>26</v>
      </c>
      <c r="D71" s="125" t="s">
        <v>17</v>
      </c>
      <c r="E71" s="46" t="s">
        <v>1427</v>
      </c>
      <c r="F71" s="127">
        <v>5</v>
      </c>
      <c r="G71" s="46" t="s">
        <v>10</v>
      </c>
      <c r="H71" s="114" t="s">
        <v>2461</v>
      </c>
      <c r="I71" s="127">
        <v>5</v>
      </c>
      <c r="J71" s="133">
        <v>44395</v>
      </c>
      <c r="K71" s="130">
        <v>44393</v>
      </c>
      <c r="L71" s="122" t="str">
        <f t="shared" si="1"/>
        <v>Tepat Waktu</v>
      </c>
    </row>
    <row r="72" spans="1:12" s="185" customFormat="1">
      <c r="A72" s="212">
        <v>44391</v>
      </c>
      <c r="B72" s="200">
        <v>7422</v>
      </c>
      <c r="C72" s="200" t="s">
        <v>26</v>
      </c>
      <c r="D72" s="200" t="s">
        <v>17</v>
      </c>
      <c r="E72" s="213" t="s">
        <v>1428</v>
      </c>
      <c r="F72" s="200">
        <v>19</v>
      </c>
      <c r="G72" s="213" t="s">
        <v>10</v>
      </c>
      <c r="H72" s="161" t="s">
        <v>2465</v>
      </c>
      <c r="I72" s="200">
        <v>19</v>
      </c>
      <c r="J72" s="219">
        <v>44398</v>
      </c>
      <c r="K72" s="212">
        <v>44398</v>
      </c>
      <c r="L72" s="122" t="str">
        <f t="shared" si="1"/>
        <v>Tepat Waktu</v>
      </c>
    </row>
    <row r="73" spans="1:12" s="185" customFormat="1">
      <c r="A73" s="212">
        <v>44391</v>
      </c>
      <c r="B73" s="200">
        <v>7426</v>
      </c>
      <c r="C73" s="200" t="s">
        <v>26</v>
      </c>
      <c r="D73" s="200" t="s">
        <v>9</v>
      </c>
      <c r="E73" s="213" t="s">
        <v>1429</v>
      </c>
      <c r="F73" s="200">
        <v>50</v>
      </c>
      <c r="G73" s="213" t="s">
        <v>10</v>
      </c>
      <c r="H73" s="161" t="s">
        <v>2465</v>
      </c>
      <c r="I73" s="200">
        <v>50</v>
      </c>
      <c r="J73" s="219">
        <v>44394</v>
      </c>
      <c r="K73" s="212">
        <v>44393</v>
      </c>
      <c r="L73" s="122" t="str">
        <f t="shared" si="1"/>
        <v>Tepat Waktu</v>
      </c>
    </row>
    <row r="74" spans="1:12">
      <c r="A74" s="129">
        <v>44391</v>
      </c>
      <c r="B74" s="125">
        <v>7427</v>
      </c>
      <c r="C74" s="126" t="s">
        <v>91</v>
      </c>
      <c r="D74" s="126" t="s">
        <v>1430</v>
      </c>
      <c r="E74" s="46" t="s">
        <v>1431</v>
      </c>
      <c r="F74" s="127">
        <v>1</v>
      </c>
      <c r="G74" s="46" t="s">
        <v>10</v>
      </c>
      <c r="H74" s="114" t="s">
        <v>2464</v>
      </c>
      <c r="I74" s="127">
        <v>1</v>
      </c>
      <c r="J74" s="133">
        <v>44399</v>
      </c>
      <c r="K74" s="130">
        <v>44399</v>
      </c>
      <c r="L74" s="122" t="str">
        <f t="shared" si="1"/>
        <v>Tepat Waktu</v>
      </c>
    </row>
    <row r="75" spans="1:12" s="185" customFormat="1">
      <c r="A75" s="212">
        <v>44391</v>
      </c>
      <c r="B75" s="200">
        <v>7428</v>
      </c>
      <c r="C75" s="200" t="s">
        <v>8</v>
      </c>
      <c r="D75" s="200" t="s">
        <v>1432</v>
      </c>
      <c r="E75" s="213" t="s">
        <v>1433</v>
      </c>
      <c r="F75" s="200">
        <v>15</v>
      </c>
      <c r="G75" s="213" t="s">
        <v>10</v>
      </c>
      <c r="H75" s="161" t="s">
        <v>2467</v>
      </c>
      <c r="I75" s="200">
        <v>15</v>
      </c>
      <c r="J75" s="219">
        <v>44399</v>
      </c>
      <c r="K75" s="212">
        <v>44398</v>
      </c>
      <c r="L75" s="122" t="str">
        <f t="shared" si="1"/>
        <v>Tepat Waktu</v>
      </c>
    </row>
    <row r="76" spans="1:12">
      <c r="A76" s="129">
        <v>44392</v>
      </c>
      <c r="B76" s="125">
        <v>7433</v>
      </c>
      <c r="C76" s="126" t="s">
        <v>26</v>
      </c>
      <c r="D76" s="126" t="s">
        <v>9</v>
      </c>
      <c r="E76" s="46" t="s">
        <v>1434</v>
      </c>
      <c r="F76" s="127">
        <v>3</v>
      </c>
      <c r="G76" s="46" t="s">
        <v>10</v>
      </c>
      <c r="H76" s="114" t="s">
        <v>2464</v>
      </c>
      <c r="I76" s="127">
        <v>3</v>
      </c>
      <c r="J76" s="133">
        <v>44394</v>
      </c>
      <c r="K76" s="130">
        <v>44394</v>
      </c>
      <c r="L76" s="122" t="str">
        <f t="shared" si="1"/>
        <v>Tepat Waktu</v>
      </c>
    </row>
    <row r="77" spans="1:12">
      <c r="A77" s="153">
        <v>44393</v>
      </c>
      <c r="B77" s="135">
        <v>7438</v>
      </c>
      <c r="C77" s="141" t="s">
        <v>91</v>
      </c>
      <c r="D77" s="135" t="s">
        <v>1393</v>
      </c>
      <c r="E77" s="142" t="s">
        <v>1435</v>
      </c>
      <c r="F77" s="141">
        <v>1</v>
      </c>
      <c r="G77" s="138" t="s">
        <v>10</v>
      </c>
      <c r="H77" s="119" t="s">
        <v>2463</v>
      </c>
      <c r="I77" s="141">
        <v>1</v>
      </c>
      <c r="J77" s="143">
        <v>44393</v>
      </c>
      <c r="K77" s="144">
        <v>44396</v>
      </c>
      <c r="L77" s="122" t="str">
        <f t="shared" si="1"/>
        <v>Terlambat</v>
      </c>
    </row>
    <row r="78" spans="1:12" s="185" customFormat="1">
      <c r="A78" s="212">
        <v>44393</v>
      </c>
      <c r="B78" s="200">
        <v>7439</v>
      </c>
      <c r="C78" s="200" t="s">
        <v>91</v>
      </c>
      <c r="D78" s="200" t="s">
        <v>1432</v>
      </c>
      <c r="E78" s="213" t="s">
        <v>1436</v>
      </c>
      <c r="F78" s="214">
        <v>20</v>
      </c>
      <c r="G78" s="213" t="s">
        <v>10</v>
      </c>
      <c r="H78" s="200" t="s">
        <v>2477</v>
      </c>
      <c r="I78" s="214">
        <v>20</v>
      </c>
      <c r="J78" s="316">
        <v>44399</v>
      </c>
      <c r="K78" s="215">
        <v>44398</v>
      </c>
      <c r="L78" s="122" t="str">
        <f t="shared" si="1"/>
        <v>Tepat Waktu</v>
      </c>
    </row>
    <row r="79" spans="1:12" s="185" customFormat="1">
      <c r="A79" s="212">
        <v>44393</v>
      </c>
      <c r="B79" s="200">
        <v>7440</v>
      </c>
      <c r="C79" s="200" t="s">
        <v>91</v>
      </c>
      <c r="D79" s="200" t="s">
        <v>1364</v>
      </c>
      <c r="E79" s="213" t="s">
        <v>1437</v>
      </c>
      <c r="F79" s="200">
        <v>17</v>
      </c>
      <c r="G79" s="213" t="s">
        <v>10</v>
      </c>
      <c r="H79" s="200" t="s">
        <v>2478</v>
      </c>
      <c r="I79" s="200">
        <v>17</v>
      </c>
      <c r="J79" s="219">
        <v>44401</v>
      </c>
      <c r="K79" s="212">
        <v>44399</v>
      </c>
      <c r="L79" s="122" t="str">
        <f t="shared" si="1"/>
        <v>Tepat Waktu</v>
      </c>
    </row>
    <row r="80" spans="1:12">
      <c r="A80" s="140">
        <v>44398</v>
      </c>
      <c r="B80" s="135">
        <v>7444</v>
      </c>
      <c r="C80" s="141" t="s">
        <v>8</v>
      </c>
      <c r="D80" s="141" t="s">
        <v>1382</v>
      </c>
      <c r="E80" s="138" t="s">
        <v>1438</v>
      </c>
      <c r="F80" s="141">
        <v>5</v>
      </c>
      <c r="G80" s="138" t="s">
        <v>10</v>
      </c>
      <c r="H80" s="119" t="s">
        <v>2463</v>
      </c>
      <c r="I80" s="141">
        <v>5</v>
      </c>
      <c r="J80" s="143">
        <v>44400</v>
      </c>
      <c r="K80" s="144">
        <v>44401</v>
      </c>
      <c r="L80" s="122" t="str">
        <f t="shared" si="1"/>
        <v>Terlambat</v>
      </c>
    </row>
    <row r="81" spans="1:12">
      <c r="A81" s="144">
        <v>44393</v>
      </c>
      <c r="B81" s="135">
        <v>7445</v>
      </c>
      <c r="C81" s="141" t="s">
        <v>8</v>
      </c>
      <c r="D81" s="141" t="s">
        <v>19</v>
      </c>
      <c r="E81" s="138" t="s">
        <v>1439</v>
      </c>
      <c r="F81" s="136">
        <v>1</v>
      </c>
      <c r="G81" s="138" t="s">
        <v>10</v>
      </c>
      <c r="H81" s="119" t="s">
        <v>2461</v>
      </c>
      <c r="I81" s="136">
        <v>1</v>
      </c>
      <c r="J81" s="139">
        <v>44393</v>
      </c>
      <c r="K81" s="140">
        <v>44398</v>
      </c>
      <c r="L81" s="122" t="str">
        <f t="shared" si="1"/>
        <v>Terlambat</v>
      </c>
    </row>
    <row r="82" spans="1:12" s="185" customFormat="1">
      <c r="A82" s="212">
        <v>44394</v>
      </c>
      <c r="B82" s="200">
        <v>7451</v>
      </c>
      <c r="C82" s="200" t="s">
        <v>8</v>
      </c>
      <c r="D82" s="200" t="s">
        <v>43</v>
      </c>
      <c r="E82" s="213" t="s">
        <v>1440</v>
      </c>
      <c r="F82" s="214">
        <v>4</v>
      </c>
      <c r="G82" s="213" t="s">
        <v>10</v>
      </c>
      <c r="H82" s="200" t="s">
        <v>2477</v>
      </c>
      <c r="I82" s="214">
        <v>4</v>
      </c>
      <c r="J82" s="316" t="s">
        <v>1441</v>
      </c>
      <c r="K82" s="215">
        <v>44399</v>
      </c>
      <c r="L82" s="122" t="str">
        <f t="shared" si="1"/>
        <v>Tepat Waktu</v>
      </c>
    </row>
    <row r="83" spans="1:12">
      <c r="A83" s="154">
        <v>44394</v>
      </c>
      <c r="B83" s="125">
        <v>7452</v>
      </c>
      <c r="C83" s="126" t="s">
        <v>91</v>
      </c>
      <c r="D83" s="125" t="s">
        <v>16</v>
      </c>
      <c r="E83" s="37" t="s">
        <v>1442</v>
      </c>
      <c r="F83" s="126">
        <v>1</v>
      </c>
      <c r="G83" s="46" t="s">
        <v>10</v>
      </c>
      <c r="H83" s="114" t="s">
        <v>2465</v>
      </c>
      <c r="I83" s="126">
        <v>1</v>
      </c>
      <c r="J83" s="133" t="s">
        <v>1441</v>
      </c>
      <c r="K83" s="129">
        <v>44400</v>
      </c>
      <c r="L83" s="122" t="str">
        <f t="shared" si="1"/>
        <v>Tepat Waktu</v>
      </c>
    </row>
    <row r="84" spans="1:12">
      <c r="A84" s="129">
        <v>44394</v>
      </c>
      <c r="B84" s="125">
        <v>7453</v>
      </c>
      <c r="C84" s="126" t="s">
        <v>91</v>
      </c>
      <c r="D84" s="126" t="s">
        <v>16</v>
      </c>
      <c r="E84" s="46" t="s">
        <v>1443</v>
      </c>
      <c r="F84" s="127">
        <v>1</v>
      </c>
      <c r="G84" s="46" t="s">
        <v>10</v>
      </c>
      <c r="H84" s="114" t="s">
        <v>2466</v>
      </c>
      <c r="I84" s="127">
        <v>1</v>
      </c>
      <c r="J84" s="133" t="s">
        <v>1441</v>
      </c>
      <c r="K84" s="130">
        <v>44400</v>
      </c>
      <c r="L84" s="122" t="str">
        <f t="shared" si="1"/>
        <v>Tepat Waktu</v>
      </c>
    </row>
    <row r="85" spans="1:12">
      <c r="A85" s="140">
        <v>44398</v>
      </c>
      <c r="B85" s="135">
        <v>7454</v>
      </c>
      <c r="C85" s="141" t="s">
        <v>91</v>
      </c>
      <c r="D85" s="141" t="s">
        <v>127</v>
      </c>
      <c r="E85" s="138" t="s">
        <v>1444</v>
      </c>
      <c r="F85" s="141">
        <v>1</v>
      </c>
      <c r="G85" s="138" t="s">
        <v>10</v>
      </c>
      <c r="H85" s="119" t="s">
        <v>2467</v>
      </c>
      <c r="I85" s="141">
        <v>1</v>
      </c>
      <c r="J85" s="143">
        <v>44398</v>
      </c>
      <c r="K85" s="144">
        <v>44399</v>
      </c>
      <c r="L85" s="122" t="str">
        <f t="shared" si="1"/>
        <v>Terlambat</v>
      </c>
    </row>
    <row r="86" spans="1:12" s="185" customFormat="1">
      <c r="A86" s="212">
        <v>44398</v>
      </c>
      <c r="B86" s="200">
        <v>7455</v>
      </c>
      <c r="C86" s="214" t="s">
        <v>91</v>
      </c>
      <c r="D86" s="214" t="s">
        <v>75</v>
      </c>
      <c r="E86" s="221" t="s">
        <v>1445</v>
      </c>
      <c r="F86" s="214">
        <v>10</v>
      </c>
      <c r="G86" s="213" t="s">
        <v>10</v>
      </c>
      <c r="H86" s="161" t="s">
        <v>2470</v>
      </c>
      <c r="I86" s="214">
        <v>10</v>
      </c>
      <c r="J86" s="316">
        <v>44400</v>
      </c>
      <c r="K86" s="215">
        <v>44400</v>
      </c>
      <c r="L86" s="122" t="str">
        <f t="shared" si="1"/>
        <v>Tepat Waktu</v>
      </c>
    </row>
    <row r="87" spans="1:12">
      <c r="A87" s="153">
        <v>44396</v>
      </c>
      <c r="B87" s="135">
        <v>7456</v>
      </c>
      <c r="C87" s="136" t="s">
        <v>26</v>
      </c>
      <c r="D87" s="135" t="s">
        <v>17</v>
      </c>
      <c r="E87" s="142" t="s">
        <v>1446</v>
      </c>
      <c r="F87" s="141">
        <v>10</v>
      </c>
      <c r="G87" s="138" t="s">
        <v>10</v>
      </c>
      <c r="H87" s="118" t="s">
        <v>2477</v>
      </c>
      <c r="I87" s="141">
        <v>10</v>
      </c>
      <c r="J87" s="143">
        <v>44400</v>
      </c>
      <c r="K87" s="144">
        <v>44403</v>
      </c>
      <c r="L87" s="122" t="str">
        <f t="shared" si="1"/>
        <v>Terlambat</v>
      </c>
    </row>
    <row r="88" spans="1:12">
      <c r="A88" s="129">
        <v>44396</v>
      </c>
      <c r="B88" s="125">
        <v>7457</v>
      </c>
      <c r="C88" s="127" t="s">
        <v>26</v>
      </c>
      <c r="D88" s="126" t="s">
        <v>17</v>
      </c>
      <c r="E88" s="46" t="s">
        <v>1447</v>
      </c>
      <c r="F88" s="127">
        <v>1</v>
      </c>
      <c r="G88" s="46" t="s">
        <v>10</v>
      </c>
      <c r="H88" s="115" t="s">
        <v>2478</v>
      </c>
      <c r="I88" s="127">
        <v>1</v>
      </c>
      <c r="J88" s="133">
        <v>44400</v>
      </c>
      <c r="K88" s="130">
        <v>44399</v>
      </c>
      <c r="L88" s="122" t="str">
        <f t="shared" si="1"/>
        <v>Tepat Waktu</v>
      </c>
    </row>
    <row r="89" spans="1:12">
      <c r="A89" s="154">
        <v>44396</v>
      </c>
      <c r="B89" s="125">
        <v>7458</v>
      </c>
      <c r="C89" s="127" t="s">
        <v>26</v>
      </c>
      <c r="D89" s="125" t="s">
        <v>17</v>
      </c>
      <c r="E89" s="37" t="s">
        <v>1448</v>
      </c>
      <c r="F89" s="126">
        <v>4</v>
      </c>
      <c r="G89" s="46" t="s">
        <v>10</v>
      </c>
      <c r="H89" s="114" t="s">
        <v>2465</v>
      </c>
      <c r="I89" s="126">
        <v>4</v>
      </c>
      <c r="J89" s="132">
        <v>44400</v>
      </c>
      <c r="K89" s="129">
        <v>44399</v>
      </c>
      <c r="L89" s="122" t="str">
        <f t="shared" si="1"/>
        <v>Tepat Waktu</v>
      </c>
    </row>
    <row r="90" spans="1:12">
      <c r="A90" s="154">
        <v>44396</v>
      </c>
      <c r="B90" s="125">
        <v>7459</v>
      </c>
      <c r="C90" s="127" t="s">
        <v>8</v>
      </c>
      <c r="D90" s="126" t="s">
        <v>876</v>
      </c>
      <c r="E90" s="46" t="s">
        <v>1449</v>
      </c>
      <c r="F90" s="127">
        <v>2</v>
      </c>
      <c r="G90" s="46" t="s">
        <v>10</v>
      </c>
      <c r="H90" s="114" t="s">
        <v>2466</v>
      </c>
      <c r="I90" s="127">
        <v>2</v>
      </c>
      <c r="J90" s="133">
        <v>44405</v>
      </c>
      <c r="K90" s="130">
        <v>44405</v>
      </c>
      <c r="L90" s="122" t="str">
        <f t="shared" si="1"/>
        <v>Tepat Waktu</v>
      </c>
    </row>
    <row r="91" spans="1:12">
      <c r="A91" s="153">
        <v>44396</v>
      </c>
      <c r="B91" s="135">
        <v>7460</v>
      </c>
      <c r="C91" s="136" t="s">
        <v>8</v>
      </c>
      <c r="D91" s="135" t="s">
        <v>1450</v>
      </c>
      <c r="E91" s="142" t="s">
        <v>1451</v>
      </c>
      <c r="F91" s="141">
        <v>1</v>
      </c>
      <c r="G91" s="138" t="s">
        <v>10</v>
      </c>
      <c r="H91" s="119" t="s">
        <v>2467</v>
      </c>
      <c r="I91" s="141">
        <v>1</v>
      </c>
      <c r="J91" s="143">
        <v>44400</v>
      </c>
      <c r="K91" s="144">
        <v>44401</v>
      </c>
      <c r="L91" s="122" t="str">
        <f t="shared" si="1"/>
        <v>Terlambat</v>
      </c>
    </row>
    <row r="92" spans="1:12">
      <c r="A92" s="129">
        <v>44396</v>
      </c>
      <c r="B92" s="125">
        <v>7462</v>
      </c>
      <c r="C92" s="127" t="s">
        <v>91</v>
      </c>
      <c r="D92" s="125" t="s">
        <v>1130</v>
      </c>
      <c r="E92" s="37" t="s">
        <v>1452</v>
      </c>
      <c r="F92" s="126">
        <v>2</v>
      </c>
      <c r="G92" s="46" t="s">
        <v>10</v>
      </c>
      <c r="H92" s="114" t="s">
        <v>2463</v>
      </c>
      <c r="I92" s="126">
        <v>2</v>
      </c>
      <c r="J92" s="132">
        <v>44396</v>
      </c>
      <c r="K92" s="129">
        <v>44396</v>
      </c>
      <c r="L92" s="122" t="str">
        <f t="shared" si="1"/>
        <v>Tepat Waktu</v>
      </c>
    </row>
    <row r="93" spans="1:12">
      <c r="A93" s="129">
        <v>44396</v>
      </c>
      <c r="B93" s="125">
        <v>7463</v>
      </c>
      <c r="C93" s="127" t="s">
        <v>91</v>
      </c>
      <c r="D93" s="126" t="s">
        <v>16</v>
      </c>
      <c r="E93" s="46" t="s">
        <v>1453</v>
      </c>
      <c r="F93" s="127">
        <v>1</v>
      </c>
      <c r="G93" s="46" t="s">
        <v>10</v>
      </c>
      <c r="H93" s="114" t="s">
        <v>2466</v>
      </c>
      <c r="I93" s="127">
        <v>1</v>
      </c>
      <c r="J93" s="133">
        <v>44400</v>
      </c>
      <c r="K93" s="130">
        <v>44400</v>
      </c>
      <c r="L93" s="122" t="str">
        <f t="shared" si="1"/>
        <v>Tepat Waktu</v>
      </c>
    </row>
    <row r="94" spans="1:12" s="185" customFormat="1">
      <c r="A94" s="215">
        <v>44398</v>
      </c>
      <c r="B94" s="200">
        <v>7464</v>
      </c>
      <c r="C94" s="200" t="s">
        <v>8</v>
      </c>
      <c r="D94" s="200" t="s">
        <v>1454</v>
      </c>
      <c r="E94" s="213" t="s">
        <v>1455</v>
      </c>
      <c r="F94" s="200">
        <v>5</v>
      </c>
      <c r="G94" s="213" t="s">
        <v>10</v>
      </c>
      <c r="H94" s="161" t="s">
        <v>2466</v>
      </c>
      <c r="I94" s="200">
        <v>5</v>
      </c>
      <c r="J94" s="219">
        <v>44399</v>
      </c>
      <c r="K94" s="212">
        <v>44399</v>
      </c>
      <c r="L94" s="122" t="str">
        <f t="shared" si="1"/>
        <v>Tepat Waktu</v>
      </c>
    </row>
    <row r="95" spans="1:12" s="185" customFormat="1">
      <c r="A95" s="212">
        <v>44396</v>
      </c>
      <c r="B95" s="200">
        <v>7465</v>
      </c>
      <c r="C95" s="200" t="s">
        <v>8</v>
      </c>
      <c r="D95" s="200" t="s">
        <v>1056</v>
      </c>
      <c r="E95" s="213" t="s">
        <v>1456</v>
      </c>
      <c r="F95" s="214">
        <v>16</v>
      </c>
      <c r="G95" s="213" t="s">
        <v>10</v>
      </c>
      <c r="H95" s="161" t="s">
        <v>2468</v>
      </c>
      <c r="I95" s="214">
        <v>16</v>
      </c>
      <c r="J95" s="316">
        <v>44402</v>
      </c>
      <c r="K95" s="215">
        <v>44400</v>
      </c>
      <c r="L95" s="122" t="str">
        <f t="shared" si="1"/>
        <v>Tepat Waktu</v>
      </c>
    </row>
    <row r="96" spans="1:12" s="185" customFormat="1">
      <c r="A96" s="212">
        <v>44396</v>
      </c>
      <c r="B96" s="200">
        <v>7466</v>
      </c>
      <c r="C96" s="200" t="s">
        <v>8</v>
      </c>
      <c r="D96" s="200" t="s">
        <v>1203</v>
      </c>
      <c r="E96" s="213" t="s">
        <v>1457</v>
      </c>
      <c r="F96" s="200">
        <v>21</v>
      </c>
      <c r="G96" s="213" t="s">
        <v>10</v>
      </c>
      <c r="H96" s="161" t="s">
        <v>2470</v>
      </c>
      <c r="I96" s="200">
        <v>21</v>
      </c>
      <c r="J96" s="219">
        <v>44404</v>
      </c>
      <c r="K96" s="212">
        <v>44401</v>
      </c>
      <c r="L96" s="122" t="str">
        <f t="shared" si="1"/>
        <v>Tepat Waktu</v>
      </c>
    </row>
    <row r="97" spans="1:12">
      <c r="A97" s="144">
        <v>44398</v>
      </c>
      <c r="B97" s="135">
        <v>7467</v>
      </c>
      <c r="C97" s="141" t="s">
        <v>91</v>
      </c>
      <c r="D97" s="141" t="s">
        <v>1458</v>
      </c>
      <c r="E97" s="138" t="s">
        <v>1459</v>
      </c>
      <c r="F97" s="136">
        <v>1</v>
      </c>
      <c r="G97" s="138" t="s">
        <v>10</v>
      </c>
      <c r="H97" s="119" t="s">
        <v>2466</v>
      </c>
      <c r="I97" s="136">
        <v>1</v>
      </c>
      <c r="J97" s="139">
        <v>44400</v>
      </c>
      <c r="K97" s="140">
        <v>44401</v>
      </c>
      <c r="L97" s="122" t="str">
        <f t="shared" si="1"/>
        <v>Terlambat</v>
      </c>
    </row>
    <row r="98" spans="1:12" s="185" customFormat="1">
      <c r="A98" s="212">
        <v>44398</v>
      </c>
      <c r="B98" s="200">
        <v>7469</v>
      </c>
      <c r="C98" s="200" t="s">
        <v>8</v>
      </c>
      <c r="D98" s="200" t="s">
        <v>1460</v>
      </c>
      <c r="E98" s="213" t="s">
        <v>1461</v>
      </c>
      <c r="F98" s="214">
        <v>10</v>
      </c>
      <c r="G98" s="213" t="s">
        <v>10</v>
      </c>
      <c r="H98" s="161" t="s">
        <v>2464</v>
      </c>
      <c r="I98" s="214">
        <v>10</v>
      </c>
      <c r="J98" s="316">
        <v>44403</v>
      </c>
      <c r="K98" s="215">
        <v>44399</v>
      </c>
      <c r="L98" s="122" t="str">
        <f t="shared" si="1"/>
        <v>Tepat Waktu</v>
      </c>
    </row>
    <row r="99" spans="1:12" s="185" customFormat="1">
      <c r="A99" s="212">
        <v>44398</v>
      </c>
      <c r="B99" s="200">
        <v>7470</v>
      </c>
      <c r="C99" s="214" t="s">
        <v>26</v>
      </c>
      <c r="D99" s="200" t="s">
        <v>9</v>
      </c>
      <c r="E99" s="213" t="s">
        <v>1462</v>
      </c>
      <c r="F99" s="200">
        <v>12</v>
      </c>
      <c r="G99" s="213" t="s">
        <v>23</v>
      </c>
      <c r="H99" s="161" t="s">
        <v>2475</v>
      </c>
      <c r="I99" s="200">
        <v>12</v>
      </c>
      <c r="J99" s="219">
        <v>44402</v>
      </c>
      <c r="K99" s="212">
        <v>44399</v>
      </c>
      <c r="L99" s="122" t="str">
        <f t="shared" si="1"/>
        <v>Tepat Waktu</v>
      </c>
    </row>
    <row r="100" spans="1:12">
      <c r="A100" s="154">
        <v>44399</v>
      </c>
      <c r="B100" s="125">
        <v>7474</v>
      </c>
      <c r="C100" s="126" t="s">
        <v>8</v>
      </c>
      <c r="D100" s="125" t="s">
        <v>1463</v>
      </c>
      <c r="E100" s="37" t="s">
        <v>1464</v>
      </c>
      <c r="F100" s="126">
        <v>2</v>
      </c>
      <c r="G100" s="46" t="s">
        <v>10</v>
      </c>
      <c r="H100" s="114" t="s">
        <v>2461</v>
      </c>
      <c r="I100" s="126">
        <v>2</v>
      </c>
      <c r="J100" s="132">
        <v>44401</v>
      </c>
      <c r="K100" s="129">
        <v>44401</v>
      </c>
      <c r="L100" s="122" t="str">
        <f t="shared" si="1"/>
        <v>Tepat Waktu</v>
      </c>
    </row>
    <row r="101" spans="1:12">
      <c r="A101" s="154">
        <v>44400</v>
      </c>
      <c r="B101" s="125">
        <v>7476</v>
      </c>
      <c r="C101" s="126" t="s">
        <v>8</v>
      </c>
      <c r="D101" s="125" t="s">
        <v>1465</v>
      </c>
      <c r="E101" s="37" t="s">
        <v>1466</v>
      </c>
      <c r="F101" s="126">
        <v>1</v>
      </c>
      <c r="G101" s="46" t="s">
        <v>10</v>
      </c>
      <c r="H101" s="114" t="s">
        <v>2461</v>
      </c>
      <c r="I101" s="126">
        <v>1</v>
      </c>
      <c r="J101" s="132">
        <v>44401</v>
      </c>
      <c r="K101" s="129">
        <v>44401</v>
      </c>
      <c r="L101" s="122" t="str">
        <f t="shared" si="1"/>
        <v>Tepat Waktu</v>
      </c>
    </row>
    <row r="102" spans="1:12">
      <c r="A102" s="154">
        <v>44400</v>
      </c>
      <c r="B102" s="125">
        <v>7478</v>
      </c>
      <c r="C102" s="126" t="s">
        <v>8</v>
      </c>
      <c r="D102" s="125" t="s">
        <v>43</v>
      </c>
      <c r="E102" s="37" t="s">
        <v>1467</v>
      </c>
      <c r="F102" s="126">
        <v>7</v>
      </c>
      <c r="G102" s="46" t="s">
        <v>10</v>
      </c>
      <c r="H102" s="114" t="s">
        <v>2465</v>
      </c>
      <c r="I102" s="126">
        <v>7</v>
      </c>
      <c r="J102" s="132">
        <v>44404</v>
      </c>
      <c r="K102" s="129">
        <v>44403</v>
      </c>
      <c r="L102" s="122" t="str">
        <f t="shared" si="1"/>
        <v>Tepat Waktu</v>
      </c>
    </row>
    <row r="103" spans="1:12">
      <c r="A103" s="129">
        <v>44400</v>
      </c>
      <c r="B103" s="125">
        <v>7479</v>
      </c>
      <c r="C103" s="126" t="s">
        <v>26</v>
      </c>
      <c r="D103" s="126" t="s">
        <v>43</v>
      </c>
      <c r="E103" s="46" t="s">
        <v>1468</v>
      </c>
      <c r="F103" s="127">
        <v>3</v>
      </c>
      <c r="G103" s="46" t="s">
        <v>10</v>
      </c>
      <c r="H103" s="114" t="s">
        <v>2465</v>
      </c>
      <c r="I103" s="127">
        <v>3</v>
      </c>
      <c r="J103" s="132">
        <v>44404</v>
      </c>
      <c r="K103" s="130">
        <v>44403</v>
      </c>
      <c r="L103" s="122" t="str">
        <f t="shared" si="1"/>
        <v>Tepat Waktu</v>
      </c>
    </row>
    <row r="104" spans="1:12" s="185" customFormat="1">
      <c r="A104" s="212">
        <v>44400</v>
      </c>
      <c r="B104" s="200">
        <v>7480</v>
      </c>
      <c r="C104" s="214" t="s">
        <v>26</v>
      </c>
      <c r="D104" s="200" t="s">
        <v>43</v>
      </c>
      <c r="E104" s="213" t="s">
        <v>1469</v>
      </c>
      <c r="F104" s="200">
        <v>12</v>
      </c>
      <c r="G104" s="213" t="s">
        <v>10</v>
      </c>
      <c r="H104" s="161" t="s">
        <v>2464</v>
      </c>
      <c r="I104" s="200">
        <v>12</v>
      </c>
      <c r="J104" s="219">
        <v>44404</v>
      </c>
      <c r="K104" s="212">
        <v>44403</v>
      </c>
      <c r="L104" s="122" t="str">
        <f t="shared" si="1"/>
        <v>Tepat Waktu</v>
      </c>
    </row>
    <row r="105" spans="1:12" s="185" customFormat="1">
      <c r="A105" s="212">
        <v>44400</v>
      </c>
      <c r="B105" s="200">
        <v>7481</v>
      </c>
      <c r="C105" s="200" t="s">
        <v>26</v>
      </c>
      <c r="D105" s="200" t="s">
        <v>43</v>
      </c>
      <c r="E105" s="213" t="s">
        <v>1470</v>
      </c>
      <c r="F105" s="214">
        <v>18</v>
      </c>
      <c r="G105" s="213" t="s">
        <v>10</v>
      </c>
      <c r="H105" s="161" t="s">
        <v>2467</v>
      </c>
      <c r="I105" s="214">
        <v>18</v>
      </c>
      <c r="J105" s="219">
        <v>44404</v>
      </c>
      <c r="K105" s="215">
        <v>44403</v>
      </c>
      <c r="L105" s="122" t="str">
        <f t="shared" si="1"/>
        <v>Tepat Waktu</v>
      </c>
    </row>
    <row r="106" spans="1:12" s="185" customFormat="1">
      <c r="A106" s="212">
        <v>44400</v>
      </c>
      <c r="B106" s="200">
        <v>7483</v>
      </c>
      <c r="C106" s="200" t="s">
        <v>8</v>
      </c>
      <c r="D106" s="200" t="s">
        <v>1406</v>
      </c>
      <c r="E106" s="213" t="s">
        <v>1471</v>
      </c>
      <c r="F106" s="214">
        <v>3</v>
      </c>
      <c r="G106" s="213" t="s">
        <v>10</v>
      </c>
      <c r="H106" s="161" t="s">
        <v>2464</v>
      </c>
      <c r="I106" s="214">
        <v>3</v>
      </c>
      <c r="J106" s="316">
        <v>44407</v>
      </c>
      <c r="K106" s="215">
        <v>44403</v>
      </c>
      <c r="L106" s="122" t="str">
        <f t="shared" si="1"/>
        <v>Tepat Waktu</v>
      </c>
    </row>
    <row r="107" spans="1:12" s="185" customFormat="1">
      <c r="A107" s="212">
        <v>44400</v>
      </c>
      <c r="B107" s="200">
        <v>7484</v>
      </c>
      <c r="C107" s="200" t="s">
        <v>8</v>
      </c>
      <c r="D107" s="200" t="s">
        <v>1406</v>
      </c>
      <c r="E107" s="213" t="s">
        <v>1472</v>
      </c>
      <c r="F107" s="200">
        <v>3</v>
      </c>
      <c r="G107" s="213" t="s">
        <v>10</v>
      </c>
      <c r="H107" s="161" t="s">
        <v>2463</v>
      </c>
      <c r="I107" s="200">
        <v>3</v>
      </c>
      <c r="J107" s="219">
        <v>44407</v>
      </c>
      <c r="K107" s="215">
        <v>44403</v>
      </c>
      <c r="L107" s="122" t="str">
        <f t="shared" si="1"/>
        <v>Tepat Waktu</v>
      </c>
    </row>
    <row r="108" spans="1:12" s="185" customFormat="1">
      <c r="A108" s="212">
        <v>44413</v>
      </c>
      <c r="B108" s="200" t="s">
        <v>1473</v>
      </c>
      <c r="C108" s="200" t="s">
        <v>8</v>
      </c>
      <c r="D108" s="200" t="s">
        <v>1406</v>
      </c>
      <c r="E108" s="213" t="s">
        <v>1472</v>
      </c>
      <c r="F108" s="214">
        <v>4</v>
      </c>
      <c r="G108" s="213" t="s">
        <v>10</v>
      </c>
      <c r="H108" s="200" t="s">
        <v>2477</v>
      </c>
      <c r="I108" s="214">
        <v>4</v>
      </c>
      <c r="J108" s="316">
        <v>44417</v>
      </c>
      <c r="K108" s="215">
        <v>44417</v>
      </c>
      <c r="L108" s="122" t="str">
        <f t="shared" si="1"/>
        <v>Tepat Waktu</v>
      </c>
    </row>
    <row r="109" spans="1:12" s="185" customFormat="1">
      <c r="A109" s="212">
        <v>44401</v>
      </c>
      <c r="B109" s="200">
        <v>7485</v>
      </c>
      <c r="C109" s="200" t="s">
        <v>26</v>
      </c>
      <c r="D109" s="200" t="s">
        <v>43</v>
      </c>
      <c r="E109" s="213" t="s">
        <v>1474</v>
      </c>
      <c r="F109" s="214">
        <v>3</v>
      </c>
      <c r="G109" s="213" t="s">
        <v>10</v>
      </c>
      <c r="H109" s="200" t="s">
        <v>2478</v>
      </c>
      <c r="I109" s="214">
        <v>3</v>
      </c>
      <c r="J109" s="316">
        <v>44404</v>
      </c>
      <c r="K109" s="215">
        <v>44403</v>
      </c>
      <c r="L109" s="122" t="str">
        <f t="shared" si="1"/>
        <v>Tepat Waktu</v>
      </c>
    </row>
    <row r="110" spans="1:12" s="185" customFormat="1">
      <c r="A110" s="212">
        <v>44401</v>
      </c>
      <c r="B110" s="200">
        <v>7486</v>
      </c>
      <c r="C110" s="200" t="s">
        <v>26</v>
      </c>
      <c r="D110" s="200" t="s">
        <v>1475</v>
      </c>
      <c r="E110" s="213" t="s">
        <v>1476</v>
      </c>
      <c r="F110" s="200">
        <v>5</v>
      </c>
      <c r="G110" s="213" t="s">
        <v>10</v>
      </c>
      <c r="H110" s="161" t="s">
        <v>2463</v>
      </c>
      <c r="I110" s="200">
        <v>5</v>
      </c>
      <c r="J110" s="219">
        <v>44404</v>
      </c>
      <c r="K110" s="212">
        <v>44403</v>
      </c>
      <c r="L110" s="122" t="str">
        <f t="shared" si="1"/>
        <v>Tepat Waktu</v>
      </c>
    </row>
    <row r="111" spans="1:12" s="185" customFormat="1">
      <c r="A111" s="212">
        <v>44401</v>
      </c>
      <c r="B111" s="200">
        <v>7487</v>
      </c>
      <c r="C111" s="200" t="s">
        <v>8</v>
      </c>
      <c r="D111" s="200" t="s">
        <v>25</v>
      </c>
      <c r="E111" s="213" t="s">
        <v>1477</v>
      </c>
      <c r="F111" s="214">
        <v>3</v>
      </c>
      <c r="G111" s="213" t="s">
        <v>10</v>
      </c>
      <c r="H111" s="161" t="s">
        <v>2461</v>
      </c>
      <c r="I111" s="214">
        <v>3</v>
      </c>
      <c r="J111" s="316">
        <v>44405</v>
      </c>
      <c r="K111" s="215">
        <v>44403</v>
      </c>
      <c r="L111" s="122" t="str">
        <f t="shared" si="1"/>
        <v>Tepat Waktu</v>
      </c>
    </row>
    <row r="112" spans="1:12">
      <c r="A112" s="153">
        <v>44401</v>
      </c>
      <c r="B112" s="135">
        <v>7488</v>
      </c>
      <c r="C112" s="141" t="s">
        <v>8</v>
      </c>
      <c r="D112" s="135" t="s">
        <v>106</v>
      </c>
      <c r="E112" s="142" t="s">
        <v>1478</v>
      </c>
      <c r="F112" s="141">
        <v>1</v>
      </c>
      <c r="G112" s="138" t="s">
        <v>10</v>
      </c>
      <c r="H112" s="118" t="s">
        <v>2477</v>
      </c>
      <c r="I112" s="141">
        <v>1</v>
      </c>
      <c r="J112" s="143">
        <v>44401</v>
      </c>
      <c r="K112" s="144">
        <v>44403</v>
      </c>
      <c r="L112" s="122" t="str">
        <f t="shared" si="1"/>
        <v>Terlambat</v>
      </c>
    </row>
    <row r="113" spans="1:12">
      <c r="A113" s="129">
        <v>44401</v>
      </c>
      <c r="B113" s="125">
        <v>7489</v>
      </c>
      <c r="C113" s="126" t="s">
        <v>8</v>
      </c>
      <c r="D113" s="126" t="s">
        <v>1479</v>
      </c>
      <c r="E113" s="46" t="s">
        <v>1480</v>
      </c>
      <c r="F113" s="127">
        <v>1</v>
      </c>
      <c r="G113" s="46" t="s">
        <v>10</v>
      </c>
      <c r="H113" s="114" t="s">
        <v>2465</v>
      </c>
      <c r="I113" s="127">
        <v>1</v>
      </c>
      <c r="J113" s="133">
        <v>44412</v>
      </c>
      <c r="K113" s="130">
        <v>44410</v>
      </c>
      <c r="L113" s="122" t="str">
        <f t="shared" si="1"/>
        <v>Tepat Waktu</v>
      </c>
    </row>
    <row r="114" spans="1:12">
      <c r="A114" s="154">
        <v>44401</v>
      </c>
      <c r="B114" s="125">
        <v>7490</v>
      </c>
      <c r="C114" s="127" t="s">
        <v>26</v>
      </c>
      <c r="D114" s="125" t="s">
        <v>43</v>
      </c>
      <c r="E114" s="37" t="s">
        <v>1481</v>
      </c>
      <c r="F114" s="126">
        <v>1</v>
      </c>
      <c r="G114" s="46" t="s">
        <v>10</v>
      </c>
      <c r="H114" s="114" t="s">
        <v>2466</v>
      </c>
      <c r="I114" s="126">
        <v>1</v>
      </c>
      <c r="J114" s="132">
        <v>44403</v>
      </c>
      <c r="K114" s="129">
        <v>44403</v>
      </c>
      <c r="L114" s="122" t="str">
        <f t="shared" si="1"/>
        <v>Tepat Waktu</v>
      </c>
    </row>
    <row r="115" spans="1:12" s="185" customFormat="1">
      <c r="A115" s="212">
        <v>44401</v>
      </c>
      <c r="B115" s="200">
        <v>7491</v>
      </c>
      <c r="C115" s="214" t="s">
        <v>26</v>
      </c>
      <c r="D115" s="200" t="s">
        <v>17</v>
      </c>
      <c r="E115" s="213" t="s">
        <v>1482</v>
      </c>
      <c r="F115" s="214">
        <v>17</v>
      </c>
      <c r="G115" s="213" t="s">
        <v>10</v>
      </c>
      <c r="H115" s="161" t="s">
        <v>2467</v>
      </c>
      <c r="I115" s="214">
        <v>17</v>
      </c>
      <c r="J115" s="316">
        <v>44404</v>
      </c>
      <c r="K115" s="215">
        <v>44403</v>
      </c>
      <c r="L115" s="122" t="str">
        <f t="shared" si="1"/>
        <v>Tepat Waktu</v>
      </c>
    </row>
    <row r="116" spans="1:12">
      <c r="A116" s="153">
        <v>44401</v>
      </c>
      <c r="B116" s="135" t="s">
        <v>1483</v>
      </c>
      <c r="C116" s="150" t="s">
        <v>8</v>
      </c>
      <c r="D116" s="135" t="s">
        <v>1380</v>
      </c>
      <c r="E116" s="142" t="s">
        <v>1484</v>
      </c>
      <c r="F116" s="136">
        <v>12</v>
      </c>
      <c r="G116" s="138" t="s">
        <v>10</v>
      </c>
      <c r="H116" s="119" t="s">
        <v>2470</v>
      </c>
      <c r="I116" s="136">
        <v>12</v>
      </c>
      <c r="J116" s="139">
        <v>44404</v>
      </c>
      <c r="K116" s="140">
        <v>44411</v>
      </c>
      <c r="L116" s="122" t="str">
        <f t="shared" si="1"/>
        <v>Terlambat</v>
      </c>
    </row>
    <row r="117" spans="1:12" s="185" customFormat="1">
      <c r="A117" s="212">
        <v>44401</v>
      </c>
      <c r="B117" s="200">
        <v>7493</v>
      </c>
      <c r="C117" s="214" t="s">
        <v>91</v>
      </c>
      <c r="D117" s="200" t="s">
        <v>1485</v>
      </c>
      <c r="E117" s="213" t="s">
        <v>1486</v>
      </c>
      <c r="F117" s="214">
        <v>17</v>
      </c>
      <c r="G117" s="213" t="s">
        <v>10</v>
      </c>
      <c r="H117" s="200" t="s">
        <v>2477</v>
      </c>
      <c r="I117" s="214">
        <v>17</v>
      </c>
      <c r="J117" s="316">
        <v>44404</v>
      </c>
      <c r="K117" s="215">
        <v>44404</v>
      </c>
      <c r="L117" s="122" t="str">
        <f t="shared" si="1"/>
        <v>Tepat Waktu</v>
      </c>
    </row>
    <row r="118" spans="1:12" s="185" customFormat="1">
      <c r="A118" s="212">
        <v>44401</v>
      </c>
      <c r="B118" s="200">
        <v>7494</v>
      </c>
      <c r="C118" s="200" t="s">
        <v>91</v>
      </c>
      <c r="D118" s="200" t="s">
        <v>134</v>
      </c>
      <c r="E118" s="213" t="s">
        <v>1487</v>
      </c>
      <c r="F118" s="200">
        <v>17</v>
      </c>
      <c r="G118" s="213" t="s">
        <v>10</v>
      </c>
      <c r="H118" s="200" t="s">
        <v>2478</v>
      </c>
      <c r="I118" s="200">
        <v>17</v>
      </c>
      <c r="J118" s="316">
        <v>44404</v>
      </c>
      <c r="K118" s="215">
        <v>44404</v>
      </c>
      <c r="L118" s="122" t="str">
        <f t="shared" si="1"/>
        <v>Tepat Waktu</v>
      </c>
    </row>
    <row r="119" spans="1:12" s="185" customFormat="1">
      <c r="A119" s="212">
        <v>44401</v>
      </c>
      <c r="B119" s="200">
        <v>7495</v>
      </c>
      <c r="C119" s="200" t="s">
        <v>26</v>
      </c>
      <c r="D119" s="200" t="s">
        <v>9</v>
      </c>
      <c r="E119" s="213" t="s">
        <v>1488</v>
      </c>
      <c r="F119" s="214">
        <v>29</v>
      </c>
      <c r="G119" s="213" t="s">
        <v>10</v>
      </c>
      <c r="H119" s="161" t="s">
        <v>2465</v>
      </c>
      <c r="I119" s="214">
        <v>29</v>
      </c>
      <c r="J119" s="316">
        <v>44405</v>
      </c>
      <c r="K119" s="215">
        <v>44405</v>
      </c>
      <c r="L119" s="122" t="str">
        <f t="shared" si="1"/>
        <v>Tepat Waktu</v>
      </c>
    </row>
    <row r="120" spans="1:12" s="185" customFormat="1">
      <c r="A120" s="212">
        <v>44401</v>
      </c>
      <c r="B120" s="200">
        <v>7496</v>
      </c>
      <c r="C120" s="200" t="s">
        <v>8</v>
      </c>
      <c r="D120" s="200" t="s">
        <v>1489</v>
      </c>
      <c r="E120" s="213" t="s">
        <v>1490</v>
      </c>
      <c r="F120" s="214">
        <v>6</v>
      </c>
      <c r="G120" s="213" t="s">
        <v>10</v>
      </c>
      <c r="H120" s="161" t="s">
        <v>2466</v>
      </c>
      <c r="I120" s="214">
        <v>6</v>
      </c>
      <c r="J120" s="316">
        <v>44405</v>
      </c>
      <c r="K120" s="215">
        <v>44405</v>
      </c>
      <c r="L120" s="122" t="str">
        <f t="shared" si="1"/>
        <v>Tepat Waktu</v>
      </c>
    </row>
    <row r="121" spans="1:12">
      <c r="A121" s="129">
        <v>44403</v>
      </c>
      <c r="B121" s="125">
        <v>7497</v>
      </c>
      <c r="C121" s="126" t="s">
        <v>8</v>
      </c>
      <c r="D121" s="126" t="s">
        <v>1491</v>
      </c>
      <c r="E121" s="46" t="s">
        <v>1492</v>
      </c>
      <c r="F121" s="127">
        <v>2</v>
      </c>
      <c r="G121" s="46" t="s">
        <v>10</v>
      </c>
      <c r="H121" s="114" t="s">
        <v>2467</v>
      </c>
      <c r="I121" s="127">
        <v>2</v>
      </c>
      <c r="J121" s="133">
        <v>44407</v>
      </c>
      <c r="K121" s="130">
        <v>44405</v>
      </c>
      <c r="L121" s="122" t="str">
        <f t="shared" si="1"/>
        <v>Tepat Waktu</v>
      </c>
    </row>
    <row r="122" spans="1:12" s="185" customFormat="1">
      <c r="A122" s="212">
        <v>44403</v>
      </c>
      <c r="B122" s="200">
        <v>7498</v>
      </c>
      <c r="C122" s="214" t="s">
        <v>8</v>
      </c>
      <c r="D122" s="200" t="s">
        <v>1493</v>
      </c>
      <c r="E122" s="213" t="s">
        <v>1494</v>
      </c>
      <c r="F122" s="200">
        <v>170</v>
      </c>
      <c r="G122" s="213" t="s">
        <v>10</v>
      </c>
      <c r="H122" s="161" t="s">
        <v>2463</v>
      </c>
      <c r="I122" s="200">
        <v>170</v>
      </c>
      <c r="J122" s="219">
        <v>44407</v>
      </c>
      <c r="K122" s="212">
        <v>44405</v>
      </c>
      <c r="L122" s="122" t="str">
        <f t="shared" si="1"/>
        <v>Tepat Waktu</v>
      </c>
    </row>
    <row r="123" spans="1:12" s="185" customFormat="1">
      <c r="A123" s="212">
        <v>44403</v>
      </c>
      <c r="B123" s="200">
        <v>7499</v>
      </c>
      <c r="C123" s="214" t="s">
        <v>8</v>
      </c>
      <c r="D123" s="200" t="s">
        <v>1495</v>
      </c>
      <c r="E123" s="213" t="s">
        <v>1496</v>
      </c>
      <c r="F123" s="214">
        <v>19</v>
      </c>
      <c r="G123" s="213" t="s">
        <v>10</v>
      </c>
      <c r="H123" s="161" t="s">
        <v>2466</v>
      </c>
      <c r="I123" s="214">
        <v>19</v>
      </c>
      <c r="J123" s="316">
        <v>44411</v>
      </c>
      <c r="K123" s="215">
        <v>44407</v>
      </c>
      <c r="L123" s="122" t="str">
        <f t="shared" si="1"/>
        <v>Tepat Waktu</v>
      </c>
    </row>
    <row r="124" spans="1:12">
      <c r="A124" s="154">
        <v>44403</v>
      </c>
      <c r="B124" s="125">
        <v>7500</v>
      </c>
      <c r="C124" s="127" t="s">
        <v>8</v>
      </c>
      <c r="D124" s="125" t="s">
        <v>75</v>
      </c>
      <c r="E124" s="37" t="s">
        <v>1497</v>
      </c>
      <c r="F124" s="126">
        <v>25</v>
      </c>
      <c r="G124" s="46" t="s">
        <v>10</v>
      </c>
      <c r="H124" s="114" t="s">
        <v>2466</v>
      </c>
      <c r="I124" s="126">
        <v>25</v>
      </c>
      <c r="J124" s="132">
        <v>44418</v>
      </c>
      <c r="K124" s="129">
        <v>44410</v>
      </c>
      <c r="L124" s="122" t="str">
        <f t="shared" si="1"/>
        <v>Tepat Waktu</v>
      </c>
    </row>
    <row r="125" spans="1:12" s="185" customFormat="1">
      <c r="A125" s="212">
        <v>44403</v>
      </c>
      <c r="B125" s="200">
        <v>7501</v>
      </c>
      <c r="C125" s="200" t="s">
        <v>26</v>
      </c>
      <c r="D125" s="200" t="s">
        <v>9</v>
      </c>
      <c r="E125" s="213" t="s">
        <v>1498</v>
      </c>
      <c r="F125" s="214">
        <v>27</v>
      </c>
      <c r="G125" s="213" t="s">
        <v>10</v>
      </c>
      <c r="H125" s="161" t="s">
        <v>2468</v>
      </c>
      <c r="I125" s="214">
        <v>27</v>
      </c>
      <c r="J125" s="316">
        <v>44409</v>
      </c>
      <c r="K125" s="215">
        <v>44406</v>
      </c>
      <c r="L125" s="122" t="str">
        <f t="shared" si="1"/>
        <v>Tepat Waktu</v>
      </c>
    </row>
    <row r="126" spans="1:12" s="185" customFormat="1">
      <c r="A126" s="216">
        <v>44403</v>
      </c>
      <c r="B126" s="217">
        <v>7502</v>
      </c>
      <c r="C126" s="217" t="s">
        <v>91</v>
      </c>
      <c r="D126" s="217" t="s">
        <v>1499</v>
      </c>
      <c r="E126" s="178" t="s">
        <v>1500</v>
      </c>
      <c r="F126" s="217">
        <v>55</v>
      </c>
      <c r="G126" s="178" t="s">
        <v>10</v>
      </c>
      <c r="H126" s="199" t="s">
        <v>2470</v>
      </c>
      <c r="I126" s="217">
        <v>55</v>
      </c>
      <c r="J126" s="219">
        <v>44413</v>
      </c>
      <c r="K126" s="216">
        <v>44412</v>
      </c>
      <c r="L126" s="122" t="str">
        <f t="shared" si="1"/>
        <v>Tepat Waktu</v>
      </c>
    </row>
    <row r="127" spans="1:12">
      <c r="A127" s="144">
        <v>44403</v>
      </c>
      <c r="B127" s="135">
        <v>7503</v>
      </c>
      <c r="C127" s="141" t="s">
        <v>8</v>
      </c>
      <c r="D127" s="141" t="s">
        <v>1501</v>
      </c>
      <c r="E127" s="138" t="s">
        <v>1502</v>
      </c>
      <c r="F127" s="136">
        <v>6</v>
      </c>
      <c r="G127" s="138" t="s">
        <v>10</v>
      </c>
      <c r="H127" s="119" t="s">
        <v>2466</v>
      </c>
      <c r="I127" s="136">
        <v>6</v>
      </c>
      <c r="J127" s="139">
        <v>44407</v>
      </c>
      <c r="K127" s="140" t="s">
        <v>2444</v>
      </c>
      <c r="L127" s="122" t="str">
        <f t="shared" si="1"/>
        <v>Terlambat</v>
      </c>
    </row>
    <row r="128" spans="1:12">
      <c r="A128" s="129">
        <v>44403</v>
      </c>
      <c r="B128" s="125">
        <v>7504</v>
      </c>
      <c r="C128" s="126" t="s">
        <v>91</v>
      </c>
      <c r="D128" s="125" t="s">
        <v>1458</v>
      </c>
      <c r="E128" s="37" t="s">
        <v>1503</v>
      </c>
      <c r="F128" s="126">
        <v>1</v>
      </c>
      <c r="G128" s="46" t="s">
        <v>10</v>
      </c>
      <c r="H128" s="114" t="s">
        <v>2464</v>
      </c>
      <c r="I128" s="126">
        <v>1</v>
      </c>
      <c r="J128" s="132">
        <v>44411</v>
      </c>
      <c r="K128" s="129">
        <v>44411</v>
      </c>
      <c r="L128" s="122" t="str">
        <f t="shared" si="1"/>
        <v>Tepat Waktu</v>
      </c>
    </row>
    <row r="129" spans="1:12">
      <c r="A129" s="154">
        <v>44404</v>
      </c>
      <c r="B129" s="125">
        <v>7506</v>
      </c>
      <c r="C129" s="126" t="s">
        <v>8</v>
      </c>
      <c r="D129" s="125" t="s">
        <v>1504</v>
      </c>
      <c r="E129" s="37" t="s">
        <v>1505</v>
      </c>
      <c r="F129" s="126">
        <v>4</v>
      </c>
      <c r="G129" s="46" t="s">
        <v>10</v>
      </c>
      <c r="H129" s="114" t="s">
        <v>2466</v>
      </c>
      <c r="I129" s="126">
        <v>4</v>
      </c>
      <c r="J129" s="132">
        <v>44409</v>
      </c>
      <c r="K129" s="129">
        <v>44405</v>
      </c>
      <c r="L129" s="122" t="str">
        <f t="shared" si="1"/>
        <v>Tepat Waktu</v>
      </c>
    </row>
    <row r="130" spans="1:12" s="185" customFormat="1">
      <c r="A130" s="212">
        <v>44404</v>
      </c>
      <c r="B130" s="200">
        <v>7512</v>
      </c>
      <c r="C130" s="214" t="s">
        <v>26</v>
      </c>
      <c r="D130" s="200" t="s">
        <v>9</v>
      </c>
      <c r="E130" s="213" t="s">
        <v>1506</v>
      </c>
      <c r="F130" s="200">
        <v>58</v>
      </c>
      <c r="G130" s="213" t="s">
        <v>10</v>
      </c>
      <c r="H130" s="161" t="s">
        <v>2461</v>
      </c>
      <c r="I130" s="200">
        <v>58</v>
      </c>
      <c r="J130" s="219">
        <v>44417</v>
      </c>
      <c r="K130" s="212">
        <v>44407</v>
      </c>
      <c r="L130" s="122" t="str">
        <f t="shared" si="1"/>
        <v>Tepat Waktu</v>
      </c>
    </row>
    <row r="131" spans="1:12" s="185" customFormat="1">
      <c r="A131" s="212">
        <v>44404</v>
      </c>
      <c r="B131" s="200">
        <v>7512</v>
      </c>
      <c r="C131" s="214" t="s">
        <v>26</v>
      </c>
      <c r="D131" s="200" t="s">
        <v>9</v>
      </c>
      <c r="E131" s="213" t="s">
        <v>1507</v>
      </c>
      <c r="F131" s="200">
        <v>8</v>
      </c>
      <c r="G131" s="213" t="s">
        <v>10</v>
      </c>
      <c r="H131" s="161" t="s">
        <v>2461</v>
      </c>
      <c r="I131" s="200">
        <v>8</v>
      </c>
      <c r="J131" s="219">
        <v>44417</v>
      </c>
      <c r="K131" s="212">
        <v>44407</v>
      </c>
      <c r="L131" s="122" t="str">
        <f t="shared" si="1"/>
        <v>Tepat Waktu</v>
      </c>
    </row>
    <row r="132" spans="1:12" s="185" customFormat="1">
      <c r="A132" s="212">
        <v>44405</v>
      </c>
      <c r="B132" s="200">
        <v>7513</v>
      </c>
      <c r="C132" s="214" t="s">
        <v>8</v>
      </c>
      <c r="D132" s="200" t="s">
        <v>1508</v>
      </c>
      <c r="E132" s="213" t="s">
        <v>1509</v>
      </c>
      <c r="F132" s="214">
        <v>11</v>
      </c>
      <c r="G132" s="213" t="s">
        <v>10</v>
      </c>
      <c r="H132" s="161" t="s">
        <v>2465</v>
      </c>
      <c r="I132" s="214">
        <v>11</v>
      </c>
      <c r="J132" s="316">
        <v>44407</v>
      </c>
      <c r="K132" s="215">
        <v>44407</v>
      </c>
      <c r="L132" s="122" t="str">
        <f t="shared" ref="L132:L157" si="2">IF(K132&lt;=J132,"Tepat Waktu","Terlambat")</f>
        <v>Tepat Waktu</v>
      </c>
    </row>
    <row r="133" spans="1:12">
      <c r="A133" s="154">
        <v>44405</v>
      </c>
      <c r="B133" s="125">
        <v>7514</v>
      </c>
      <c r="C133" s="127" t="s">
        <v>26</v>
      </c>
      <c r="D133" s="125" t="s">
        <v>9</v>
      </c>
      <c r="E133" s="37" t="s">
        <v>1510</v>
      </c>
      <c r="F133" s="127">
        <v>1</v>
      </c>
      <c r="G133" s="46" t="s">
        <v>10</v>
      </c>
      <c r="H133" s="114" t="s">
        <v>2465</v>
      </c>
      <c r="I133" s="127">
        <v>1</v>
      </c>
      <c r="J133" s="133">
        <v>44409</v>
      </c>
      <c r="K133" s="130">
        <v>44407</v>
      </c>
      <c r="L133" s="122" t="str">
        <f t="shared" si="2"/>
        <v>Tepat Waktu</v>
      </c>
    </row>
    <row r="134" spans="1:12">
      <c r="A134" s="129">
        <v>44405</v>
      </c>
      <c r="B134" s="125">
        <v>7515</v>
      </c>
      <c r="C134" s="127" t="s">
        <v>91</v>
      </c>
      <c r="D134" s="126" t="s">
        <v>134</v>
      </c>
      <c r="E134" s="46" t="s">
        <v>1511</v>
      </c>
      <c r="F134" s="127">
        <v>1</v>
      </c>
      <c r="G134" s="46" t="s">
        <v>10</v>
      </c>
      <c r="H134" s="114" t="s">
        <v>2464</v>
      </c>
      <c r="I134" s="127">
        <v>1</v>
      </c>
      <c r="J134" s="133">
        <v>44410</v>
      </c>
      <c r="K134" s="130">
        <v>44407</v>
      </c>
      <c r="L134" s="122" t="str">
        <f t="shared" si="2"/>
        <v>Tepat Waktu</v>
      </c>
    </row>
    <row r="135" spans="1:12">
      <c r="A135" s="140">
        <v>44405</v>
      </c>
      <c r="B135" s="135">
        <v>7516</v>
      </c>
      <c r="C135" s="141" t="s">
        <v>26</v>
      </c>
      <c r="D135" s="141" t="s">
        <v>163</v>
      </c>
      <c r="E135" s="138" t="s">
        <v>1512</v>
      </c>
      <c r="F135" s="141">
        <v>18</v>
      </c>
      <c r="G135" s="138" t="s">
        <v>10</v>
      </c>
      <c r="H135" s="119" t="s">
        <v>2467</v>
      </c>
      <c r="I135" s="141">
        <v>18</v>
      </c>
      <c r="J135" s="143">
        <v>44408</v>
      </c>
      <c r="K135" s="144">
        <v>44411</v>
      </c>
      <c r="L135" s="122" t="str">
        <f t="shared" si="2"/>
        <v>Terlambat</v>
      </c>
    </row>
    <row r="136" spans="1:12" s="185" customFormat="1">
      <c r="A136" s="212">
        <v>44405</v>
      </c>
      <c r="B136" s="200">
        <v>7517</v>
      </c>
      <c r="C136" s="200" t="s">
        <v>91</v>
      </c>
      <c r="D136" s="200" t="s">
        <v>106</v>
      </c>
      <c r="E136" s="213" t="s">
        <v>1513</v>
      </c>
      <c r="F136" s="214">
        <v>52</v>
      </c>
      <c r="G136" s="213" t="s">
        <v>10</v>
      </c>
      <c r="H136" s="161" t="s">
        <v>2464</v>
      </c>
      <c r="I136" s="214">
        <v>52</v>
      </c>
      <c r="J136" s="316">
        <v>44418</v>
      </c>
      <c r="K136" s="215">
        <v>44410</v>
      </c>
      <c r="L136" s="122" t="str">
        <f t="shared" si="2"/>
        <v>Tepat Waktu</v>
      </c>
    </row>
    <row r="137" spans="1:12">
      <c r="A137" s="129">
        <v>44405</v>
      </c>
      <c r="B137" s="125">
        <v>7518</v>
      </c>
      <c r="C137" s="127" t="s">
        <v>26</v>
      </c>
      <c r="D137" s="126" t="s">
        <v>31</v>
      </c>
      <c r="E137" s="46" t="s">
        <v>1514</v>
      </c>
      <c r="F137" s="126">
        <v>7</v>
      </c>
      <c r="G137" s="46" t="s">
        <v>10</v>
      </c>
      <c r="H137" s="115" t="s">
        <v>2477</v>
      </c>
      <c r="I137" s="126">
        <v>7</v>
      </c>
      <c r="J137" s="132">
        <v>44414</v>
      </c>
      <c r="K137" s="129">
        <v>44413</v>
      </c>
      <c r="L137" s="122" t="str">
        <f t="shared" si="2"/>
        <v>Tepat Waktu</v>
      </c>
    </row>
    <row r="138" spans="1:12" s="185" customFormat="1">
      <c r="A138" s="216">
        <v>44405</v>
      </c>
      <c r="B138" s="217">
        <v>7518</v>
      </c>
      <c r="C138" s="218" t="s">
        <v>26</v>
      </c>
      <c r="D138" s="217" t="s">
        <v>31</v>
      </c>
      <c r="E138" s="178" t="s">
        <v>1515</v>
      </c>
      <c r="F138" s="218">
        <v>30</v>
      </c>
      <c r="G138" s="178" t="s">
        <v>10</v>
      </c>
      <c r="H138" s="201" t="s">
        <v>2478</v>
      </c>
      <c r="I138" s="218">
        <v>30</v>
      </c>
      <c r="J138" s="219">
        <v>44414</v>
      </c>
      <c r="K138" s="220">
        <v>44413</v>
      </c>
      <c r="L138" s="122" t="str">
        <f t="shared" si="2"/>
        <v>Tepat Waktu</v>
      </c>
    </row>
    <row r="139" spans="1:12">
      <c r="A139" s="129">
        <v>44405</v>
      </c>
      <c r="B139" s="125">
        <v>7519</v>
      </c>
      <c r="C139" s="127" t="s">
        <v>26</v>
      </c>
      <c r="D139" s="126" t="s">
        <v>31</v>
      </c>
      <c r="E139" s="46" t="s">
        <v>1516</v>
      </c>
      <c r="F139" s="126">
        <v>5</v>
      </c>
      <c r="G139" s="46" t="s">
        <v>10</v>
      </c>
      <c r="H139" s="114" t="s">
        <v>2463</v>
      </c>
      <c r="I139" s="126">
        <v>5</v>
      </c>
      <c r="J139" s="132">
        <v>44414</v>
      </c>
      <c r="K139" s="129">
        <v>44413</v>
      </c>
      <c r="L139" s="122" t="str">
        <f t="shared" si="2"/>
        <v>Tepat Waktu</v>
      </c>
    </row>
    <row r="140" spans="1:12">
      <c r="A140" s="154">
        <v>44405</v>
      </c>
      <c r="B140" s="125">
        <v>7521</v>
      </c>
      <c r="C140" s="127" t="s">
        <v>8</v>
      </c>
      <c r="D140" s="125" t="s">
        <v>1517</v>
      </c>
      <c r="E140" s="37" t="s">
        <v>1518</v>
      </c>
      <c r="F140" s="127">
        <v>3</v>
      </c>
      <c r="G140" s="46" t="s">
        <v>10</v>
      </c>
      <c r="H140" s="114" t="s">
        <v>2461</v>
      </c>
      <c r="I140" s="127">
        <v>3</v>
      </c>
      <c r="J140" s="133">
        <v>44416</v>
      </c>
      <c r="K140" s="130">
        <v>44413</v>
      </c>
      <c r="L140" s="122" t="str">
        <f t="shared" si="2"/>
        <v>Tepat Waktu</v>
      </c>
    </row>
    <row r="141" spans="1:12" s="33" customFormat="1">
      <c r="A141" s="154">
        <v>44406</v>
      </c>
      <c r="B141" s="125">
        <v>7523</v>
      </c>
      <c r="C141" s="127" t="s">
        <v>91</v>
      </c>
      <c r="D141" s="125" t="s">
        <v>179</v>
      </c>
      <c r="E141" s="163" t="s">
        <v>1519</v>
      </c>
      <c r="F141" s="127">
        <v>190</v>
      </c>
      <c r="G141" s="164" t="s">
        <v>10</v>
      </c>
      <c r="H141" s="229" t="s">
        <v>2477</v>
      </c>
      <c r="I141" s="127">
        <v>190</v>
      </c>
      <c r="J141" s="133">
        <v>44408</v>
      </c>
      <c r="K141" s="130">
        <v>44410</v>
      </c>
      <c r="L141" s="122" t="str">
        <f t="shared" si="2"/>
        <v>Terlambat</v>
      </c>
    </row>
    <row r="142" spans="1:12">
      <c r="A142" s="129">
        <v>44406</v>
      </c>
      <c r="B142" s="125">
        <v>7524</v>
      </c>
      <c r="C142" s="127" t="s">
        <v>26</v>
      </c>
      <c r="D142" s="126" t="s">
        <v>9</v>
      </c>
      <c r="E142" s="46" t="s">
        <v>1520</v>
      </c>
      <c r="F142" s="126">
        <v>1</v>
      </c>
      <c r="G142" s="46" t="s">
        <v>10</v>
      </c>
      <c r="H142" s="114" t="s">
        <v>2465</v>
      </c>
      <c r="I142" s="126">
        <v>1</v>
      </c>
      <c r="J142" s="132">
        <v>44409</v>
      </c>
      <c r="K142" s="129">
        <v>44407</v>
      </c>
      <c r="L142" s="122" t="str">
        <f t="shared" si="2"/>
        <v>Tepat Waktu</v>
      </c>
    </row>
    <row r="143" spans="1:12">
      <c r="A143" s="154">
        <v>44406</v>
      </c>
      <c r="B143" s="125">
        <v>7525</v>
      </c>
      <c r="C143" s="127" t="s">
        <v>26</v>
      </c>
      <c r="D143" s="125" t="s">
        <v>9</v>
      </c>
      <c r="E143" s="37" t="s">
        <v>1521</v>
      </c>
      <c r="F143" s="127">
        <v>1</v>
      </c>
      <c r="G143" s="46" t="s">
        <v>10</v>
      </c>
      <c r="H143" s="114" t="s">
        <v>2466</v>
      </c>
      <c r="I143" s="127">
        <v>1</v>
      </c>
      <c r="J143" s="132">
        <v>44409</v>
      </c>
      <c r="K143" s="130">
        <v>44407</v>
      </c>
      <c r="L143" s="122" t="str">
        <f t="shared" si="2"/>
        <v>Tepat Waktu</v>
      </c>
    </row>
    <row r="144" spans="1:12" s="185" customFormat="1">
      <c r="A144" s="212">
        <v>44406</v>
      </c>
      <c r="B144" s="200">
        <v>7526</v>
      </c>
      <c r="C144" s="214" t="s">
        <v>8</v>
      </c>
      <c r="D144" s="200" t="s">
        <v>1522</v>
      </c>
      <c r="E144" s="213" t="s">
        <v>1523</v>
      </c>
      <c r="F144" s="214">
        <v>8</v>
      </c>
      <c r="G144" s="213" t="s">
        <v>10</v>
      </c>
      <c r="H144" s="161" t="s">
        <v>2467</v>
      </c>
      <c r="I144" s="214">
        <v>8</v>
      </c>
      <c r="J144" s="316">
        <v>44418</v>
      </c>
      <c r="K144" s="215">
        <v>44412</v>
      </c>
      <c r="L144" s="122" t="str">
        <f t="shared" si="2"/>
        <v>Tepat Waktu</v>
      </c>
    </row>
    <row r="145" spans="1:12" s="185" customFormat="1">
      <c r="A145" s="212">
        <v>44406</v>
      </c>
      <c r="B145" s="200">
        <v>7527</v>
      </c>
      <c r="C145" s="214" t="s">
        <v>8</v>
      </c>
      <c r="D145" s="200" t="s">
        <v>1524</v>
      </c>
      <c r="E145" s="213" t="s">
        <v>1525</v>
      </c>
      <c r="F145" s="214">
        <v>5</v>
      </c>
      <c r="G145" s="213" t="s">
        <v>10</v>
      </c>
      <c r="H145" s="161" t="s">
        <v>2470</v>
      </c>
      <c r="I145" s="214">
        <v>5</v>
      </c>
      <c r="J145" s="316">
        <v>44415</v>
      </c>
      <c r="K145" s="215">
        <v>44413</v>
      </c>
      <c r="L145" s="122" t="str">
        <f t="shared" si="2"/>
        <v>Tepat Waktu</v>
      </c>
    </row>
    <row r="146" spans="1:12">
      <c r="A146" s="129">
        <v>44407</v>
      </c>
      <c r="B146" s="125">
        <v>7546</v>
      </c>
      <c r="C146" s="127" t="s">
        <v>26</v>
      </c>
      <c r="D146" s="126" t="s">
        <v>9</v>
      </c>
      <c r="E146" s="46" t="s">
        <v>1526</v>
      </c>
      <c r="F146" s="126">
        <v>2</v>
      </c>
      <c r="G146" s="46" t="s">
        <v>10</v>
      </c>
      <c r="H146" s="115" t="s">
        <v>2477</v>
      </c>
      <c r="I146" s="126">
        <v>2</v>
      </c>
      <c r="J146" s="132">
        <v>44417</v>
      </c>
      <c r="K146" s="129">
        <v>44410</v>
      </c>
      <c r="L146" s="122" t="str">
        <f t="shared" si="2"/>
        <v>Tepat Waktu</v>
      </c>
    </row>
    <row r="147" spans="1:12">
      <c r="A147" s="154">
        <v>44407</v>
      </c>
      <c r="B147" s="125">
        <v>7547</v>
      </c>
      <c r="C147" s="127" t="s">
        <v>8</v>
      </c>
      <c r="D147" s="125" t="s">
        <v>1479</v>
      </c>
      <c r="E147" s="37" t="s">
        <v>1527</v>
      </c>
      <c r="F147" s="127">
        <v>1</v>
      </c>
      <c r="G147" s="46" t="s">
        <v>10</v>
      </c>
      <c r="H147" s="115" t="s">
        <v>2478</v>
      </c>
      <c r="I147" s="127">
        <v>1</v>
      </c>
      <c r="J147" s="132">
        <v>44412</v>
      </c>
      <c r="K147" s="130">
        <v>44410</v>
      </c>
      <c r="L147" s="122" t="str">
        <f t="shared" si="2"/>
        <v>Tepat Waktu</v>
      </c>
    </row>
    <row r="148" spans="1:12" s="185" customFormat="1">
      <c r="A148" s="212">
        <v>44407</v>
      </c>
      <c r="B148" s="200">
        <v>7548</v>
      </c>
      <c r="C148" s="214" t="s">
        <v>8</v>
      </c>
      <c r="D148" s="200" t="s">
        <v>1528</v>
      </c>
      <c r="E148" s="213" t="s">
        <v>1529</v>
      </c>
      <c r="F148" s="200">
        <v>31</v>
      </c>
      <c r="G148" s="213" t="s">
        <v>10</v>
      </c>
      <c r="H148" s="161" t="s">
        <v>2465</v>
      </c>
      <c r="I148" s="200">
        <v>31</v>
      </c>
      <c r="J148" s="219">
        <v>44422</v>
      </c>
      <c r="K148" s="212">
        <v>44418</v>
      </c>
      <c r="L148" s="122" t="str">
        <f t="shared" si="2"/>
        <v>Tepat Waktu</v>
      </c>
    </row>
    <row r="149" spans="1:12">
      <c r="A149" s="129">
        <v>44407</v>
      </c>
      <c r="B149" s="125">
        <v>7549</v>
      </c>
      <c r="C149" s="126" t="s">
        <v>26</v>
      </c>
      <c r="D149" s="126" t="s">
        <v>17</v>
      </c>
      <c r="E149" s="46" t="s">
        <v>1530</v>
      </c>
      <c r="F149" s="127">
        <v>2</v>
      </c>
      <c r="G149" s="46" t="s">
        <v>10</v>
      </c>
      <c r="H149" s="114" t="s">
        <v>2466</v>
      </c>
      <c r="I149" s="127">
        <v>2</v>
      </c>
      <c r="J149" s="132">
        <v>44411</v>
      </c>
      <c r="K149" s="130">
        <v>44410</v>
      </c>
      <c r="L149" s="122" t="str">
        <f t="shared" si="2"/>
        <v>Tepat Waktu</v>
      </c>
    </row>
    <row r="150" spans="1:12">
      <c r="A150" s="154">
        <v>44408</v>
      </c>
      <c r="B150" s="125">
        <v>7550</v>
      </c>
      <c r="C150" s="127" t="s">
        <v>26</v>
      </c>
      <c r="D150" s="125" t="s">
        <v>9</v>
      </c>
      <c r="E150" s="37" t="s">
        <v>1531</v>
      </c>
      <c r="F150" s="126">
        <v>5</v>
      </c>
      <c r="G150" s="46" t="s">
        <v>10</v>
      </c>
      <c r="H150" s="114" t="s">
        <v>2467</v>
      </c>
      <c r="I150" s="126">
        <v>5</v>
      </c>
      <c r="J150" s="132">
        <v>44412</v>
      </c>
      <c r="K150" s="129">
        <v>44410</v>
      </c>
      <c r="L150" s="122" t="str">
        <f t="shared" si="2"/>
        <v>Tepat Waktu</v>
      </c>
    </row>
    <row r="151" spans="1:12">
      <c r="A151" s="129">
        <v>44408</v>
      </c>
      <c r="B151" s="125">
        <v>7551</v>
      </c>
      <c r="C151" s="127" t="s">
        <v>91</v>
      </c>
      <c r="D151" s="126" t="s">
        <v>1458</v>
      </c>
      <c r="E151" s="46" t="s">
        <v>1532</v>
      </c>
      <c r="F151" s="127">
        <v>1</v>
      </c>
      <c r="G151" s="46" t="s">
        <v>10</v>
      </c>
      <c r="H151" s="114" t="s">
        <v>2463</v>
      </c>
      <c r="I151" s="127">
        <v>1</v>
      </c>
      <c r="J151" s="132">
        <v>44411</v>
      </c>
      <c r="K151" s="130">
        <v>44411</v>
      </c>
      <c r="L151" s="122" t="str">
        <f t="shared" si="2"/>
        <v>Tepat Waktu</v>
      </c>
    </row>
    <row r="152" spans="1:12" s="185" customFormat="1">
      <c r="A152" s="212">
        <v>44408</v>
      </c>
      <c r="B152" s="200">
        <v>7552</v>
      </c>
      <c r="C152" s="214" t="s">
        <v>8</v>
      </c>
      <c r="D152" s="200" t="s">
        <v>1533</v>
      </c>
      <c r="E152" s="213" t="s">
        <v>1534</v>
      </c>
      <c r="F152" s="200">
        <v>14</v>
      </c>
      <c r="G152" s="213" t="s">
        <v>10</v>
      </c>
      <c r="H152" s="161" t="s">
        <v>2466</v>
      </c>
      <c r="I152" s="200">
        <v>14</v>
      </c>
      <c r="J152" s="219">
        <v>44419</v>
      </c>
      <c r="K152" s="212">
        <v>44411</v>
      </c>
      <c r="L152" s="122" t="str">
        <f t="shared" si="2"/>
        <v>Tepat Waktu</v>
      </c>
    </row>
    <row r="153" spans="1:12">
      <c r="A153" s="129">
        <v>44408</v>
      </c>
      <c r="B153" s="125">
        <v>7553</v>
      </c>
      <c r="C153" s="127" t="s">
        <v>8</v>
      </c>
      <c r="D153" s="126" t="s">
        <v>1533</v>
      </c>
      <c r="E153" s="46" t="s">
        <v>1535</v>
      </c>
      <c r="F153" s="127">
        <v>1</v>
      </c>
      <c r="G153" s="46" t="s">
        <v>10</v>
      </c>
      <c r="H153" s="114" t="s">
        <v>2466</v>
      </c>
      <c r="I153" s="127">
        <v>1</v>
      </c>
      <c r="J153" s="132">
        <v>44419</v>
      </c>
      <c r="K153" s="130">
        <v>44411</v>
      </c>
      <c r="L153" s="122" t="str">
        <f t="shared" si="2"/>
        <v>Tepat Waktu</v>
      </c>
    </row>
    <row r="154" spans="1:12">
      <c r="A154" s="154">
        <v>44408</v>
      </c>
      <c r="B154" s="125">
        <v>7554</v>
      </c>
      <c r="C154" s="127" t="s">
        <v>8</v>
      </c>
      <c r="D154" s="125" t="s">
        <v>1393</v>
      </c>
      <c r="E154" s="37" t="s">
        <v>1536</v>
      </c>
      <c r="F154" s="126">
        <v>1</v>
      </c>
      <c r="G154" s="46" t="s">
        <v>10</v>
      </c>
      <c r="H154" s="114" t="s">
        <v>2468</v>
      </c>
      <c r="I154" s="126">
        <v>1</v>
      </c>
      <c r="J154" s="132">
        <v>44413</v>
      </c>
      <c r="K154" s="129">
        <v>44413</v>
      </c>
      <c r="L154" s="122" t="str">
        <f t="shared" si="2"/>
        <v>Tepat Waktu</v>
      </c>
    </row>
    <row r="155" spans="1:12" s="185" customFormat="1">
      <c r="A155" s="212">
        <v>44408</v>
      </c>
      <c r="B155" s="200">
        <v>7555</v>
      </c>
      <c r="C155" s="200" t="s">
        <v>8</v>
      </c>
      <c r="D155" s="200" t="s">
        <v>25</v>
      </c>
      <c r="E155" s="213" t="s">
        <v>1537</v>
      </c>
      <c r="F155" s="214">
        <v>5</v>
      </c>
      <c r="G155" s="213" t="s">
        <v>10</v>
      </c>
      <c r="H155" s="161" t="s">
        <v>2470</v>
      </c>
      <c r="I155" s="214">
        <v>5</v>
      </c>
      <c r="J155" s="219">
        <v>44419</v>
      </c>
      <c r="K155" s="215">
        <v>44412</v>
      </c>
      <c r="L155" s="122" t="str">
        <f t="shared" si="2"/>
        <v>Tepat Waktu</v>
      </c>
    </row>
    <row r="156" spans="1:12">
      <c r="A156" s="154">
        <v>44408</v>
      </c>
      <c r="B156" s="125">
        <v>7556</v>
      </c>
      <c r="C156" s="126" t="s">
        <v>8</v>
      </c>
      <c r="D156" s="125" t="s">
        <v>1254</v>
      </c>
      <c r="E156" s="37" t="s">
        <v>1538</v>
      </c>
      <c r="F156" s="126">
        <v>2</v>
      </c>
      <c r="G156" s="46" t="s">
        <v>10</v>
      </c>
      <c r="H156" s="114" t="s">
        <v>2466</v>
      </c>
      <c r="I156" s="126">
        <v>2</v>
      </c>
      <c r="J156" s="132">
        <v>44413</v>
      </c>
      <c r="K156" s="129">
        <v>44413</v>
      </c>
      <c r="L156" s="122" t="str">
        <f t="shared" si="2"/>
        <v>Tepat Waktu</v>
      </c>
    </row>
    <row r="157" spans="1:12" s="185" customFormat="1">
      <c r="A157" s="212">
        <v>44408</v>
      </c>
      <c r="B157" s="200">
        <v>7557</v>
      </c>
      <c r="C157" s="200" t="s">
        <v>91</v>
      </c>
      <c r="D157" s="200" t="s">
        <v>1458</v>
      </c>
      <c r="E157" s="213" t="s">
        <v>1539</v>
      </c>
      <c r="F157" s="214">
        <v>9</v>
      </c>
      <c r="G157" s="213" t="s">
        <v>10</v>
      </c>
      <c r="H157" s="161" t="s">
        <v>2464</v>
      </c>
      <c r="I157" s="214">
        <v>9</v>
      </c>
      <c r="J157" s="219">
        <v>44411</v>
      </c>
      <c r="K157" s="215">
        <v>44411</v>
      </c>
      <c r="L157" s="122" t="str">
        <f t="shared" si="2"/>
        <v>Tepat Waktu</v>
      </c>
    </row>
    <row r="158" spans="1:12">
      <c r="F158">
        <f>SUM(F3:F157)-14</f>
        <v>1787</v>
      </c>
      <c r="I158">
        <f>SUM(I3:I157)-12</f>
        <v>1789</v>
      </c>
    </row>
  </sheetData>
  <mergeCells count="1">
    <mergeCell ref="A1:L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L206"/>
  <sheetViews>
    <sheetView workbookViewId="0">
      <selection activeCell="I3" sqref="I3:I205"/>
    </sheetView>
  </sheetViews>
  <sheetFormatPr defaultRowHeight="15"/>
  <cols>
    <col min="1" max="1" width="15.42578125" style="39" bestFit="1" customWidth="1"/>
    <col min="2" max="2" width="7.7109375" bestFit="1" customWidth="1"/>
    <col min="3" max="3" width="11" bestFit="1" customWidth="1"/>
    <col min="4" max="4" width="21.85546875" bestFit="1" customWidth="1"/>
    <col min="5" max="5" width="59.7109375" customWidth="1"/>
    <col min="6" max="6" width="10.42578125" bestFit="1" customWidth="1"/>
    <col min="8" max="8" width="16.7109375" bestFit="1" customWidth="1"/>
    <col min="10" max="10" width="11.7109375" style="306" bestFit="1" customWidth="1"/>
    <col min="11" max="11" width="16" style="39" customWidth="1"/>
    <col min="12" max="12" width="12.140625" bestFit="1" customWidth="1"/>
  </cols>
  <sheetData>
    <row r="1" spans="1:12" ht="18.75">
      <c r="A1" s="349" t="s">
        <v>2898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</row>
    <row r="2" spans="1:12">
      <c r="A2" s="165" t="s">
        <v>0</v>
      </c>
      <c r="B2" s="162" t="s">
        <v>1</v>
      </c>
      <c r="C2" s="162" t="s">
        <v>2</v>
      </c>
      <c r="D2" s="162" t="s">
        <v>3</v>
      </c>
      <c r="E2" s="162" t="s">
        <v>4</v>
      </c>
      <c r="F2" s="162" t="s">
        <v>2494</v>
      </c>
      <c r="G2" s="162" t="s">
        <v>2450</v>
      </c>
      <c r="H2" s="162" t="s">
        <v>2449</v>
      </c>
      <c r="I2" s="162" t="s">
        <v>6</v>
      </c>
      <c r="J2" s="315" t="s">
        <v>7</v>
      </c>
      <c r="K2" s="165" t="s">
        <v>2437</v>
      </c>
      <c r="L2" s="162" t="s">
        <v>2887</v>
      </c>
    </row>
    <row r="3" spans="1:12" s="185" customFormat="1">
      <c r="A3" s="212">
        <v>44410</v>
      </c>
      <c r="B3" s="200">
        <v>7558</v>
      </c>
      <c r="C3" s="200" t="s">
        <v>91</v>
      </c>
      <c r="D3" s="200" t="s">
        <v>1458</v>
      </c>
      <c r="E3" s="200" t="s">
        <v>1540</v>
      </c>
      <c r="F3" s="200">
        <v>7</v>
      </c>
      <c r="G3" s="200" t="s">
        <v>10</v>
      </c>
      <c r="H3" s="161" t="s">
        <v>2465</v>
      </c>
      <c r="I3" s="200">
        <v>7</v>
      </c>
      <c r="J3" s="219">
        <v>44380</v>
      </c>
      <c r="K3" s="212">
        <v>44380</v>
      </c>
      <c r="L3" s="325" t="str">
        <f>IF(K3&lt;=J3,"Tepat Waktu","Terlambat")</f>
        <v>Tepat Waktu</v>
      </c>
    </row>
    <row r="4" spans="1:12">
      <c r="A4" s="129">
        <v>44410</v>
      </c>
      <c r="B4" s="125">
        <v>7561</v>
      </c>
      <c r="C4" s="127" t="s">
        <v>26</v>
      </c>
      <c r="D4" s="126" t="s">
        <v>9</v>
      </c>
      <c r="E4" s="126" t="s">
        <v>1541</v>
      </c>
      <c r="F4" s="127">
        <v>2</v>
      </c>
      <c r="G4" s="125" t="s">
        <v>10</v>
      </c>
      <c r="H4" s="114" t="s">
        <v>2466</v>
      </c>
      <c r="I4" s="127">
        <v>2</v>
      </c>
      <c r="J4" s="132">
        <v>44414</v>
      </c>
      <c r="K4" s="130">
        <v>44412</v>
      </c>
      <c r="L4" s="325" t="str">
        <f t="shared" ref="L4:L67" si="0">IF(K4&lt;=J4,"Tepat Waktu","Terlambat")</f>
        <v>Tepat Waktu</v>
      </c>
    </row>
    <row r="5" spans="1:12">
      <c r="A5" s="154">
        <v>44410</v>
      </c>
      <c r="B5" s="125">
        <v>7562</v>
      </c>
      <c r="C5" s="127" t="s">
        <v>26</v>
      </c>
      <c r="D5" s="125" t="s">
        <v>9</v>
      </c>
      <c r="E5" s="125" t="s">
        <v>1542</v>
      </c>
      <c r="F5" s="126">
        <v>3</v>
      </c>
      <c r="G5" s="125" t="s">
        <v>10</v>
      </c>
      <c r="H5" s="114" t="s">
        <v>2468</v>
      </c>
      <c r="I5" s="126">
        <v>3</v>
      </c>
      <c r="J5" s="132">
        <v>44414</v>
      </c>
      <c r="K5" s="129">
        <v>44412</v>
      </c>
      <c r="L5" s="325" t="str">
        <f t="shared" si="0"/>
        <v>Tepat Waktu</v>
      </c>
    </row>
    <row r="6" spans="1:12">
      <c r="A6" s="129">
        <v>44410</v>
      </c>
      <c r="B6" s="125">
        <v>7563</v>
      </c>
      <c r="C6" s="127" t="s">
        <v>8</v>
      </c>
      <c r="D6" s="126" t="s">
        <v>1543</v>
      </c>
      <c r="E6" s="126" t="s">
        <v>1544</v>
      </c>
      <c r="F6" s="127">
        <v>1</v>
      </c>
      <c r="G6" s="125" t="s">
        <v>10</v>
      </c>
      <c r="H6" s="114" t="s">
        <v>2469</v>
      </c>
      <c r="I6" s="127">
        <v>1</v>
      </c>
      <c r="J6" s="132">
        <v>44414</v>
      </c>
      <c r="K6" s="130">
        <v>44413</v>
      </c>
      <c r="L6" s="325" t="str">
        <f t="shared" si="0"/>
        <v>Tepat Waktu</v>
      </c>
    </row>
    <row r="7" spans="1:12">
      <c r="A7" s="129">
        <v>44410</v>
      </c>
      <c r="B7" s="125">
        <v>7567</v>
      </c>
      <c r="C7" s="126" t="s">
        <v>8</v>
      </c>
      <c r="D7" s="126" t="s">
        <v>1545</v>
      </c>
      <c r="E7" s="126" t="s">
        <v>1546</v>
      </c>
      <c r="F7" s="127">
        <v>2</v>
      </c>
      <c r="G7" s="125" t="s">
        <v>10</v>
      </c>
      <c r="H7" s="326" t="s">
        <v>2466</v>
      </c>
      <c r="I7" s="127">
        <v>2</v>
      </c>
      <c r="J7" s="132">
        <v>44416</v>
      </c>
      <c r="K7" s="130">
        <v>44415</v>
      </c>
      <c r="L7" s="325" t="str">
        <f t="shared" si="0"/>
        <v>Tepat Waktu</v>
      </c>
    </row>
    <row r="8" spans="1:12">
      <c r="A8" s="154">
        <v>44410</v>
      </c>
      <c r="B8" s="125">
        <v>7568</v>
      </c>
      <c r="C8" s="127" t="s">
        <v>91</v>
      </c>
      <c r="D8" s="125" t="s">
        <v>1499</v>
      </c>
      <c r="E8" s="125" t="s">
        <v>1547</v>
      </c>
      <c r="F8" s="126">
        <v>1</v>
      </c>
      <c r="G8" s="125" t="s">
        <v>10</v>
      </c>
      <c r="H8" s="327" t="s">
        <v>2464</v>
      </c>
      <c r="I8" s="126">
        <v>1</v>
      </c>
      <c r="J8" s="132">
        <v>44414</v>
      </c>
      <c r="K8" s="129">
        <v>44412</v>
      </c>
      <c r="L8" s="325" t="str">
        <f t="shared" si="0"/>
        <v>Tepat Waktu</v>
      </c>
    </row>
    <row r="9" spans="1:12">
      <c r="A9" s="154">
        <v>44411</v>
      </c>
      <c r="B9" s="125">
        <v>7570</v>
      </c>
      <c r="C9" s="127" t="s">
        <v>26</v>
      </c>
      <c r="D9" s="125" t="s">
        <v>163</v>
      </c>
      <c r="E9" s="125" t="s">
        <v>1548</v>
      </c>
      <c r="F9" s="126">
        <v>2</v>
      </c>
      <c r="G9" s="125" t="s">
        <v>10</v>
      </c>
      <c r="H9" s="114" t="s">
        <v>2461</v>
      </c>
      <c r="I9" s="126">
        <v>2</v>
      </c>
      <c r="J9" s="132">
        <v>44412</v>
      </c>
      <c r="K9" s="129">
        <v>44412</v>
      </c>
      <c r="L9" s="325" t="str">
        <f t="shared" si="0"/>
        <v>Tepat Waktu</v>
      </c>
    </row>
    <row r="10" spans="1:12" s="185" customFormat="1">
      <c r="A10" s="212">
        <v>44411</v>
      </c>
      <c r="B10" s="200">
        <v>7571</v>
      </c>
      <c r="C10" s="214" t="s">
        <v>8</v>
      </c>
      <c r="D10" s="200" t="s">
        <v>1549</v>
      </c>
      <c r="E10" s="200" t="s">
        <v>1550</v>
      </c>
      <c r="F10" s="214">
        <v>57</v>
      </c>
      <c r="G10" s="200" t="s">
        <v>10</v>
      </c>
      <c r="H10" s="161" t="s">
        <v>2461</v>
      </c>
      <c r="I10" s="214">
        <v>57</v>
      </c>
      <c r="J10" s="219">
        <v>44428</v>
      </c>
      <c r="K10" s="215">
        <v>44418</v>
      </c>
      <c r="L10" s="325" t="str">
        <f t="shared" si="0"/>
        <v>Tepat Waktu</v>
      </c>
    </row>
    <row r="11" spans="1:12" s="185" customFormat="1">
      <c r="A11" s="212">
        <v>44411</v>
      </c>
      <c r="B11" s="200" t="s">
        <v>1551</v>
      </c>
      <c r="C11" s="214" t="s">
        <v>8</v>
      </c>
      <c r="D11" s="200" t="s">
        <v>25</v>
      </c>
      <c r="E11" s="200" t="s">
        <v>1552</v>
      </c>
      <c r="F11" s="200">
        <v>183</v>
      </c>
      <c r="G11" s="200" t="s">
        <v>10</v>
      </c>
      <c r="H11" s="161" t="s">
        <v>2465</v>
      </c>
      <c r="I11" s="200">
        <v>183</v>
      </c>
      <c r="J11" s="219">
        <v>44425</v>
      </c>
      <c r="K11" s="212">
        <v>44420</v>
      </c>
      <c r="L11" s="325" t="str">
        <f t="shared" si="0"/>
        <v>Tepat Waktu</v>
      </c>
    </row>
    <row r="12" spans="1:12" s="185" customFormat="1">
      <c r="A12" s="212">
        <v>44411</v>
      </c>
      <c r="B12" s="200" t="s">
        <v>1553</v>
      </c>
      <c r="C12" s="214" t="s">
        <v>8</v>
      </c>
      <c r="D12" s="200" t="s">
        <v>25</v>
      </c>
      <c r="E12" s="200" t="s">
        <v>1554</v>
      </c>
      <c r="F12" s="214">
        <v>47</v>
      </c>
      <c r="G12" s="200" t="s">
        <v>10</v>
      </c>
      <c r="H12" s="161" t="s">
        <v>2465</v>
      </c>
      <c r="I12" s="214">
        <v>47</v>
      </c>
      <c r="J12" s="219">
        <v>44425</v>
      </c>
      <c r="K12" s="215">
        <v>44418</v>
      </c>
      <c r="L12" s="325" t="str">
        <f t="shared" si="0"/>
        <v>Tepat Waktu</v>
      </c>
    </row>
    <row r="13" spans="1:12">
      <c r="A13" s="129">
        <v>44411</v>
      </c>
      <c r="B13" s="125">
        <v>7573</v>
      </c>
      <c r="C13" s="127" t="s">
        <v>26</v>
      </c>
      <c r="D13" s="126" t="s">
        <v>1555</v>
      </c>
      <c r="E13" s="126" t="s">
        <v>1556</v>
      </c>
      <c r="F13" s="127">
        <v>4</v>
      </c>
      <c r="G13" s="125" t="s">
        <v>10</v>
      </c>
      <c r="H13" s="114" t="s">
        <v>2464</v>
      </c>
      <c r="I13" s="127">
        <v>4</v>
      </c>
      <c r="J13" s="132">
        <v>44419</v>
      </c>
      <c r="K13" s="130">
        <v>44414</v>
      </c>
      <c r="L13" s="325" t="str">
        <f t="shared" si="0"/>
        <v>Tepat Waktu</v>
      </c>
    </row>
    <row r="14" spans="1:12" s="185" customFormat="1">
      <c r="A14" s="216">
        <v>44411</v>
      </c>
      <c r="B14" s="217">
        <v>7574</v>
      </c>
      <c r="C14" s="218" t="s">
        <v>91</v>
      </c>
      <c r="D14" s="217" t="s">
        <v>1393</v>
      </c>
      <c r="E14" s="217" t="s">
        <v>1557</v>
      </c>
      <c r="F14" s="218">
        <v>40</v>
      </c>
      <c r="G14" s="217" t="s">
        <v>10</v>
      </c>
      <c r="H14" s="199" t="s">
        <v>2464</v>
      </c>
      <c r="I14" s="218">
        <v>40</v>
      </c>
      <c r="J14" s="219">
        <v>44420</v>
      </c>
      <c r="K14" s="220">
        <v>44418</v>
      </c>
      <c r="L14" s="325" t="str">
        <f t="shared" si="0"/>
        <v>Tepat Waktu</v>
      </c>
    </row>
    <row r="15" spans="1:12">
      <c r="A15" s="144">
        <v>44414</v>
      </c>
      <c r="B15" s="135">
        <v>7577</v>
      </c>
      <c r="C15" s="136" t="s">
        <v>91</v>
      </c>
      <c r="D15" s="136" t="s">
        <v>1458</v>
      </c>
      <c r="E15" s="136" t="s">
        <v>1558</v>
      </c>
      <c r="F15" s="136">
        <v>1</v>
      </c>
      <c r="G15" s="135" t="s">
        <v>10</v>
      </c>
      <c r="H15" s="119" t="s">
        <v>2463</v>
      </c>
      <c r="I15" s="136">
        <v>1</v>
      </c>
      <c r="J15" s="143">
        <v>44415</v>
      </c>
      <c r="K15" s="140">
        <v>44417</v>
      </c>
      <c r="L15" s="325" t="str">
        <f t="shared" si="0"/>
        <v>Terlambat</v>
      </c>
    </row>
    <row r="16" spans="1:12">
      <c r="A16" s="129">
        <v>44411</v>
      </c>
      <c r="B16" s="125">
        <v>7579</v>
      </c>
      <c r="C16" s="127" t="s">
        <v>91</v>
      </c>
      <c r="D16" s="127" t="s">
        <v>1393</v>
      </c>
      <c r="E16" s="125" t="s">
        <v>1559</v>
      </c>
      <c r="F16" s="127">
        <v>7</v>
      </c>
      <c r="G16" s="125" t="s">
        <v>10</v>
      </c>
      <c r="H16" s="114" t="s">
        <v>2464</v>
      </c>
      <c r="I16" s="127">
        <v>7</v>
      </c>
      <c r="J16" s="132">
        <v>44420</v>
      </c>
      <c r="K16" s="130">
        <v>44418</v>
      </c>
      <c r="L16" s="325" t="str">
        <f t="shared" si="0"/>
        <v>Tepat Waktu</v>
      </c>
    </row>
    <row r="17" spans="1:12" s="185" customFormat="1">
      <c r="A17" s="212">
        <v>44411</v>
      </c>
      <c r="B17" s="200">
        <v>7584</v>
      </c>
      <c r="C17" s="214" t="s">
        <v>26</v>
      </c>
      <c r="D17" s="200" t="s">
        <v>9</v>
      </c>
      <c r="E17" s="200" t="s">
        <v>1560</v>
      </c>
      <c r="F17" s="200">
        <v>19</v>
      </c>
      <c r="G17" s="200" t="s">
        <v>10</v>
      </c>
      <c r="H17" s="161" t="s">
        <v>2465</v>
      </c>
      <c r="I17" s="200">
        <v>19</v>
      </c>
      <c r="J17" s="219">
        <v>44421</v>
      </c>
      <c r="K17" s="212">
        <v>44417</v>
      </c>
      <c r="L17" s="325" t="str">
        <f t="shared" si="0"/>
        <v>Tepat Waktu</v>
      </c>
    </row>
    <row r="18" spans="1:12">
      <c r="A18" s="154">
        <v>44412</v>
      </c>
      <c r="B18" s="125">
        <v>7587</v>
      </c>
      <c r="C18" s="126" t="s">
        <v>8</v>
      </c>
      <c r="D18" s="126" t="s">
        <v>1561</v>
      </c>
      <c r="E18" s="126" t="s">
        <v>1562</v>
      </c>
      <c r="F18" s="127">
        <v>1</v>
      </c>
      <c r="G18" s="125" t="s">
        <v>10</v>
      </c>
      <c r="H18" s="114" t="s">
        <v>2464</v>
      </c>
      <c r="I18" s="127">
        <v>1</v>
      </c>
      <c r="J18" s="132">
        <v>44417</v>
      </c>
      <c r="K18" s="130">
        <v>44415</v>
      </c>
      <c r="L18" s="325" t="str">
        <f t="shared" si="0"/>
        <v>Tepat Waktu</v>
      </c>
    </row>
    <row r="19" spans="1:12">
      <c r="A19" s="154">
        <v>44412</v>
      </c>
      <c r="B19" s="125">
        <v>7588</v>
      </c>
      <c r="C19" s="126" t="s">
        <v>8</v>
      </c>
      <c r="D19" s="125" t="s">
        <v>1563</v>
      </c>
      <c r="E19" s="125" t="s">
        <v>1564</v>
      </c>
      <c r="F19" s="126">
        <v>6</v>
      </c>
      <c r="G19" s="125" t="s">
        <v>10</v>
      </c>
      <c r="H19" s="115" t="s">
        <v>2477</v>
      </c>
      <c r="I19" s="126">
        <v>6</v>
      </c>
      <c r="J19" s="132">
        <v>44421</v>
      </c>
      <c r="K19" s="129">
        <v>44415</v>
      </c>
      <c r="L19" s="325" t="str">
        <f t="shared" si="0"/>
        <v>Tepat Waktu</v>
      </c>
    </row>
    <row r="20" spans="1:12">
      <c r="A20" s="153">
        <v>44412</v>
      </c>
      <c r="B20" s="135">
        <v>7589</v>
      </c>
      <c r="C20" s="141" t="s">
        <v>8</v>
      </c>
      <c r="D20" s="135" t="s">
        <v>1565</v>
      </c>
      <c r="E20" s="135" t="s">
        <v>1566</v>
      </c>
      <c r="F20" s="136">
        <v>1</v>
      </c>
      <c r="G20" s="135" t="s">
        <v>10</v>
      </c>
      <c r="H20" s="119" t="s">
        <v>2469</v>
      </c>
      <c r="I20" s="136">
        <v>1</v>
      </c>
      <c r="J20" s="143">
        <v>44416</v>
      </c>
      <c r="K20" s="140">
        <v>44417</v>
      </c>
      <c r="L20" s="325" t="str">
        <f t="shared" si="0"/>
        <v>Terlambat</v>
      </c>
    </row>
    <row r="21" spans="1:12">
      <c r="A21" s="153">
        <v>44412</v>
      </c>
      <c r="B21" s="135">
        <v>7590</v>
      </c>
      <c r="C21" s="136" t="s">
        <v>8</v>
      </c>
      <c r="D21" s="135" t="s">
        <v>1567</v>
      </c>
      <c r="E21" s="135" t="s">
        <v>1568</v>
      </c>
      <c r="F21" s="141">
        <v>1</v>
      </c>
      <c r="G21" s="135" t="s">
        <v>10</v>
      </c>
      <c r="H21" s="118" t="s">
        <v>2477</v>
      </c>
      <c r="I21" s="141">
        <v>1</v>
      </c>
      <c r="J21" s="143">
        <v>44416</v>
      </c>
      <c r="K21" s="144">
        <v>44417</v>
      </c>
      <c r="L21" s="325" t="str">
        <f t="shared" si="0"/>
        <v>Terlambat</v>
      </c>
    </row>
    <row r="22" spans="1:12">
      <c r="A22" s="129">
        <v>44412</v>
      </c>
      <c r="B22" s="125">
        <v>7591</v>
      </c>
      <c r="C22" s="127" t="s">
        <v>8</v>
      </c>
      <c r="D22" s="126" t="s">
        <v>1569</v>
      </c>
      <c r="E22" s="126" t="s">
        <v>1570</v>
      </c>
      <c r="F22" s="127">
        <v>2</v>
      </c>
      <c r="G22" s="125" t="s">
        <v>10</v>
      </c>
      <c r="H22" s="114" t="s">
        <v>2471</v>
      </c>
      <c r="I22" s="127">
        <v>2</v>
      </c>
      <c r="J22" s="132">
        <v>44417</v>
      </c>
      <c r="K22" s="130">
        <v>44415</v>
      </c>
      <c r="L22" s="325" t="str">
        <f t="shared" si="0"/>
        <v>Tepat Waktu</v>
      </c>
    </row>
    <row r="23" spans="1:12">
      <c r="A23" s="154">
        <v>44412</v>
      </c>
      <c r="B23" s="125">
        <v>7592</v>
      </c>
      <c r="C23" s="127" t="s">
        <v>26</v>
      </c>
      <c r="D23" s="125" t="s">
        <v>31</v>
      </c>
      <c r="E23" s="328" t="s">
        <v>1571</v>
      </c>
      <c r="F23" s="126">
        <v>4</v>
      </c>
      <c r="G23" s="125" t="s">
        <v>10</v>
      </c>
      <c r="H23" s="115" t="s">
        <v>2477</v>
      </c>
      <c r="I23" s="126">
        <v>4</v>
      </c>
      <c r="J23" s="132">
        <v>44421</v>
      </c>
      <c r="K23" s="129">
        <v>44417</v>
      </c>
      <c r="L23" s="325" t="str">
        <f t="shared" si="0"/>
        <v>Tepat Waktu</v>
      </c>
    </row>
    <row r="24" spans="1:12">
      <c r="A24" s="129">
        <v>44412</v>
      </c>
      <c r="B24" s="125">
        <v>7593</v>
      </c>
      <c r="C24" s="126" t="s">
        <v>26</v>
      </c>
      <c r="D24" s="126" t="s">
        <v>31</v>
      </c>
      <c r="E24" s="126" t="s">
        <v>1572</v>
      </c>
      <c r="F24" s="127">
        <v>57</v>
      </c>
      <c r="G24" s="125" t="s">
        <v>10</v>
      </c>
      <c r="H24" s="115" t="s">
        <v>2478</v>
      </c>
      <c r="I24" s="127">
        <v>57</v>
      </c>
      <c r="J24" s="132">
        <v>44428</v>
      </c>
      <c r="K24" s="130">
        <v>44422</v>
      </c>
      <c r="L24" s="325" t="str">
        <f t="shared" si="0"/>
        <v>Tepat Waktu</v>
      </c>
    </row>
    <row r="25" spans="1:12">
      <c r="A25" s="154">
        <v>44412</v>
      </c>
      <c r="B25" s="125">
        <v>7594</v>
      </c>
      <c r="C25" s="126" t="s">
        <v>91</v>
      </c>
      <c r="D25" s="125" t="s">
        <v>1573</v>
      </c>
      <c r="E25" s="125" t="s">
        <v>1574</v>
      </c>
      <c r="F25" s="126">
        <v>19</v>
      </c>
      <c r="G25" s="125" t="s">
        <v>10</v>
      </c>
      <c r="H25" s="114" t="s">
        <v>2463</v>
      </c>
      <c r="I25" s="126">
        <v>19</v>
      </c>
      <c r="J25" s="132">
        <v>44421</v>
      </c>
      <c r="K25" s="129">
        <v>44419</v>
      </c>
      <c r="L25" s="325" t="str">
        <f t="shared" si="0"/>
        <v>Tepat Waktu</v>
      </c>
    </row>
    <row r="26" spans="1:12">
      <c r="A26" s="154">
        <v>44413</v>
      </c>
      <c r="B26" s="125">
        <v>7595</v>
      </c>
      <c r="C26" s="126" t="s">
        <v>26</v>
      </c>
      <c r="D26" s="126" t="s">
        <v>17</v>
      </c>
      <c r="E26" s="126" t="s">
        <v>1575</v>
      </c>
      <c r="F26" s="127">
        <v>1</v>
      </c>
      <c r="G26" s="125" t="s">
        <v>10</v>
      </c>
      <c r="H26" s="114" t="s">
        <v>2466</v>
      </c>
      <c r="I26" s="127">
        <v>1</v>
      </c>
      <c r="J26" s="132">
        <v>44413</v>
      </c>
      <c r="K26" s="130">
        <v>44413</v>
      </c>
      <c r="L26" s="325" t="str">
        <f t="shared" si="0"/>
        <v>Tepat Waktu</v>
      </c>
    </row>
    <row r="27" spans="1:12">
      <c r="A27" s="140">
        <v>44413</v>
      </c>
      <c r="B27" s="135">
        <v>7596</v>
      </c>
      <c r="C27" s="141" t="s">
        <v>8</v>
      </c>
      <c r="D27" s="141" t="s">
        <v>1576</v>
      </c>
      <c r="E27" s="141" t="s">
        <v>1577</v>
      </c>
      <c r="F27" s="141">
        <v>1</v>
      </c>
      <c r="G27" s="135" t="s">
        <v>10</v>
      </c>
      <c r="H27" s="119" t="s">
        <v>2469</v>
      </c>
      <c r="I27" s="141">
        <v>1</v>
      </c>
      <c r="J27" s="143">
        <v>44422</v>
      </c>
      <c r="K27" s="144">
        <v>44424</v>
      </c>
      <c r="L27" s="325" t="str">
        <f t="shared" si="0"/>
        <v>Terlambat</v>
      </c>
    </row>
    <row r="28" spans="1:12">
      <c r="A28" s="154">
        <v>44413</v>
      </c>
      <c r="B28" s="125">
        <v>7597</v>
      </c>
      <c r="C28" s="126" t="s">
        <v>8</v>
      </c>
      <c r="D28" s="125" t="s">
        <v>1578</v>
      </c>
      <c r="E28" s="125" t="s">
        <v>1579</v>
      </c>
      <c r="F28" s="127">
        <v>1</v>
      </c>
      <c r="G28" s="125" t="s">
        <v>10</v>
      </c>
      <c r="H28" s="114" t="s">
        <v>2470</v>
      </c>
      <c r="I28" s="127">
        <v>1</v>
      </c>
      <c r="J28" s="132">
        <v>44416</v>
      </c>
      <c r="K28" s="130">
        <v>44415</v>
      </c>
      <c r="L28" s="325" t="str">
        <f t="shared" si="0"/>
        <v>Tepat Waktu</v>
      </c>
    </row>
    <row r="29" spans="1:12" s="185" customFormat="1">
      <c r="A29" s="216">
        <v>44413</v>
      </c>
      <c r="B29" s="217">
        <v>7599</v>
      </c>
      <c r="C29" s="218" t="s">
        <v>8</v>
      </c>
      <c r="D29" s="217" t="s">
        <v>1406</v>
      </c>
      <c r="E29" s="217" t="s">
        <v>1580</v>
      </c>
      <c r="F29" s="218">
        <v>55</v>
      </c>
      <c r="G29" s="217" t="s">
        <v>10</v>
      </c>
      <c r="H29" s="199" t="s">
        <v>2466</v>
      </c>
      <c r="I29" s="218">
        <v>55</v>
      </c>
      <c r="J29" s="219">
        <v>44429</v>
      </c>
      <c r="K29" s="220">
        <v>44420</v>
      </c>
      <c r="L29" s="325" t="str">
        <f t="shared" si="0"/>
        <v>Tepat Waktu</v>
      </c>
    </row>
    <row r="30" spans="1:12">
      <c r="A30" s="129">
        <v>44414</v>
      </c>
      <c r="B30" s="125">
        <v>7601</v>
      </c>
      <c r="C30" s="126" t="s">
        <v>26</v>
      </c>
      <c r="D30" s="126" t="s">
        <v>9</v>
      </c>
      <c r="E30" s="126" t="s">
        <v>1581</v>
      </c>
      <c r="F30" s="127">
        <v>1</v>
      </c>
      <c r="G30" s="125" t="s">
        <v>10</v>
      </c>
      <c r="H30" s="114" t="s">
        <v>2465</v>
      </c>
      <c r="I30" s="127">
        <v>1</v>
      </c>
      <c r="J30" s="132">
        <v>44415</v>
      </c>
      <c r="K30" s="130">
        <v>44415</v>
      </c>
      <c r="L30" s="325" t="str">
        <f t="shared" si="0"/>
        <v>Tepat Waktu</v>
      </c>
    </row>
    <row r="31" spans="1:12" s="185" customFormat="1">
      <c r="A31" s="212">
        <v>44414</v>
      </c>
      <c r="B31" s="200">
        <v>7602</v>
      </c>
      <c r="C31" s="200" t="s">
        <v>26</v>
      </c>
      <c r="D31" s="200" t="s">
        <v>9</v>
      </c>
      <c r="E31" s="200" t="s">
        <v>1582</v>
      </c>
      <c r="F31" s="200">
        <v>24</v>
      </c>
      <c r="G31" s="200" t="s">
        <v>10</v>
      </c>
      <c r="H31" s="161" t="s">
        <v>2463</v>
      </c>
      <c r="I31" s="200">
        <v>24</v>
      </c>
      <c r="J31" s="219">
        <v>44421</v>
      </c>
      <c r="K31" s="212">
        <v>44420</v>
      </c>
      <c r="L31" s="325" t="str">
        <f t="shared" si="0"/>
        <v>Tepat Waktu</v>
      </c>
    </row>
    <row r="32" spans="1:12" s="185" customFormat="1">
      <c r="A32" s="212">
        <v>44414</v>
      </c>
      <c r="B32" s="200">
        <v>7606</v>
      </c>
      <c r="C32" s="214" t="s">
        <v>26</v>
      </c>
      <c r="D32" s="200" t="s">
        <v>9</v>
      </c>
      <c r="E32" s="200" t="s">
        <v>1583</v>
      </c>
      <c r="F32" s="200">
        <v>12</v>
      </c>
      <c r="G32" s="200" t="s">
        <v>10</v>
      </c>
      <c r="H32" s="161" t="s">
        <v>2465</v>
      </c>
      <c r="I32" s="200">
        <v>12</v>
      </c>
      <c r="J32" s="219" t="s">
        <v>2503</v>
      </c>
      <c r="K32" s="212">
        <v>44420</v>
      </c>
      <c r="L32" s="325" t="str">
        <f t="shared" si="0"/>
        <v>Tepat Waktu</v>
      </c>
    </row>
    <row r="33" spans="1:12">
      <c r="A33" s="129">
        <v>44414</v>
      </c>
      <c r="B33" s="125">
        <v>7607</v>
      </c>
      <c r="C33" s="127" t="s">
        <v>8</v>
      </c>
      <c r="D33" s="126" t="s">
        <v>1584</v>
      </c>
      <c r="E33" s="126" t="s">
        <v>1585</v>
      </c>
      <c r="F33" s="127">
        <v>3</v>
      </c>
      <c r="G33" s="125" t="s">
        <v>10</v>
      </c>
      <c r="H33" s="114" t="s">
        <v>2466</v>
      </c>
      <c r="I33" s="127">
        <v>3</v>
      </c>
      <c r="J33" s="132">
        <v>44421</v>
      </c>
      <c r="K33" s="130">
        <v>44418</v>
      </c>
      <c r="L33" s="325" t="str">
        <f t="shared" si="0"/>
        <v>Tepat Waktu</v>
      </c>
    </row>
    <row r="34" spans="1:12" s="185" customFormat="1">
      <c r="A34" s="212">
        <v>44414</v>
      </c>
      <c r="B34" s="200">
        <v>7608</v>
      </c>
      <c r="C34" s="214" t="s">
        <v>8</v>
      </c>
      <c r="D34" s="200" t="s">
        <v>1586</v>
      </c>
      <c r="E34" s="200" t="s">
        <v>1587</v>
      </c>
      <c r="F34" s="200">
        <v>32</v>
      </c>
      <c r="G34" s="200" t="s">
        <v>10</v>
      </c>
      <c r="H34" s="161" t="s">
        <v>2462</v>
      </c>
      <c r="I34" s="200">
        <v>32</v>
      </c>
      <c r="J34" s="219">
        <v>44422</v>
      </c>
      <c r="K34" s="212">
        <v>44422</v>
      </c>
      <c r="L34" s="325" t="str">
        <f t="shared" si="0"/>
        <v>Tepat Waktu</v>
      </c>
    </row>
    <row r="35" spans="1:12">
      <c r="A35" s="144">
        <v>44415</v>
      </c>
      <c r="B35" s="135">
        <v>7609</v>
      </c>
      <c r="C35" s="141" t="s">
        <v>26</v>
      </c>
      <c r="D35" s="141" t="s">
        <v>9</v>
      </c>
      <c r="E35" s="141" t="s">
        <v>1588</v>
      </c>
      <c r="F35" s="136">
        <v>2</v>
      </c>
      <c r="G35" s="135" t="s">
        <v>10</v>
      </c>
      <c r="H35" s="119" t="s">
        <v>2463</v>
      </c>
      <c r="I35" s="136">
        <v>2</v>
      </c>
      <c r="J35" s="143">
        <v>44417</v>
      </c>
      <c r="K35" s="140">
        <v>44418</v>
      </c>
      <c r="L35" s="325" t="str">
        <f t="shared" si="0"/>
        <v>Terlambat</v>
      </c>
    </row>
    <row r="36" spans="1:12">
      <c r="A36" s="154">
        <v>44415</v>
      </c>
      <c r="B36" s="125">
        <v>7610</v>
      </c>
      <c r="C36" s="126" t="s">
        <v>1589</v>
      </c>
      <c r="D36" s="125" t="s">
        <v>1590</v>
      </c>
      <c r="E36" s="125" t="s">
        <v>1591</v>
      </c>
      <c r="F36" s="126">
        <v>1</v>
      </c>
      <c r="G36" s="125" t="s">
        <v>10</v>
      </c>
      <c r="H36" s="114" t="s">
        <v>2465</v>
      </c>
      <c r="I36" s="126">
        <v>1</v>
      </c>
      <c r="J36" s="132">
        <v>44419</v>
      </c>
      <c r="K36" s="129">
        <v>44419</v>
      </c>
      <c r="L36" s="325" t="str">
        <f t="shared" si="0"/>
        <v>Tepat Waktu</v>
      </c>
    </row>
    <row r="37" spans="1:12">
      <c r="A37" s="129">
        <v>44415</v>
      </c>
      <c r="B37" s="125">
        <v>7611</v>
      </c>
      <c r="C37" s="126" t="s">
        <v>26</v>
      </c>
      <c r="D37" s="126" t="s">
        <v>9</v>
      </c>
      <c r="E37" s="126" t="s">
        <v>1592</v>
      </c>
      <c r="F37" s="127">
        <v>2</v>
      </c>
      <c r="G37" s="125" t="s">
        <v>10</v>
      </c>
      <c r="H37" s="114" t="s">
        <v>2464</v>
      </c>
      <c r="I37" s="127">
        <v>2</v>
      </c>
      <c r="J37" s="132">
        <v>44418</v>
      </c>
      <c r="K37" s="130">
        <v>44418</v>
      </c>
      <c r="L37" s="325" t="str">
        <f t="shared" si="0"/>
        <v>Tepat Waktu</v>
      </c>
    </row>
    <row r="38" spans="1:12" s="185" customFormat="1">
      <c r="A38" s="212">
        <v>44415</v>
      </c>
      <c r="B38" s="200">
        <v>7612</v>
      </c>
      <c r="C38" s="200" t="s">
        <v>8</v>
      </c>
      <c r="D38" s="200" t="s">
        <v>970</v>
      </c>
      <c r="E38" s="200" t="s">
        <v>1593</v>
      </c>
      <c r="F38" s="200">
        <v>6</v>
      </c>
      <c r="G38" s="200" t="s">
        <v>10</v>
      </c>
      <c r="H38" s="161" t="s">
        <v>2465</v>
      </c>
      <c r="I38" s="200">
        <v>6</v>
      </c>
      <c r="J38" s="219">
        <v>44421</v>
      </c>
      <c r="K38" s="212">
        <v>44419</v>
      </c>
      <c r="L38" s="325" t="str">
        <f t="shared" si="0"/>
        <v>Tepat Waktu</v>
      </c>
    </row>
    <row r="39" spans="1:12">
      <c r="A39" s="144">
        <v>44415</v>
      </c>
      <c r="B39" s="135">
        <v>7613</v>
      </c>
      <c r="C39" s="141" t="s">
        <v>26</v>
      </c>
      <c r="D39" s="141" t="s">
        <v>9</v>
      </c>
      <c r="E39" s="141" t="s">
        <v>2504</v>
      </c>
      <c r="F39" s="136">
        <v>1</v>
      </c>
      <c r="G39" s="135" t="s">
        <v>10</v>
      </c>
      <c r="H39" s="119" t="s">
        <v>2466</v>
      </c>
      <c r="I39" s="136">
        <v>1</v>
      </c>
      <c r="J39" s="143">
        <v>44418</v>
      </c>
      <c r="K39" s="140">
        <v>44419</v>
      </c>
      <c r="L39" s="325" t="str">
        <f t="shared" si="0"/>
        <v>Terlambat</v>
      </c>
    </row>
    <row r="40" spans="1:12">
      <c r="A40" s="129">
        <v>44415</v>
      </c>
      <c r="B40" s="125">
        <v>7614</v>
      </c>
      <c r="C40" s="126" t="s">
        <v>8</v>
      </c>
      <c r="D40" s="125" t="s">
        <v>1594</v>
      </c>
      <c r="E40" s="125" t="s">
        <v>1595</v>
      </c>
      <c r="F40" s="126">
        <v>1</v>
      </c>
      <c r="G40" s="125" t="s">
        <v>10</v>
      </c>
      <c r="H40" s="114" t="s">
        <v>2464</v>
      </c>
      <c r="I40" s="126">
        <v>1</v>
      </c>
      <c r="J40" s="132">
        <v>44418</v>
      </c>
      <c r="K40" s="129">
        <v>44418</v>
      </c>
      <c r="L40" s="325" t="str">
        <f t="shared" si="0"/>
        <v>Tepat Waktu</v>
      </c>
    </row>
    <row r="41" spans="1:12">
      <c r="A41" s="129">
        <v>44415</v>
      </c>
      <c r="B41" s="125">
        <v>7617</v>
      </c>
      <c r="C41" s="126" t="s">
        <v>8</v>
      </c>
      <c r="D41" s="126" t="s">
        <v>1596</v>
      </c>
      <c r="E41" s="126" t="s">
        <v>1597</v>
      </c>
      <c r="F41" s="127">
        <v>2</v>
      </c>
      <c r="G41" s="125" t="s">
        <v>10</v>
      </c>
      <c r="H41" s="114" t="s">
        <v>2465</v>
      </c>
      <c r="I41" s="127">
        <v>2</v>
      </c>
      <c r="J41" s="132">
        <v>44421</v>
      </c>
      <c r="K41" s="130">
        <v>44419</v>
      </c>
      <c r="L41" s="325" t="str">
        <f t="shared" si="0"/>
        <v>Tepat Waktu</v>
      </c>
    </row>
    <row r="42" spans="1:12">
      <c r="A42" s="154">
        <v>44415</v>
      </c>
      <c r="B42" s="125">
        <v>7618</v>
      </c>
      <c r="C42" s="127" t="s">
        <v>91</v>
      </c>
      <c r="D42" s="125" t="s">
        <v>25</v>
      </c>
      <c r="E42" s="125" t="s">
        <v>1598</v>
      </c>
      <c r="F42" s="126">
        <v>5</v>
      </c>
      <c r="G42" s="125" t="s">
        <v>10</v>
      </c>
      <c r="H42" s="114" t="s">
        <v>2466</v>
      </c>
      <c r="I42" s="126">
        <v>5</v>
      </c>
      <c r="J42" s="132">
        <v>44422</v>
      </c>
      <c r="K42" s="129">
        <v>44419</v>
      </c>
      <c r="L42" s="325" t="str">
        <f t="shared" si="0"/>
        <v>Tepat Waktu</v>
      </c>
    </row>
    <row r="43" spans="1:12" s="185" customFormat="1">
      <c r="A43" s="212">
        <v>44415</v>
      </c>
      <c r="B43" s="200">
        <v>7619</v>
      </c>
      <c r="C43" s="200" t="s">
        <v>8</v>
      </c>
      <c r="D43" s="200" t="s">
        <v>1599</v>
      </c>
      <c r="E43" s="200" t="s">
        <v>1600</v>
      </c>
      <c r="F43" s="214">
        <v>30</v>
      </c>
      <c r="G43" s="200" t="s">
        <v>10</v>
      </c>
      <c r="H43" s="161" t="s">
        <v>2468</v>
      </c>
      <c r="I43" s="214">
        <v>30</v>
      </c>
      <c r="J43" s="219">
        <v>44425</v>
      </c>
      <c r="K43" s="215">
        <v>44421</v>
      </c>
      <c r="L43" s="325" t="str">
        <f t="shared" si="0"/>
        <v>Tepat Waktu</v>
      </c>
    </row>
    <row r="44" spans="1:12">
      <c r="A44" s="154">
        <v>44415</v>
      </c>
      <c r="B44" s="125">
        <v>7620</v>
      </c>
      <c r="C44" s="127" t="s">
        <v>26</v>
      </c>
      <c r="D44" s="125" t="s">
        <v>9</v>
      </c>
      <c r="E44" s="125" t="s">
        <v>1601</v>
      </c>
      <c r="F44" s="126">
        <v>14</v>
      </c>
      <c r="G44" s="125" t="s">
        <v>10</v>
      </c>
      <c r="H44" s="114" t="s">
        <v>2469</v>
      </c>
      <c r="I44" s="126">
        <v>14</v>
      </c>
      <c r="J44" s="132">
        <v>44422</v>
      </c>
      <c r="K44" s="129">
        <v>44418</v>
      </c>
      <c r="L44" s="325" t="str">
        <f t="shared" si="0"/>
        <v>Tepat Waktu</v>
      </c>
    </row>
    <row r="45" spans="1:12">
      <c r="A45" s="154">
        <v>44417</v>
      </c>
      <c r="B45" s="125" t="s">
        <v>1602</v>
      </c>
      <c r="C45" s="127" t="s">
        <v>26</v>
      </c>
      <c r="D45" s="125" t="s">
        <v>9</v>
      </c>
      <c r="E45" s="125" t="s">
        <v>1603</v>
      </c>
      <c r="F45" s="127">
        <v>1</v>
      </c>
      <c r="G45" s="125" t="s">
        <v>10</v>
      </c>
      <c r="H45" s="114" t="s">
        <v>2466</v>
      </c>
      <c r="I45" s="127">
        <v>1</v>
      </c>
      <c r="J45" s="132">
        <v>44419</v>
      </c>
      <c r="K45" s="130">
        <v>44418</v>
      </c>
      <c r="L45" s="325" t="str">
        <f t="shared" si="0"/>
        <v>Tepat Waktu</v>
      </c>
    </row>
    <row r="46" spans="1:12">
      <c r="A46" s="154">
        <v>44415</v>
      </c>
      <c r="B46" s="125">
        <v>7621</v>
      </c>
      <c r="C46" s="127" t="s">
        <v>8</v>
      </c>
      <c r="D46" s="126" t="s">
        <v>1380</v>
      </c>
      <c r="E46" s="126" t="s">
        <v>1604</v>
      </c>
      <c r="F46" s="127">
        <v>3</v>
      </c>
      <c r="G46" s="125" t="s">
        <v>10</v>
      </c>
      <c r="H46" s="114" t="s">
        <v>2464</v>
      </c>
      <c r="I46" s="127">
        <v>3</v>
      </c>
      <c r="J46" s="132">
        <v>44420</v>
      </c>
      <c r="K46" s="130">
        <v>44420</v>
      </c>
      <c r="L46" s="325" t="str">
        <f t="shared" si="0"/>
        <v>Tepat Waktu</v>
      </c>
    </row>
    <row r="47" spans="1:12">
      <c r="A47" s="153">
        <v>44415</v>
      </c>
      <c r="B47" s="135" t="s">
        <v>1605</v>
      </c>
      <c r="C47" s="136" t="s">
        <v>8</v>
      </c>
      <c r="D47" s="135" t="s">
        <v>1606</v>
      </c>
      <c r="E47" s="135" t="s">
        <v>1607</v>
      </c>
      <c r="F47" s="141">
        <v>1</v>
      </c>
      <c r="G47" s="135" t="s">
        <v>10</v>
      </c>
      <c r="H47" s="119" t="s">
        <v>2461</v>
      </c>
      <c r="I47" s="141">
        <v>1</v>
      </c>
      <c r="J47" s="143">
        <v>44417</v>
      </c>
      <c r="K47" s="144">
        <v>44418</v>
      </c>
      <c r="L47" s="325" t="str">
        <f t="shared" si="0"/>
        <v>Terlambat</v>
      </c>
    </row>
    <row r="48" spans="1:12">
      <c r="A48" s="154">
        <v>44416</v>
      </c>
      <c r="B48" s="125">
        <v>7622</v>
      </c>
      <c r="C48" s="126" t="s">
        <v>91</v>
      </c>
      <c r="D48" s="125" t="s">
        <v>1606</v>
      </c>
      <c r="E48" s="125" t="s">
        <v>1608</v>
      </c>
      <c r="F48" s="127">
        <v>41</v>
      </c>
      <c r="G48" s="125" t="s">
        <v>10</v>
      </c>
      <c r="H48" s="114" t="s">
        <v>2461</v>
      </c>
      <c r="I48" s="127">
        <v>41</v>
      </c>
      <c r="J48" s="132">
        <v>44427</v>
      </c>
      <c r="K48" s="130">
        <v>44421</v>
      </c>
      <c r="L48" s="325" t="str">
        <f t="shared" si="0"/>
        <v>Tepat Waktu</v>
      </c>
    </row>
    <row r="49" spans="1:12">
      <c r="A49" s="154">
        <v>44415</v>
      </c>
      <c r="B49" s="125">
        <v>7623</v>
      </c>
      <c r="C49" s="127" t="s">
        <v>8</v>
      </c>
      <c r="D49" s="126" t="s">
        <v>1609</v>
      </c>
      <c r="E49" s="126" t="s">
        <v>1610</v>
      </c>
      <c r="F49" s="127">
        <v>7</v>
      </c>
      <c r="G49" s="125" t="s">
        <v>10</v>
      </c>
      <c r="H49" s="114" t="s">
        <v>2465</v>
      </c>
      <c r="I49" s="127">
        <v>7</v>
      </c>
      <c r="J49" s="132">
        <v>44425</v>
      </c>
      <c r="K49" s="130">
        <v>44422</v>
      </c>
      <c r="L49" s="325" t="str">
        <f t="shared" si="0"/>
        <v>Tepat Waktu</v>
      </c>
    </row>
    <row r="50" spans="1:12" s="185" customFormat="1">
      <c r="A50" s="212">
        <v>44415</v>
      </c>
      <c r="B50" s="200">
        <v>7624</v>
      </c>
      <c r="C50" s="214" t="s">
        <v>8</v>
      </c>
      <c r="D50" s="200" t="s">
        <v>1611</v>
      </c>
      <c r="E50" s="200" t="s">
        <v>1612</v>
      </c>
      <c r="F50" s="200">
        <v>15</v>
      </c>
      <c r="G50" s="200" t="s">
        <v>10</v>
      </c>
      <c r="H50" s="161" t="s">
        <v>2465</v>
      </c>
      <c r="I50" s="200">
        <v>15</v>
      </c>
      <c r="J50" s="219">
        <v>44422</v>
      </c>
      <c r="K50" s="212">
        <v>44421</v>
      </c>
      <c r="L50" s="325" t="str">
        <f t="shared" si="0"/>
        <v>Tepat Waktu</v>
      </c>
    </row>
    <row r="51" spans="1:12">
      <c r="A51" s="154">
        <v>44415</v>
      </c>
      <c r="B51" s="125">
        <v>7626</v>
      </c>
      <c r="C51" s="127" t="s">
        <v>26</v>
      </c>
      <c r="D51" s="125" t="s">
        <v>17</v>
      </c>
      <c r="E51" s="125" t="s">
        <v>1613</v>
      </c>
      <c r="F51" s="126">
        <v>5</v>
      </c>
      <c r="G51" s="125" t="s">
        <v>10</v>
      </c>
      <c r="H51" s="114" t="s">
        <v>2464</v>
      </c>
      <c r="I51" s="126">
        <v>5</v>
      </c>
      <c r="J51" s="132">
        <v>44420</v>
      </c>
      <c r="K51" s="129">
        <v>44419</v>
      </c>
      <c r="L51" s="325" t="str">
        <f t="shared" si="0"/>
        <v>Tepat Waktu</v>
      </c>
    </row>
    <row r="52" spans="1:12">
      <c r="A52" s="154">
        <v>44415</v>
      </c>
      <c r="B52" s="125">
        <v>7629</v>
      </c>
      <c r="C52" s="126" t="s">
        <v>8</v>
      </c>
      <c r="D52" s="126" t="s">
        <v>1614</v>
      </c>
      <c r="E52" s="126" t="s">
        <v>1615</v>
      </c>
      <c r="F52" s="127">
        <v>1</v>
      </c>
      <c r="G52" s="125" t="s">
        <v>10</v>
      </c>
      <c r="H52" s="114" t="s">
        <v>2464</v>
      </c>
      <c r="I52" s="127">
        <v>1</v>
      </c>
      <c r="J52" s="132">
        <v>44420</v>
      </c>
      <c r="K52" s="130">
        <v>44419</v>
      </c>
      <c r="L52" s="325" t="str">
        <f t="shared" si="0"/>
        <v>Tepat Waktu</v>
      </c>
    </row>
    <row r="53" spans="1:12">
      <c r="A53" s="153">
        <v>44417</v>
      </c>
      <c r="B53" s="135">
        <v>7630</v>
      </c>
      <c r="C53" s="136" t="s">
        <v>26</v>
      </c>
      <c r="D53" s="135" t="s">
        <v>9</v>
      </c>
      <c r="E53" s="135" t="s">
        <v>1616</v>
      </c>
      <c r="F53" s="141">
        <v>3</v>
      </c>
      <c r="G53" s="135" t="s">
        <v>23</v>
      </c>
      <c r="H53" s="119" t="s">
        <v>2475</v>
      </c>
      <c r="I53" s="141">
        <v>3</v>
      </c>
      <c r="J53" s="143">
        <v>44419</v>
      </c>
      <c r="K53" s="144" t="s">
        <v>2487</v>
      </c>
      <c r="L53" s="325" t="str">
        <f t="shared" si="0"/>
        <v>Terlambat</v>
      </c>
    </row>
    <row r="54" spans="1:12">
      <c r="A54" s="129">
        <v>44417</v>
      </c>
      <c r="B54" s="125">
        <v>7631</v>
      </c>
      <c r="C54" s="127" t="s">
        <v>91</v>
      </c>
      <c r="D54" s="126" t="s">
        <v>1524</v>
      </c>
      <c r="E54" s="126" t="s">
        <v>1617</v>
      </c>
      <c r="F54" s="127">
        <v>16</v>
      </c>
      <c r="G54" s="125" t="s">
        <v>10</v>
      </c>
      <c r="H54" s="114" t="s">
        <v>2463</v>
      </c>
      <c r="I54" s="127">
        <v>16</v>
      </c>
      <c r="J54" s="132">
        <v>44432</v>
      </c>
      <c r="K54" s="130">
        <v>44428</v>
      </c>
      <c r="L54" s="325" t="str">
        <f t="shared" si="0"/>
        <v>Tepat Waktu</v>
      </c>
    </row>
    <row r="55" spans="1:12" s="185" customFormat="1">
      <c r="A55" s="212">
        <v>44417</v>
      </c>
      <c r="B55" s="200">
        <v>7632</v>
      </c>
      <c r="C55" s="214" t="s">
        <v>8</v>
      </c>
      <c r="D55" s="200" t="s">
        <v>1501</v>
      </c>
      <c r="E55" s="200" t="s">
        <v>1618</v>
      </c>
      <c r="F55" s="200">
        <v>9</v>
      </c>
      <c r="G55" s="200" t="s">
        <v>10</v>
      </c>
      <c r="H55" s="161" t="s">
        <v>2464</v>
      </c>
      <c r="I55" s="200">
        <v>9</v>
      </c>
      <c r="J55" s="219">
        <v>44421</v>
      </c>
      <c r="K55" s="212">
        <v>44419</v>
      </c>
      <c r="L55" s="325" t="str">
        <f t="shared" si="0"/>
        <v>Tepat Waktu</v>
      </c>
    </row>
    <row r="56" spans="1:12">
      <c r="A56" s="154">
        <v>44417</v>
      </c>
      <c r="B56" s="125" t="s">
        <v>1619</v>
      </c>
      <c r="C56" s="127" t="s">
        <v>26</v>
      </c>
      <c r="D56" s="126" t="s">
        <v>31</v>
      </c>
      <c r="E56" s="126" t="s">
        <v>1620</v>
      </c>
      <c r="F56" s="125">
        <v>6</v>
      </c>
      <c r="G56" s="125" t="s">
        <v>10</v>
      </c>
      <c r="H56" s="114" t="s">
        <v>2465</v>
      </c>
      <c r="I56" s="125">
        <v>6</v>
      </c>
      <c r="J56" s="132">
        <v>44424</v>
      </c>
      <c r="K56" s="130">
        <v>44419</v>
      </c>
      <c r="L56" s="325" t="str">
        <f t="shared" si="0"/>
        <v>Tepat Waktu</v>
      </c>
    </row>
    <row r="57" spans="1:12">
      <c r="A57" s="154">
        <v>44417</v>
      </c>
      <c r="B57" s="125">
        <v>7644</v>
      </c>
      <c r="C57" s="127" t="s">
        <v>26</v>
      </c>
      <c r="D57" s="125" t="s">
        <v>31</v>
      </c>
      <c r="E57" s="125" t="s">
        <v>1621</v>
      </c>
      <c r="F57" s="125">
        <v>7</v>
      </c>
      <c r="G57" s="125" t="s">
        <v>10</v>
      </c>
      <c r="H57" s="114" t="s">
        <v>2466</v>
      </c>
      <c r="I57" s="125">
        <v>7</v>
      </c>
      <c r="J57" s="132">
        <v>44424</v>
      </c>
      <c r="K57" s="130">
        <v>44421</v>
      </c>
      <c r="L57" s="325" t="str">
        <f t="shared" si="0"/>
        <v>Tepat Waktu</v>
      </c>
    </row>
    <row r="58" spans="1:12">
      <c r="A58" s="129">
        <v>44417</v>
      </c>
      <c r="B58" s="125">
        <v>7645</v>
      </c>
      <c r="C58" s="126" t="s">
        <v>91</v>
      </c>
      <c r="D58" s="126" t="s">
        <v>1406</v>
      </c>
      <c r="E58" s="126" t="s">
        <v>1622</v>
      </c>
      <c r="F58" s="126">
        <v>10</v>
      </c>
      <c r="G58" s="125" t="s">
        <v>10</v>
      </c>
      <c r="H58" s="114" t="s">
        <v>2464</v>
      </c>
      <c r="I58" s="126">
        <v>10</v>
      </c>
      <c r="J58" s="132">
        <v>44424</v>
      </c>
      <c r="K58" s="129">
        <v>44420</v>
      </c>
      <c r="L58" s="325" t="str">
        <f t="shared" si="0"/>
        <v>Tepat Waktu</v>
      </c>
    </row>
    <row r="59" spans="1:12" s="185" customFormat="1">
      <c r="A59" s="212">
        <v>44417</v>
      </c>
      <c r="B59" s="200">
        <v>7646</v>
      </c>
      <c r="C59" s="200" t="s">
        <v>26</v>
      </c>
      <c r="D59" s="200" t="s">
        <v>17</v>
      </c>
      <c r="E59" s="200" t="s">
        <v>1623</v>
      </c>
      <c r="F59" s="214">
        <v>14</v>
      </c>
      <c r="G59" s="200" t="s">
        <v>10</v>
      </c>
      <c r="H59" s="200" t="s">
        <v>2477</v>
      </c>
      <c r="I59" s="214">
        <v>14</v>
      </c>
      <c r="J59" s="219">
        <v>44421</v>
      </c>
      <c r="K59" s="215">
        <v>44420</v>
      </c>
      <c r="L59" s="325" t="str">
        <f t="shared" si="0"/>
        <v>Tepat Waktu</v>
      </c>
    </row>
    <row r="60" spans="1:12">
      <c r="A60" s="154">
        <v>44422</v>
      </c>
      <c r="B60" s="125" t="s">
        <v>1624</v>
      </c>
      <c r="C60" s="126" t="s">
        <v>26</v>
      </c>
      <c r="D60" s="125" t="s">
        <v>17</v>
      </c>
      <c r="E60" s="125" t="s">
        <v>1625</v>
      </c>
      <c r="F60" s="127">
        <v>1</v>
      </c>
      <c r="G60" s="125" t="s">
        <v>10</v>
      </c>
      <c r="H60" s="114" t="s">
        <v>2469</v>
      </c>
      <c r="I60" s="127">
        <v>1</v>
      </c>
      <c r="J60" s="132">
        <v>44422</v>
      </c>
      <c r="K60" s="130">
        <v>44422</v>
      </c>
      <c r="L60" s="325" t="str">
        <f t="shared" si="0"/>
        <v>Tepat Waktu</v>
      </c>
    </row>
    <row r="61" spans="1:12" s="185" customFormat="1">
      <c r="A61" s="212">
        <v>44418</v>
      </c>
      <c r="B61" s="200">
        <v>7649</v>
      </c>
      <c r="C61" s="200" t="s">
        <v>91</v>
      </c>
      <c r="D61" s="200" t="s">
        <v>1406</v>
      </c>
      <c r="E61" s="200" t="s">
        <v>1626</v>
      </c>
      <c r="F61" s="214">
        <v>10</v>
      </c>
      <c r="G61" s="200" t="s">
        <v>10</v>
      </c>
      <c r="H61" s="200" t="s">
        <v>2477</v>
      </c>
      <c r="I61" s="214">
        <v>10</v>
      </c>
      <c r="J61" s="219">
        <v>44422</v>
      </c>
      <c r="K61" s="215">
        <v>44421</v>
      </c>
      <c r="L61" s="325" t="str">
        <f t="shared" si="0"/>
        <v>Tepat Waktu</v>
      </c>
    </row>
    <row r="62" spans="1:12">
      <c r="A62" s="154">
        <v>44418</v>
      </c>
      <c r="B62" s="125">
        <v>7650</v>
      </c>
      <c r="C62" s="126" t="s">
        <v>91</v>
      </c>
      <c r="D62" s="125" t="s">
        <v>1524</v>
      </c>
      <c r="E62" s="125" t="s">
        <v>1627</v>
      </c>
      <c r="F62" s="126">
        <v>14</v>
      </c>
      <c r="G62" s="125" t="s">
        <v>10</v>
      </c>
      <c r="H62" s="114" t="s">
        <v>2471</v>
      </c>
      <c r="I62" s="126">
        <v>14</v>
      </c>
      <c r="J62" s="132">
        <v>44432</v>
      </c>
      <c r="K62" s="129">
        <v>44428</v>
      </c>
      <c r="L62" s="325" t="str">
        <f t="shared" si="0"/>
        <v>Tepat Waktu</v>
      </c>
    </row>
    <row r="63" spans="1:12">
      <c r="A63" s="154">
        <v>44419</v>
      </c>
      <c r="B63" s="125" t="s">
        <v>1628</v>
      </c>
      <c r="C63" s="126" t="s">
        <v>91</v>
      </c>
      <c r="D63" s="125" t="s">
        <v>1524</v>
      </c>
      <c r="E63" s="125" t="s">
        <v>1629</v>
      </c>
      <c r="F63" s="126">
        <v>1</v>
      </c>
      <c r="G63" s="125" t="s">
        <v>10</v>
      </c>
      <c r="H63" s="115" t="s">
        <v>2477</v>
      </c>
      <c r="I63" s="126">
        <v>1</v>
      </c>
      <c r="J63" s="132">
        <v>44432</v>
      </c>
      <c r="K63" s="129">
        <v>44428</v>
      </c>
      <c r="L63" s="325" t="str">
        <f t="shared" si="0"/>
        <v>Tepat Waktu</v>
      </c>
    </row>
    <row r="64" spans="1:12">
      <c r="A64" s="130">
        <v>44418</v>
      </c>
      <c r="B64" s="125">
        <v>7651</v>
      </c>
      <c r="C64" s="126" t="s">
        <v>8</v>
      </c>
      <c r="D64" s="126" t="s">
        <v>1499</v>
      </c>
      <c r="E64" s="126" t="s">
        <v>1630</v>
      </c>
      <c r="F64" s="126">
        <v>1</v>
      </c>
      <c r="G64" s="125" t="s">
        <v>10</v>
      </c>
      <c r="H64" s="115" t="s">
        <v>2478</v>
      </c>
      <c r="I64" s="126">
        <v>1</v>
      </c>
      <c r="J64" s="132">
        <v>44419</v>
      </c>
      <c r="K64" s="129">
        <v>44419</v>
      </c>
      <c r="L64" s="325" t="str">
        <f t="shared" si="0"/>
        <v>Tepat Waktu</v>
      </c>
    </row>
    <row r="65" spans="1:12">
      <c r="A65" s="154">
        <v>44418</v>
      </c>
      <c r="B65" s="125">
        <v>7652</v>
      </c>
      <c r="C65" s="126" t="s">
        <v>8</v>
      </c>
      <c r="D65" s="125" t="s">
        <v>1631</v>
      </c>
      <c r="E65" s="125" t="s">
        <v>1632</v>
      </c>
      <c r="F65" s="127">
        <v>2</v>
      </c>
      <c r="G65" s="125" t="s">
        <v>10</v>
      </c>
      <c r="H65" s="114" t="s">
        <v>2461</v>
      </c>
      <c r="I65" s="127">
        <v>2</v>
      </c>
      <c r="J65" s="132">
        <v>44422</v>
      </c>
      <c r="K65" s="130">
        <v>44421</v>
      </c>
      <c r="L65" s="325" t="str">
        <f t="shared" si="0"/>
        <v>Tepat Waktu</v>
      </c>
    </row>
    <row r="66" spans="1:12" s="185" customFormat="1">
      <c r="A66" s="212">
        <v>44418</v>
      </c>
      <c r="B66" s="200">
        <v>7653</v>
      </c>
      <c r="C66" s="214" t="s">
        <v>91</v>
      </c>
      <c r="D66" s="200" t="s">
        <v>77</v>
      </c>
      <c r="E66" s="200" t="s">
        <v>1633</v>
      </c>
      <c r="F66" s="200">
        <v>15</v>
      </c>
      <c r="G66" s="200" t="s">
        <v>10</v>
      </c>
      <c r="H66" s="161" t="s">
        <v>2463</v>
      </c>
      <c r="I66" s="200">
        <v>15</v>
      </c>
      <c r="J66" s="219">
        <v>44421</v>
      </c>
      <c r="K66" s="212">
        <v>44421</v>
      </c>
      <c r="L66" s="325" t="str">
        <f t="shared" si="0"/>
        <v>Tepat Waktu</v>
      </c>
    </row>
    <row r="67" spans="1:12">
      <c r="A67" s="154">
        <v>44418</v>
      </c>
      <c r="B67" s="125" t="s">
        <v>1634</v>
      </c>
      <c r="C67" s="127" t="s">
        <v>26</v>
      </c>
      <c r="D67" s="125" t="s">
        <v>31</v>
      </c>
      <c r="E67" s="125" t="s">
        <v>1635</v>
      </c>
      <c r="F67" s="125">
        <v>11</v>
      </c>
      <c r="G67" s="125" t="s">
        <v>10</v>
      </c>
      <c r="H67" s="114" t="s">
        <v>2466</v>
      </c>
      <c r="I67" s="125">
        <v>11</v>
      </c>
      <c r="J67" s="132">
        <v>44421</v>
      </c>
      <c r="K67" s="130">
        <v>44421</v>
      </c>
      <c r="L67" s="325" t="str">
        <f t="shared" si="0"/>
        <v>Tepat Waktu</v>
      </c>
    </row>
    <row r="68" spans="1:12" s="185" customFormat="1">
      <c r="A68" s="212">
        <v>44418</v>
      </c>
      <c r="B68" s="200" t="s">
        <v>1636</v>
      </c>
      <c r="C68" s="214" t="s">
        <v>26</v>
      </c>
      <c r="D68" s="200" t="s">
        <v>31</v>
      </c>
      <c r="E68" s="200" t="s">
        <v>1637</v>
      </c>
      <c r="F68" s="200">
        <v>13</v>
      </c>
      <c r="G68" s="200" t="s">
        <v>10</v>
      </c>
      <c r="H68" s="161" t="s">
        <v>2466</v>
      </c>
      <c r="I68" s="200">
        <v>13</v>
      </c>
      <c r="J68" s="219">
        <v>44421</v>
      </c>
      <c r="K68" s="212">
        <v>44421</v>
      </c>
      <c r="L68" s="325" t="str">
        <f t="shared" ref="L68:L131" si="1">IF(K68&lt;=J68,"Tepat Waktu","Terlambat")</f>
        <v>Tepat Waktu</v>
      </c>
    </row>
    <row r="69" spans="1:12">
      <c r="A69" s="129">
        <v>44419</v>
      </c>
      <c r="B69" s="125">
        <v>7655</v>
      </c>
      <c r="C69" s="127" t="s">
        <v>8</v>
      </c>
      <c r="D69" s="126" t="s">
        <v>1638</v>
      </c>
      <c r="E69" s="126" t="s">
        <v>1639</v>
      </c>
      <c r="F69" s="126">
        <v>1</v>
      </c>
      <c r="G69" s="125" t="s">
        <v>10</v>
      </c>
      <c r="H69" s="114" t="s">
        <v>2470</v>
      </c>
      <c r="I69" s="126">
        <v>1</v>
      </c>
      <c r="J69" s="132">
        <v>44422</v>
      </c>
      <c r="K69" s="129">
        <v>44421</v>
      </c>
      <c r="L69" s="325" t="str">
        <f t="shared" si="1"/>
        <v>Tepat Waktu</v>
      </c>
    </row>
    <row r="70" spans="1:12">
      <c r="A70" s="129">
        <v>44419</v>
      </c>
      <c r="B70" s="125">
        <v>7659</v>
      </c>
      <c r="C70" s="127" t="s">
        <v>8</v>
      </c>
      <c r="D70" s="126" t="s">
        <v>493</v>
      </c>
      <c r="E70" s="126" t="s">
        <v>1640</v>
      </c>
      <c r="F70" s="126">
        <v>1</v>
      </c>
      <c r="G70" s="125" t="s">
        <v>10</v>
      </c>
      <c r="H70" s="114" t="s">
        <v>2466</v>
      </c>
      <c r="I70" s="126">
        <v>1</v>
      </c>
      <c r="J70" s="132">
        <v>44421</v>
      </c>
      <c r="K70" s="129">
        <v>44421</v>
      </c>
      <c r="L70" s="325" t="str">
        <f t="shared" si="1"/>
        <v>Tepat Waktu</v>
      </c>
    </row>
    <row r="71" spans="1:12">
      <c r="A71" s="144">
        <v>44419</v>
      </c>
      <c r="B71" s="135">
        <v>7661</v>
      </c>
      <c r="C71" s="136" t="s">
        <v>26</v>
      </c>
      <c r="D71" s="141" t="s">
        <v>17</v>
      </c>
      <c r="E71" s="141" t="s">
        <v>1641</v>
      </c>
      <c r="F71" s="136">
        <v>7</v>
      </c>
      <c r="G71" s="135" t="s">
        <v>10</v>
      </c>
      <c r="H71" s="119" t="s">
        <v>2466</v>
      </c>
      <c r="I71" s="136">
        <v>7</v>
      </c>
      <c r="J71" s="143">
        <v>44425</v>
      </c>
      <c r="K71" s="140">
        <v>44427</v>
      </c>
      <c r="L71" s="325" t="str">
        <f t="shared" si="1"/>
        <v>Terlambat</v>
      </c>
    </row>
    <row r="72" spans="1:12">
      <c r="A72" s="129">
        <v>44420</v>
      </c>
      <c r="B72" s="125">
        <v>7663</v>
      </c>
      <c r="C72" s="127" t="s">
        <v>26</v>
      </c>
      <c r="D72" s="126" t="s">
        <v>9</v>
      </c>
      <c r="E72" s="126" t="s">
        <v>1642</v>
      </c>
      <c r="F72" s="126">
        <v>1</v>
      </c>
      <c r="G72" s="125" t="s">
        <v>10</v>
      </c>
      <c r="H72" s="114" t="s">
        <v>2465</v>
      </c>
      <c r="I72" s="126">
        <v>1</v>
      </c>
      <c r="J72" s="132">
        <v>44420</v>
      </c>
      <c r="K72" s="129">
        <v>44420</v>
      </c>
      <c r="L72" s="325" t="str">
        <f t="shared" si="1"/>
        <v>Tepat Waktu</v>
      </c>
    </row>
    <row r="73" spans="1:12" s="185" customFormat="1">
      <c r="A73" s="216">
        <v>44420</v>
      </c>
      <c r="B73" s="217">
        <v>7665</v>
      </c>
      <c r="C73" s="218" t="s">
        <v>91</v>
      </c>
      <c r="D73" s="217" t="s">
        <v>63</v>
      </c>
      <c r="E73" s="217" t="s">
        <v>1643</v>
      </c>
      <c r="F73" s="217">
        <v>57</v>
      </c>
      <c r="G73" s="217" t="s">
        <v>10</v>
      </c>
      <c r="H73" s="199" t="s">
        <v>2463</v>
      </c>
      <c r="I73" s="217">
        <v>57</v>
      </c>
      <c r="J73" s="219">
        <v>44428</v>
      </c>
      <c r="K73" s="216">
        <v>44429</v>
      </c>
      <c r="L73" s="325" t="str">
        <f t="shared" si="1"/>
        <v>Terlambat</v>
      </c>
    </row>
    <row r="74" spans="1:12">
      <c r="A74" s="154">
        <v>44420</v>
      </c>
      <c r="B74" s="125">
        <v>7666</v>
      </c>
      <c r="C74" s="126" t="s">
        <v>26</v>
      </c>
      <c r="D74" s="125" t="s">
        <v>9</v>
      </c>
      <c r="E74" s="125" t="s">
        <v>1644</v>
      </c>
      <c r="F74" s="127">
        <v>1</v>
      </c>
      <c r="G74" s="125" t="s">
        <v>10</v>
      </c>
      <c r="H74" s="114" t="s">
        <v>2465</v>
      </c>
      <c r="I74" s="127">
        <v>1</v>
      </c>
      <c r="J74" s="132">
        <v>44420</v>
      </c>
      <c r="K74" s="130">
        <v>44420</v>
      </c>
      <c r="L74" s="325" t="str">
        <f t="shared" si="1"/>
        <v>Tepat Waktu</v>
      </c>
    </row>
    <row r="75" spans="1:12">
      <c r="A75" s="129">
        <v>44420</v>
      </c>
      <c r="B75" s="125">
        <v>7667</v>
      </c>
      <c r="C75" s="127" t="s">
        <v>91</v>
      </c>
      <c r="D75" s="126" t="s">
        <v>1406</v>
      </c>
      <c r="E75" s="126" t="s">
        <v>1645</v>
      </c>
      <c r="F75" s="126">
        <v>2</v>
      </c>
      <c r="G75" s="125" t="s">
        <v>10</v>
      </c>
      <c r="H75" s="114" t="s">
        <v>2466</v>
      </c>
      <c r="I75" s="126">
        <v>2</v>
      </c>
      <c r="J75" s="132">
        <v>44423</v>
      </c>
      <c r="K75" s="129">
        <v>44421</v>
      </c>
      <c r="L75" s="325" t="str">
        <f t="shared" si="1"/>
        <v>Tepat Waktu</v>
      </c>
    </row>
    <row r="76" spans="1:12">
      <c r="A76" s="154">
        <v>44420</v>
      </c>
      <c r="B76" s="125">
        <v>7668</v>
      </c>
      <c r="C76" s="127" t="s">
        <v>91</v>
      </c>
      <c r="D76" s="125" t="s">
        <v>19</v>
      </c>
      <c r="E76" s="125" t="s">
        <v>1646</v>
      </c>
      <c r="F76" s="127">
        <v>1</v>
      </c>
      <c r="G76" s="125" t="s">
        <v>10</v>
      </c>
      <c r="H76" s="114" t="s">
        <v>2462</v>
      </c>
      <c r="I76" s="127">
        <v>1</v>
      </c>
      <c r="J76" s="132">
        <v>44428</v>
      </c>
      <c r="K76" s="130">
        <v>44427</v>
      </c>
      <c r="L76" s="325" t="str">
        <f t="shared" si="1"/>
        <v>Tepat Waktu</v>
      </c>
    </row>
    <row r="77" spans="1:12">
      <c r="A77" s="129">
        <v>44420</v>
      </c>
      <c r="B77" s="125">
        <v>7669</v>
      </c>
      <c r="C77" s="127" t="s">
        <v>8</v>
      </c>
      <c r="D77" s="126" t="s">
        <v>1647</v>
      </c>
      <c r="E77" s="126" t="s">
        <v>1648</v>
      </c>
      <c r="F77" s="126">
        <v>1</v>
      </c>
      <c r="G77" s="125" t="s">
        <v>10</v>
      </c>
      <c r="H77" s="114" t="s">
        <v>2463</v>
      </c>
      <c r="I77" s="126">
        <v>1</v>
      </c>
      <c r="J77" s="132">
        <v>44423</v>
      </c>
      <c r="K77" s="129">
        <v>44421</v>
      </c>
      <c r="L77" s="325" t="str">
        <f t="shared" si="1"/>
        <v>Tepat Waktu</v>
      </c>
    </row>
    <row r="78" spans="1:12">
      <c r="A78" s="154">
        <v>44420</v>
      </c>
      <c r="B78" s="125">
        <v>7670</v>
      </c>
      <c r="C78" s="127" t="s">
        <v>91</v>
      </c>
      <c r="D78" s="125" t="s">
        <v>1393</v>
      </c>
      <c r="E78" s="125" t="s">
        <v>1649</v>
      </c>
      <c r="F78" s="127">
        <v>2</v>
      </c>
      <c r="G78" s="125" t="s">
        <v>10</v>
      </c>
      <c r="H78" s="114" t="s">
        <v>2465</v>
      </c>
      <c r="I78" s="127">
        <v>2</v>
      </c>
      <c r="J78" s="132">
        <v>44423</v>
      </c>
      <c r="K78" s="130">
        <v>44421</v>
      </c>
      <c r="L78" s="325" t="str">
        <f t="shared" si="1"/>
        <v>Tepat Waktu</v>
      </c>
    </row>
    <row r="79" spans="1:12" s="185" customFormat="1">
      <c r="A79" s="212">
        <v>44420</v>
      </c>
      <c r="B79" s="200">
        <v>7671</v>
      </c>
      <c r="C79" s="214" t="s">
        <v>26</v>
      </c>
      <c r="D79" s="200" t="s">
        <v>9</v>
      </c>
      <c r="E79" s="200" t="s">
        <v>1650</v>
      </c>
      <c r="F79" s="200">
        <v>35</v>
      </c>
      <c r="G79" s="200" t="s">
        <v>10</v>
      </c>
      <c r="H79" s="161" t="s">
        <v>2464</v>
      </c>
      <c r="I79" s="200">
        <v>35</v>
      </c>
      <c r="J79" s="219">
        <v>44440</v>
      </c>
      <c r="K79" s="215">
        <v>44441</v>
      </c>
      <c r="L79" s="325" t="str">
        <f t="shared" si="1"/>
        <v>Terlambat</v>
      </c>
    </row>
    <row r="80" spans="1:12">
      <c r="A80" s="154">
        <v>44420</v>
      </c>
      <c r="B80" s="125" t="s">
        <v>1651</v>
      </c>
      <c r="C80" s="127" t="s">
        <v>26</v>
      </c>
      <c r="D80" s="125" t="s">
        <v>9</v>
      </c>
      <c r="E80" s="125" t="s">
        <v>1652</v>
      </c>
      <c r="F80" s="127">
        <v>1</v>
      </c>
      <c r="G80" s="125" t="s">
        <v>10</v>
      </c>
      <c r="H80" s="114" t="s">
        <v>2465</v>
      </c>
      <c r="I80" s="127">
        <v>1</v>
      </c>
      <c r="J80" s="132">
        <v>44421</v>
      </c>
      <c r="K80" s="130">
        <v>44421</v>
      </c>
      <c r="L80" s="325" t="str">
        <f t="shared" si="1"/>
        <v>Tepat Waktu</v>
      </c>
    </row>
    <row r="81" spans="1:12" s="185" customFormat="1">
      <c r="A81" s="216">
        <v>44420</v>
      </c>
      <c r="B81" s="217">
        <v>7673</v>
      </c>
      <c r="C81" s="218" t="s">
        <v>8</v>
      </c>
      <c r="D81" s="217" t="s">
        <v>106</v>
      </c>
      <c r="E81" s="217" t="s">
        <v>1653</v>
      </c>
      <c r="F81" s="217">
        <v>20</v>
      </c>
      <c r="G81" s="217" t="s">
        <v>10</v>
      </c>
      <c r="H81" s="199" t="s">
        <v>2466</v>
      </c>
      <c r="I81" s="217">
        <v>20</v>
      </c>
      <c r="J81" s="219">
        <v>44427</v>
      </c>
      <c r="K81" s="216">
        <v>44428</v>
      </c>
      <c r="L81" s="325" t="str">
        <f t="shared" si="1"/>
        <v>Terlambat</v>
      </c>
    </row>
    <row r="82" spans="1:12">
      <c r="A82" s="154">
        <v>44420</v>
      </c>
      <c r="B82" s="125">
        <v>7674</v>
      </c>
      <c r="C82" s="127" t="s">
        <v>91</v>
      </c>
      <c r="D82" s="125" t="s">
        <v>19</v>
      </c>
      <c r="E82" s="125" t="s">
        <v>1654</v>
      </c>
      <c r="F82" s="127">
        <v>1</v>
      </c>
      <c r="G82" s="125" t="s">
        <v>10</v>
      </c>
      <c r="H82" s="114" t="s">
        <v>2466</v>
      </c>
      <c r="I82" s="127">
        <v>1</v>
      </c>
      <c r="J82" s="132">
        <v>44428</v>
      </c>
      <c r="K82" s="130">
        <v>44428</v>
      </c>
      <c r="L82" s="325" t="str">
        <f t="shared" si="1"/>
        <v>Tepat Waktu</v>
      </c>
    </row>
    <row r="83" spans="1:12" s="185" customFormat="1">
      <c r="A83" s="329">
        <v>44420</v>
      </c>
      <c r="B83" s="201">
        <v>7675</v>
      </c>
      <c r="C83" s="218" t="s">
        <v>26</v>
      </c>
      <c r="D83" s="201" t="s">
        <v>9</v>
      </c>
      <c r="E83" s="201" t="s">
        <v>1655</v>
      </c>
      <c r="F83" s="201">
        <v>10</v>
      </c>
      <c r="G83" s="201" t="s">
        <v>10</v>
      </c>
      <c r="H83" s="199" t="s">
        <v>2468</v>
      </c>
      <c r="I83" s="201">
        <v>10</v>
      </c>
      <c r="J83" s="219">
        <v>44425</v>
      </c>
      <c r="K83" s="329">
        <v>44421</v>
      </c>
      <c r="L83" s="325" t="str">
        <f t="shared" si="1"/>
        <v>Tepat Waktu</v>
      </c>
    </row>
    <row r="84" spans="1:12" s="185" customFormat="1">
      <c r="A84" s="329">
        <v>44421</v>
      </c>
      <c r="B84" s="201">
        <v>7676</v>
      </c>
      <c r="C84" s="218" t="s">
        <v>26</v>
      </c>
      <c r="D84" s="201" t="s">
        <v>9</v>
      </c>
      <c r="E84" s="201" t="s">
        <v>1656</v>
      </c>
      <c r="F84" s="201">
        <v>11</v>
      </c>
      <c r="G84" s="201" t="s">
        <v>10</v>
      </c>
      <c r="H84" s="199" t="s">
        <v>2466</v>
      </c>
      <c r="I84" s="201">
        <v>11</v>
      </c>
      <c r="J84" s="219">
        <v>44425</v>
      </c>
      <c r="K84" s="329">
        <v>44433</v>
      </c>
      <c r="L84" s="325" t="str">
        <f t="shared" si="1"/>
        <v>Terlambat</v>
      </c>
    </row>
    <row r="85" spans="1:12">
      <c r="A85" s="129">
        <v>44421</v>
      </c>
      <c r="B85" s="125">
        <v>7677</v>
      </c>
      <c r="C85" s="127" t="s">
        <v>8</v>
      </c>
      <c r="D85" s="126" t="s">
        <v>1657</v>
      </c>
      <c r="E85" s="126" t="s">
        <v>1658</v>
      </c>
      <c r="F85" s="127">
        <v>3</v>
      </c>
      <c r="G85" s="125" t="s">
        <v>10</v>
      </c>
      <c r="H85" s="114" t="s">
        <v>2464</v>
      </c>
      <c r="I85" s="127">
        <v>3</v>
      </c>
      <c r="J85" s="132">
        <v>44424</v>
      </c>
      <c r="K85" s="130">
        <v>44424</v>
      </c>
      <c r="L85" s="325" t="str">
        <f t="shared" si="1"/>
        <v>Tepat Waktu</v>
      </c>
    </row>
    <row r="86" spans="1:12">
      <c r="A86" s="153">
        <v>44421</v>
      </c>
      <c r="B86" s="135">
        <v>7678</v>
      </c>
      <c r="C86" s="136" t="s">
        <v>26</v>
      </c>
      <c r="D86" s="135" t="s">
        <v>1659</v>
      </c>
      <c r="E86" s="135" t="s">
        <v>1660</v>
      </c>
      <c r="F86" s="141">
        <v>2</v>
      </c>
      <c r="G86" s="135" t="s">
        <v>10</v>
      </c>
      <c r="H86" s="119" t="s">
        <v>2461</v>
      </c>
      <c r="I86" s="141">
        <v>2</v>
      </c>
      <c r="J86" s="143">
        <v>44427</v>
      </c>
      <c r="K86" s="144">
        <v>44428</v>
      </c>
      <c r="L86" s="325" t="str">
        <f t="shared" si="1"/>
        <v>Terlambat</v>
      </c>
    </row>
    <row r="87" spans="1:12">
      <c r="A87" s="153">
        <v>44421</v>
      </c>
      <c r="B87" s="135">
        <v>7680</v>
      </c>
      <c r="C87" s="136" t="s">
        <v>8</v>
      </c>
      <c r="D87" s="135" t="s">
        <v>1661</v>
      </c>
      <c r="E87" s="135" t="s">
        <v>1662</v>
      </c>
      <c r="F87" s="141">
        <v>1</v>
      </c>
      <c r="G87" s="135" t="s">
        <v>10</v>
      </c>
      <c r="H87" s="119" t="s">
        <v>2465</v>
      </c>
      <c r="I87" s="141">
        <v>1</v>
      </c>
      <c r="J87" s="143">
        <v>44424</v>
      </c>
      <c r="K87" s="144">
        <v>44426</v>
      </c>
      <c r="L87" s="325" t="str">
        <f t="shared" si="1"/>
        <v>Terlambat</v>
      </c>
    </row>
    <row r="88" spans="1:12">
      <c r="A88" s="129">
        <v>44421</v>
      </c>
      <c r="B88" s="125">
        <v>7681</v>
      </c>
      <c r="C88" s="127" t="s">
        <v>8</v>
      </c>
      <c r="D88" s="126" t="s">
        <v>1364</v>
      </c>
      <c r="E88" s="126" t="s">
        <v>1663</v>
      </c>
      <c r="F88" s="127">
        <v>7</v>
      </c>
      <c r="G88" s="125" t="s">
        <v>10</v>
      </c>
      <c r="H88" s="114" t="s">
        <v>2465</v>
      </c>
      <c r="I88" s="127">
        <v>7</v>
      </c>
      <c r="J88" s="132">
        <v>44434</v>
      </c>
      <c r="K88" s="130">
        <v>44432</v>
      </c>
      <c r="L88" s="325" t="str">
        <f t="shared" si="1"/>
        <v>Tepat Waktu</v>
      </c>
    </row>
    <row r="89" spans="1:12">
      <c r="A89" s="144">
        <v>44421</v>
      </c>
      <c r="B89" s="135">
        <v>7685</v>
      </c>
      <c r="C89" s="141" t="s">
        <v>26</v>
      </c>
      <c r="D89" s="141" t="s">
        <v>1317</v>
      </c>
      <c r="E89" s="141" t="s">
        <v>1664</v>
      </c>
      <c r="F89" s="136">
        <v>1</v>
      </c>
      <c r="G89" s="135" t="s">
        <v>10</v>
      </c>
      <c r="H89" s="119" t="s">
        <v>2464</v>
      </c>
      <c r="I89" s="136">
        <v>1</v>
      </c>
      <c r="J89" s="143">
        <v>44423</v>
      </c>
      <c r="K89" s="140">
        <v>44427</v>
      </c>
      <c r="L89" s="325" t="str">
        <f t="shared" si="1"/>
        <v>Terlambat</v>
      </c>
    </row>
    <row r="90" spans="1:12" s="185" customFormat="1">
      <c r="A90" s="212">
        <v>44421</v>
      </c>
      <c r="B90" s="200">
        <v>7686</v>
      </c>
      <c r="C90" s="200" t="s">
        <v>91</v>
      </c>
      <c r="D90" s="200" t="s">
        <v>21</v>
      </c>
      <c r="E90" s="200" t="s">
        <v>1665</v>
      </c>
      <c r="F90" s="200">
        <v>9</v>
      </c>
      <c r="G90" s="200" t="s">
        <v>10</v>
      </c>
      <c r="H90" s="161" t="s">
        <v>2464</v>
      </c>
      <c r="I90" s="200">
        <v>9</v>
      </c>
      <c r="J90" s="219">
        <v>44427</v>
      </c>
      <c r="K90" s="212">
        <v>44427</v>
      </c>
      <c r="L90" s="325" t="str">
        <f t="shared" si="1"/>
        <v>Tepat Waktu</v>
      </c>
    </row>
    <row r="91" spans="1:12" s="185" customFormat="1">
      <c r="A91" s="212">
        <v>44421</v>
      </c>
      <c r="B91" s="200">
        <v>7687</v>
      </c>
      <c r="C91" s="200" t="s">
        <v>91</v>
      </c>
      <c r="D91" s="200" t="s">
        <v>21</v>
      </c>
      <c r="E91" s="200" t="s">
        <v>1666</v>
      </c>
      <c r="F91" s="214">
        <v>14</v>
      </c>
      <c r="G91" s="200" t="s">
        <v>23</v>
      </c>
      <c r="H91" s="161" t="s">
        <v>2475</v>
      </c>
      <c r="I91" s="214">
        <v>14</v>
      </c>
      <c r="J91" s="219">
        <v>44427</v>
      </c>
      <c r="K91" s="215">
        <v>44427</v>
      </c>
      <c r="L91" s="325" t="str">
        <f t="shared" si="1"/>
        <v>Tepat Waktu</v>
      </c>
    </row>
    <row r="92" spans="1:12">
      <c r="A92" s="129">
        <v>44421</v>
      </c>
      <c r="B92" s="125">
        <v>7689</v>
      </c>
      <c r="C92" s="126" t="s">
        <v>8</v>
      </c>
      <c r="D92" s="126" t="s">
        <v>1667</v>
      </c>
      <c r="E92" s="126" t="s">
        <v>1668</v>
      </c>
      <c r="F92" s="127">
        <v>1</v>
      </c>
      <c r="G92" s="125" t="s">
        <v>10</v>
      </c>
      <c r="H92" s="114" t="s">
        <v>2463</v>
      </c>
      <c r="I92" s="127">
        <v>1</v>
      </c>
      <c r="J92" s="132">
        <v>44427</v>
      </c>
      <c r="K92" s="130">
        <v>44426</v>
      </c>
      <c r="L92" s="325" t="str">
        <f t="shared" si="1"/>
        <v>Tepat Waktu</v>
      </c>
    </row>
    <row r="93" spans="1:12">
      <c r="A93" s="153">
        <v>44421</v>
      </c>
      <c r="B93" s="135">
        <v>7693</v>
      </c>
      <c r="C93" s="136" t="s">
        <v>26</v>
      </c>
      <c r="D93" s="141" t="s">
        <v>31</v>
      </c>
      <c r="E93" s="141" t="s">
        <v>1669</v>
      </c>
      <c r="F93" s="136">
        <v>1</v>
      </c>
      <c r="G93" s="135" t="s">
        <v>10</v>
      </c>
      <c r="H93" s="119" t="s">
        <v>2465</v>
      </c>
      <c r="I93" s="136">
        <v>1</v>
      </c>
      <c r="J93" s="143">
        <v>44424</v>
      </c>
      <c r="K93" s="140" t="s">
        <v>2485</v>
      </c>
      <c r="L93" s="325" t="str">
        <f t="shared" si="1"/>
        <v>Terlambat</v>
      </c>
    </row>
    <row r="94" spans="1:12">
      <c r="A94" s="154">
        <v>44422</v>
      </c>
      <c r="B94" s="125">
        <v>7694</v>
      </c>
      <c r="C94" s="127" t="s">
        <v>91</v>
      </c>
      <c r="D94" s="125" t="s">
        <v>1524</v>
      </c>
      <c r="E94" s="125" t="s">
        <v>1670</v>
      </c>
      <c r="F94" s="126">
        <v>1</v>
      </c>
      <c r="G94" s="125" t="s">
        <v>10</v>
      </c>
      <c r="H94" s="114" t="s">
        <v>2466</v>
      </c>
      <c r="I94" s="126">
        <v>1</v>
      </c>
      <c r="J94" s="132">
        <v>44432</v>
      </c>
      <c r="K94" s="129">
        <v>44427</v>
      </c>
      <c r="L94" s="325" t="str">
        <f t="shared" si="1"/>
        <v>Tepat Waktu</v>
      </c>
    </row>
    <row r="95" spans="1:12" s="185" customFormat="1">
      <c r="A95" s="212">
        <v>44422</v>
      </c>
      <c r="B95" s="200">
        <v>7696</v>
      </c>
      <c r="C95" s="200" t="s">
        <v>1589</v>
      </c>
      <c r="D95" s="200" t="s">
        <v>1671</v>
      </c>
      <c r="E95" s="200" t="s">
        <v>1672</v>
      </c>
      <c r="F95" s="200">
        <v>12</v>
      </c>
      <c r="G95" s="200" t="s">
        <v>10</v>
      </c>
      <c r="H95" s="161" t="s">
        <v>2464</v>
      </c>
      <c r="I95" s="200">
        <v>12</v>
      </c>
      <c r="J95" s="219">
        <v>44432</v>
      </c>
      <c r="K95" s="212">
        <v>44432</v>
      </c>
      <c r="L95" s="325" t="str">
        <f t="shared" si="1"/>
        <v>Tepat Waktu</v>
      </c>
    </row>
    <row r="96" spans="1:12">
      <c r="A96" s="154">
        <v>44422</v>
      </c>
      <c r="B96" s="125" t="s">
        <v>1673</v>
      </c>
      <c r="C96" s="126" t="s">
        <v>1292</v>
      </c>
      <c r="D96" s="126" t="s">
        <v>1674</v>
      </c>
      <c r="E96" s="126" t="s">
        <v>1675</v>
      </c>
      <c r="F96" s="127">
        <v>22</v>
      </c>
      <c r="G96" s="125" t="s">
        <v>10</v>
      </c>
      <c r="H96" s="115" t="s">
        <v>2477</v>
      </c>
      <c r="I96" s="127">
        <v>22</v>
      </c>
      <c r="J96" s="132">
        <v>44430</v>
      </c>
      <c r="K96" s="130">
        <v>44427</v>
      </c>
      <c r="L96" s="325" t="str">
        <f t="shared" si="1"/>
        <v>Tepat Waktu</v>
      </c>
    </row>
    <row r="97" spans="1:12">
      <c r="A97" s="154">
        <v>44422</v>
      </c>
      <c r="B97" s="125">
        <v>7698</v>
      </c>
      <c r="C97" s="126" t="s">
        <v>1292</v>
      </c>
      <c r="D97" s="125" t="s">
        <v>21</v>
      </c>
      <c r="E97" s="125" t="s">
        <v>1676</v>
      </c>
      <c r="F97" s="127">
        <v>2</v>
      </c>
      <c r="G97" s="125" t="s">
        <v>10</v>
      </c>
      <c r="H97" s="114" t="s">
        <v>2469</v>
      </c>
      <c r="I97" s="127">
        <v>2</v>
      </c>
      <c r="J97" s="132">
        <v>44427</v>
      </c>
      <c r="K97" s="130">
        <v>44427</v>
      </c>
      <c r="L97" s="325" t="str">
        <f t="shared" si="1"/>
        <v>Tepat Waktu</v>
      </c>
    </row>
    <row r="98" spans="1:12">
      <c r="A98" s="154">
        <v>44422</v>
      </c>
      <c r="B98" s="125">
        <v>7699</v>
      </c>
      <c r="C98" s="126" t="s">
        <v>1589</v>
      </c>
      <c r="D98" s="126" t="s">
        <v>1677</v>
      </c>
      <c r="E98" s="126" t="s">
        <v>1678</v>
      </c>
      <c r="F98" s="127">
        <v>2</v>
      </c>
      <c r="G98" s="125" t="s">
        <v>10</v>
      </c>
      <c r="H98" s="115" t="s">
        <v>2477</v>
      </c>
      <c r="I98" s="127">
        <v>2</v>
      </c>
      <c r="J98" s="132">
        <v>44428</v>
      </c>
      <c r="K98" s="130">
        <v>44426</v>
      </c>
      <c r="L98" s="325" t="str">
        <f t="shared" si="1"/>
        <v>Tepat Waktu</v>
      </c>
    </row>
    <row r="99" spans="1:12">
      <c r="A99" s="154">
        <v>44422</v>
      </c>
      <c r="B99" s="125">
        <v>7701</v>
      </c>
      <c r="C99" s="126" t="s">
        <v>8</v>
      </c>
      <c r="D99" s="126" t="s">
        <v>1679</v>
      </c>
      <c r="E99" s="126" t="s">
        <v>1680</v>
      </c>
      <c r="F99" s="126">
        <v>13</v>
      </c>
      <c r="G99" s="125" t="s">
        <v>10</v>
      </c>
      <c r="H99" s="114" t="s">
        <v>2471</v>
      </c>
      <c r="I99" s="126">
        <v>13</v>
      </c>
      <c r="J99" s="132">
        <v>44430</v>
      </c>
      <c r="K99" s="129">
        <v>44427</v>
      </c>
      <c r="L99" s="325" t="str">
        <f t="shared" si="1"/>
        <v>Tepat Waktu</v>
      </c>
    </row>
    <row r="100" spans="1:12">
      <c r="A100" s="129">
        <v>44424</v>
      </c>
      <c r="B100" s="125">
        <v>7703</v>
      </c>
      <c r="C100" s="126" t="s">
        <v>91</v>
      </c>
      <c r="D100" s="126" t="s">
        <v>1681</v>
      </c>
      <c r="E100" s="126" t="s">
        <v>1682</v>
      </c>
      <c r="F100" s="126">
        <v>1</v>
      </c>
      <c r="G100" s="125" t="s">
        <v>10</v>
      </c>
      <c r="H100" s="115" t="s">
        <v>2477</v>
      </c>
      <c r="I100" s="126">
        <v>1</v>
      </c>
      <c r="J100" s="132">
        <v>44426</v>
      </c>
      <c r="K100" s="129">
        <v>44426</v>
      </c>
      <c r="L100" s="325" t="str">
        <f t="shared" si="1"/>
        <v>Tepat Waktu</v>
      </c>
    </row>
    <row r="101" spans="1:12">
      <c r="A101" s="153">
        <v>44424</v>
      </c>
      <c r="B101" s="135">
        <v>7704</v>
      </c>
      <c r="C101" s="141" t="s">
        <v>91</v>
      </c>
      <c r="D101" s="135" t="s">
        <v>1056</v>
      </c>
      <c r="E101" s="135" t="s">
        <v>1683</v>
      </c>
      <c r="F101" s="136">
        <v>1</v>
      </c>
      <c r="G101" s="135" t="s">
        <v>10</v>
      </c>
      <c r="H101" s="118" t="s">
        <v>2478</v>
      </c>
      <c r="I101" s="136">
        <v>1</v>
      </c>
      <c r="J101" s="143">
        <v>44434</v>
      </c>
      <c r="K101" s="140">
        <v>44436</v>
      </c>
      <c r="L101" s="325" t="str">
        <f t="shared" si="1"/>
        <v>Terlambat</v>
      </c>
    </row>
    <row r="102" spans="1:12">
      <c r="A102" s="129">
        <v>44424</v>
      </c>
      <c r="B102" s="125">
        <v>7705</v>
      </c>
      <c r="C102" s="127" t="s">
        <v>26</v>
      </c>
      <c r="D102" s="126" t="s">
        <v>17</v>
      </c>
      <c r="E102" s="126" t="s">
        <v>1684</v>
      </c>
      <c r="F102" s="126">
        <v>1</v>
      </c>
      <c r="G102" s="125" t="s">
        <v>10</v>
      </c>
      <c r="H102" s="114" t="s">
        <v>2461</v>
      </c>
      <c r="I102" s="126">
        <v>1</v>
      </c>
      <c r="J102" s="132">
        <v>44427</v>
      </c>
      <c r="K102" s="129">
        <v>44426</v>
      </c>
      <c r="L102" s="325" t="str">
        <f t="shared" si="1"/>
        <v>Tepat Waktu</v>
      </c>
    </row>
    <row r="103" spans="1:12" s="185" customFormat="1">
      <c r="A103" s="212">
        <v>44424</v>
      </c>
      <c r="B103" s="200">
        <v>7706</v>
      </c>
      <c r="C103" s="214" t="s">
        <v>91</v>
      </c>
      <c r="D103" s="200" t="s">
        <v>1501</v>
      </c>
      <c r="E103" s="200" t="s">
        <v>1685</v>
      </c>
      <c r="F103" s="214">
        <v>75</v>
      </c>
      <c r="G103" s="200" t="s">
        <v>10</v>
      </c>
      <c r="H103" s="161" t="s">
        <v>2463</v>
      </c>
      <c r="I103" s="214">
        <v>75</v>
      </c>
      <c r="J103" s="219">
        <v>44428</v>
      </c>
      <c r="K103" s="215">
        <v>44431</v>
      </c>
      <c r="L103" s="325" t="str">
        <f t="shared" si="1"/>
        <v>Terlambat</v>
      </c>
    </row>
    <row r="104" spans="1:12">
      <c r="A104" s="129">
        <v>44424</v>
      </c>
      <c r="B104" s="125">
        <v>7707</v>
      </c>
      <c r="C104" s="127" t="s">
        <v>26</v>
      </c>
      <c r="D104" s="126" t="s">
        <v>17</v>
      </c>
      <c r="E104" s="126" t="s">
        <v>1686</v>
      </c>
      <c r="F104" s="126">
        <v>1</v>
      </c>
      <c r="G104" s="125" t="s">
        <v>10</v>
      </c>
      <c r="H104" s="114" t="s">
        <v>2466</v>
      </c>
      <c r="I104" s="126">
        <v>1</v>
      </c>
      <c r="J104" s="132">
        <v>44429</v>
      </c>
      <c r="K104" s="129">
        <v>44429</v>
      </c>
      <c r="L104" s="325" t="str">
        <f t="shared" si="1"/>
        <v>Tepat Waktu</v>
      </c>
    </row>
    <row r="105" spans="1:12">
      <c r="A105" s="153">
        <v>44424</v>
      </c>
      <c r="B105" s="135">
        <v>7708</v>
      </c>
      <c r="C105" s="136" t="s">
        <v>26</v>
      </c>
      <c r="D105" s="135" t="s">
        <v>17</v>
      </c>
      <c r="E105" s="135" t="s">
        <v>1687</v>
      </c>
      <c r="F105" s="136">
        <v>2</v>
      </c>
      <c r="G105" s="135" t="s">
        <v>10</v>
      </c>
      <c r="H105" s="119" t="s">
        <v>2469</v>
      </c>
      <c r="I105" s="136">
        <v>2</v>
      </c>
      <c r="J105" s="143">
        <v>44429</v>
      </c>
      <c r="K105" s="140">
        <v>44431</v>
      </c>
      <c r="L105" s="325" t="str">
        <f t="shared" si="1"/>
        <v>Terlambat</v>
      </c>
    </row>
    <row r="106" spans="1:12">
      <c r="A106" s="129">
        <v>44424</v>
      </c>
      <c r="B106" s="125">
        <v>7709</v>
      </c>
      <c r="C106" s="127" t="s">
        <v>8</v>
      </c>
      <c r="D106" s="126" t="s">
        <v>1688</v>
      </c>
      <c r="E106" s="126" t="s">
        <v>1689</v>
      </c>
      <c r="F106" s="126">
        <v>2</v>
      </c>
      <c r="G106" s="125" t="s">
        <v>10</v>
      </c>
      <c r="H106" s="114" t="s">
        <v>2470</v>
      </c>
      <c r="I106" s="126">
        <v>2</v>
      </c>
      <c r="J106" s="132">
        <v>44429</v>
      </c>
      <c r="K106" s="129">
        <v>44427</v>
      </c>
      <c r="L106" s="325" t="str">
        <f t="shared" si="1"/>
        <v>Tepat Waktu</v>
      </c>
    </row>
    <row r="107" spans="1:12">
      <c r="A107" s="154">
        <v>44424</v>
      </c>
      <c r="B107" s="125">
        <v>7710</v>
      </c>
      <c r="C107" s="126" t="s">
        <v>26</v>
      </c>
      <c r="D107" s="125" t="s">
        <v>17</v>
      </c>
      <c r="E107" s="125" t="s">
        <v>1690</v>
      </c>
      <c r="F107" s="127">
        <v>46</v>
      </c>
      <c r="G107" s="125" t="s">
        <v>10</v>
      </c>
      <c r="H107" s="114" t="s">
        <v>2466</v>
      </c>
      <c r="I107" s="127">
        <v>46</v>
      </c>
      <c r="J107" s="132">
        <v>44445</v>
      </c>
      <c r="K107" s="130">
        <v>44436</v>
      </c>
      <c r="L107" s="325" t="str">
        <f t="shared" si="1"/>
        <v>Tepat Waktu</v>
      </c>
    </row>
    <row r="108" spans="1:12">
      <c r="A108" s="129">
        <v>44426</v>
      </c>
      <c r="B108" s="125">
        <v>7711</v>
      </c>
      <c r="C108" s="126" t="s">
        <v>26</v>
      </c>
      <c r="D108" s="126" t="s">
        <v>9</v>
      </c>
      <c r="E108" s="126" t="s">
        <v>1691</v>
      </c>
      <c r="F108" s="126">
        <v>19</v>
      </c>
      <c r="G108" s="125" t="s">
        <v>10</v>
      </c>
      <c r="H108" s="114" t="s">
        <v>2466</v>
      </c>
      <c r="I108" s="126">
        <v>19</v>
      </c>
      <c r="J108" s="132">
        <v>44433</v>
      </c>
      <c r="K108" s="129">
        <v>44432</v>
      </c>
      <c r="L108" s="325" t="str">
        <f t="shared" si="1"/>
        <v>Tepat Waktu</v>
      </c>
    </row>
    <row r="109" spans="1:12">
      <c r="A109" s="129">
        <v>44426</v>
      </c>
      <c r="B109" s="125" t="s">
        <v>1692</v>
      </c>
      <c r="C109" s="126" t="s">
        <v>26</v>
      </c>
      <c r="D109" s="126" t="s">
        <v>9</v>
      </c>
      <c r="E109" s="126" t="s">
        <v>1693</v>
      </c>
      <c r="F109" s="127">
        <v>1</v>
      </c>
      <c r="G109" s="125" t="s">
        <v>10</v>
      </c>
      <c r="H109" s="114" t="s">
        <v>2465</v>
      </c>
      <c r="I109" s="127">
        <v>1</v>
      </c>
      <c r="J109" s="132">
        <v>44433</v>
      </c>
      <c r="K109" s="130">
        <v>44432</v>
      </c>
      <c r="L109" s="325" t="str">
        <f t="shared" si="1"/>
        <v>Tepat Waktu</v>
      </c>
    </row>
    <row r="110" spans="1:12" s="185" customFormat="1">
      <c r="A110" s="212">
        <v>44427</v>
      </c>
      <c r="B110" s="200">
        <v>7716</v>
      </c>
      <c r="C110" s="214" t="s">
        <v>26</v>
      </c>
      <c r="D110" s="200" t="s">
        <v>9</v>
      </c>
      <c r="E110" s="200" t="s">
        <v>1694</v>
      </c>
      <c r="F110" s="200">
        <v>14</v>
      </c>
      <c r="G110" s="200" t="s">
        <v>10</v>
      </c>
      <c r="H110" s="161" t="s">
        <v>2463</v>
      </c>
      <c r="I110" s="200">
        <v>14</v>
      </c>
      <c r="J110" s="219">
        <v>44432</v>
      </c>
      <c r="K110" s="212">
        <v>44432</v>
      </c>
      <c r="L110" s="325" t="str">
        <f t="shared" si="1"/>
        <v>Tepat Waktu</v>
      </c>
    </row>
    <row r="111" spans="1:12">
      <c r="A111" s="144">
        <v>44427</v>
      </c>
      <c r="B111" s="135">
        <v>7717</v>
      </c>
      <c r="C111" s="136" t="s">
        <v>26</v>
      </c>
      <c r="D111" s="141" t="s">
        <v>9</v>
      </c>
      <c r="E111" s="141" t="s">
        <v>1695</v>
      </c>
      <c r="F111" s="136">
        <v>1</v>
      </c>
      <c r="G111" s="135" t="s">
        <v>10</v>
      </c>
      <c r="H111" s="119" t="s">
        <v>2465</v>
      </c>
      <c r="I111" s="136">
        <v>1</v>
      </c>
      <c r="J111" s="143">
        <v>44430</v>
      </c>
      <c r="K111" s="140" t="s">
        <v>2486</v>
      </c>
      <c r="L111" s="325" t="str">
        <f t="shared" si="1"/>
        <v>Terlambat</v>
      </c>
    </row>
    <row r="112" spans="1:12">
      <c r="A112" s="154">
        <v>44427</v>
      </c>
      <c r="B112" s="125">
        <v>7718</v>
      </c>
      <c r="C112" s="127" t="s">
        <v>26</v>
      </c>
      <c r="D112" s="125" t="s">
        <v>25</v>
      </c>
      <c r="E112" s="125" t="s">
        <v>1696</v>
      </c>
      <c r="F112" s="125">
        <v>15</v>
      </c>
      <c r="G112" s="125" t="s">
        <v>10</v>
      </c>
      <c r="H112" s="114" t="s">
        <v>2466</v>
      </c>
      <c r="I112" s="125">
        <v>15</v>
      </c>
      <c r="J112" s="132">
        <v>44433</v>
      </c>
      <c r="K112" s="129">
        <v>44431</v>
      </c>
      <c r="L112" s="325" t="str">
        <f t="shared" si="1"/>
        <v>Tepat Waktu</v>
      </c>
    </row>
    <row r="113" spans="1:12">
      <c r="A113" s="153">
        <v>44427</v>
      </c>
      <c r="B113" s="135">
        <v>7720</v>
      </c>
      <c r="C113" s="136" t="s">
        <v>8</v>
      </c>
      <c r="D113" s="135" t="s">
        <v>1105</v>
      </c>
      <c r="E113" s="135" t="s">
        <v>1697</v>
      </c>
      <c r="F113" s="141">
        <v>2</v>
      </c>
      <c r="G113" s="135" t="s">
        <v>10</v>
      </c>
      <c r="H113" s="119" t="s">
        <v>2462</v>
      </c>
      <c r="I113" s="141">
        <v>2</v>
      </c>
      <c r="J113" s="143">
        <v>44431</v>
      </c>
      <c r="K113" s="144">
        <v>44432</v>
      </c>
      <c r="L113" s="325" t="str">
        <f t="shared" si="1"/>
        <v>Terlambat</v>
      </c>
    </row>
    <row r="114" spans="1:12">
      <c r="A114" s="129">
        <v>44427</v>
      </c>
      <c r="B114" s="125">
        <v>7721</v>
      </c>
      <c r="C114" s="127" t="s">
        <v>91</v>
      </c>
      <c r="D114" s="126" t="s">
        <v>63</v>
      </c>
      <c r="E114" s="126" t="s">
        <v>1698</v>
      </c>
      <c r="F114" s="127">
        <v>50</v>
      </c>
      <c r="G114" s="125" t="s">
        <v>10</v>
      </c>
      <c r="H114" s="114" t="s">
        <v>2463</v>
      </c>
      <c r="I114" s="127">
        <v>50</v>
      </c>
      <c r="J114" s="132">
        <v>44442</v>
      </c>
      <c r="K114" s="130">
        <v>44436</v>
      </c>
      <c r="L114" s="325" t="str">
        <f t="shared" si="1"/>
        <v>Tepat Waktu</v>
      </c>
    </row>
    <row r="115" spans="1:12">
      <c r="A115" s="154">
        <v>44427</v>
      </c>
      <c r="B115" s="125">
        <v>7722</v>
      </c>
      <c r="C115" s="127" t="s">
        <v>1292</v>
      </c>
      <c r="D115" s="125" t="s">
        <v>1699</v>
      </c>
      <c r="E115" s="125" t="s">
        <v>1700</v>
      </c>
      <c r="F115" s="126">
        <v>8</v>
      </c>
      <c r="G115" s="125" t="s">
        <v>10</v>
      </c>
      <c r="H115" s="114" t="s">
        <v>2465</v>
      </c>
      <c r="I115" s="126">
        <v>8</v>
      </c>
      <c r="J115" s="132">
        <v>44435</v>
      </c>
      <c r="K115" s="129">
        <v>44432</v>
      </c>
      <c r="L115" s="325" t="str">
        <f t="shared" si="1"/>
        <v>Tepat Waktu</v>
      </c>
    </row>
    <row r="116" spans="1:12" s="185" customFormat="1">
      <c r="A116" s="216">
        <v>44427</v>
      </c>
      <c r="B116" s="217">
        <v>7723</v>
      </c>
      <c r="C116" s="218" t="s">
        <v>26</v>
      </c>
      <c r="D116" s="217" t="s">
        <v>9</v>
      </c>
      <c r="E116" s="217" t="s">
        <v>1701</v>
      </c>
      <c r="F116" s="218">
        <v>3</v>
      </c>
      <c r="G116" s="217" t="s">
        <v>10</v>
      </c>
      <c r="H116" s="199" t="s">
        <v>2464</v>
      </c>
      <c r="I116" s="218">
        <v>3</v>
      </c>
      <c r="J116" s="219" t="s">
        <v>2482</v>
      </c>
      <c r="K116" s="220">
        <v>44433</v>
      </c>
      <c r="L116" s="325" t="str">
        <f t="shared" si="1"/>
        <v>Tepat Waktu</v>
      </c>
    </row>
    <row r="117" spans="1:12">
      <c r="A117" s="154">
        <v>44427</v>
      </c>
      <c r="B117" s="125">
        <v>7724</v>
      </c>
      <c r="C117" s="127" t="s">
        <v>91</v>
      </c>
      <c r="D117" s="125" t="s">
        <v>1056</v>
      </c>
      <c r="E117" s="125" t="s">
        <v>1702</v>
      </c>
      <c r="F117" s="126">
        <v>14</v>
      </c>
      <c r="G117" s="125" t="s">
        <v>10</v>
      </c>
      <c r="H117" s="114" t="s">
        <v>2465</v>
      </c>
      <c r="I117" s="126">
        <v>14</v>
      </c>
      <c r="J117" s="132">
        <v>44440</v>
      </c>
      <c r="K117" s="129">
        <v>44434</v>
      </c>
      <c r="L117" s="325" t="str">
        <f t="shared" si="1"/>
        <v>Tepat Waktu</v>
      </c>
    </row>
    <row r="118" spans="1:12">
      <c r="A118" s="129">
        <v>44427</v>
      </c>
      <c r="B118" s="125">
        <v>7725</v>
      </c>
      <c r="C118" s="126" t="s">
        <v>8</v>
      </c>
      <c r="D118" s="126" t="s">
        <v>1703</v>
      </c>
      <c r="E118" s="126" t="s">
        <v>1704</v>
      </c>
      <c r="F118" s="127">
        <v>5</v>
      </c>
      <c r="G118" s="125" t="s">
        <v>10</v>
      </c>
      <c r="H118" s="114" t="s">
        <v>2466</v>
      </c>
      <c r="I118" s="127">
        <v>5</v>
      </c>
      <c r="J118" s="132">
        <v>44434</v>
      </c>
      <c r="K118" s="130">
        <v>44432</v>
      </c>
      <c r="L118" s="325" t="str">
        <f t="shared" si="1"/>
        <v>Tepat Waktu</v>
      </c>
    </row>
    <row r="119" spans="1:12" s="185" customFormat="1">
      <c r="A119" s="212">
        <v>44427</v>
      </c>
      <c r="B119" s="200">
        <v>7726</v>
      </c>
      <c r="C119" s="214" t="s">
        <v>26</v>
      </c>
      <c r="D119" s="200" t="s">
        <v>25</v>
      </c>
      <c r="E119" s="200" t="s">
        <v>1705</v>
      </c>
      <c r="F119" s="200">
        <v>10</v>
      </c>
      <c r="G119" s="200" t="s">
        <v>10</v>
      </c>
      <c r="H119" s="161" t="s">
        <v>2464</v>
      </c>
      <c r="I119" s="200">
        <v>10</v>
      </c>
      <c r="J119" s="219">
        <v>44433</v>
      </c>
      <c r="K119" s="212">
        <v>44432</v>
      </c>
      <c r="L119" s="325" t="str">
        <f t="shared" si="1"/>
        <v>Tepat Waktu</v>
      </c>
    </row>
    <row r="120" spans="1:12" s="185" customFormat="1">
      <c r="A120" s="329">
        <v>44428</v>
      </c>
      <c r="B120" s="201">
        <v>7730</v>
      </c>
      <c r="C120" s="201" t="s">
        <v>1589</v>
      </c>
      <c r="D120" s="201" t="s">
        <v>1499</v>
      </c>
      <c r="E120" s="201" t="s">
        <v>1706</v>
      </c>
      <c r="F120" s="201">
        <v>10</v>
      </c>
      <c r="G120" s="201" t="s">
        <v>10</v>
      </c>
      <c r="H120" s="199" t="s">
        <v>2465</v>
      </c>
      <c r="I120" s="201">
        <v>10</v>
      </c>
      <c r="J120" s="219">
        <v>44439</v>
      </c>
      <c r="K120" s="329">
        <v>44441</v>
      </c>
      <c r="L120" s="325" t="str">
        <f t="shared" si="1"/>
        <v>Terlambat</v>
      </c>
    </row>
    <row r="121" spans="1:12">
      <c r="A121" s="153">
        <v>44428</v>
      </c>
      <c r="B121" s="135">
        <v>7731</v>
      </c>
      <c r="C121" s="141" t="s">
        <v>1292</v>
      </c>
      <c r="D121" s="141" t="s">
        <v>52</v>
      </c>
      <c r="E121" s="141" t="s">
        <v>1707</v>
      </c>
      <c r="F121" s="136">
        <v>6</v>
      </c>
      <c r="G121" s="135" t="s">
        <v>10</v>
      </c>
      <c r="H121" s="119" t="s">
        <v>2468</v>
      </c>
      <c r="I121" s="136">
        <v>6</v>
      </c>
      <c r="J121" s="143">
        <v>44433</v>
      </c>
      <c r="K121" s="140">
        <v>44434</v>
      </c>
      <c r="L121" s="325" t="str">
        <f t="shared" si="1"/>
        <v>Terlambat</v>
      </c>
    </row>
    <row r="122" spans="1:12">
      <c r="A122" s="154">
        <v>44428</v>
      </c>
      <c r="B122" s="125">
        <v>7732</v>
      </c>
      <c r="C122" s="127" t="s">
        <v>26</v>
      </c>
      <c r="D122" s="125" t="s">
        <v>17</v>
      </c>
      <c r="E122" s="125" t="s">
        <v>1708</v>
      </c>
      <c r="F122" s="126">
        <v>1</v>
      </c>
      <c r="G122" s="125" t="s">
        <v>10</v>
      </c>
      <c r="H122" s="114" t="s">
        <v>2469</v>
      </c>
      <c r="I122" s="126">
        <v>1</v>
      </c>
      <c r="J122" s="132">
        <v>44432</v>
      </c>
      <c r="K122" s="129">
        <v>44432</v>
      </c>
      <c r="L122" s="325" t="str">
        <f t="shared" si="1"/>
        <v>Tepat Waktu</v>
      </c>
    </row>
    <row r="123" spans="1:12" s="185" customFormat="1">
      <c r="A123" s="329">
        <v>44429</v>
      </c>
      <c r="B123" s="201">
        <v>7733</v>
      </c>
      <c r="C123" s="218" t="s">
        <v>1589</v>
      </c>
      <c r="D123" s="201" t="s">
        <v>179</v>
      </c>
      <c r="E123" s="201" t="s">
        <v>1709</v>
      </c>
      <c r="F123" s="218">
        <v>13</v>
      </c>
      <c r="G123" s="201" t="s">
        <v>10</v>
      </c>
      <c r="H123" s="199" t="s">
        <v>2466</v>
      </c>
      <c r="I123" s="218">
        <v>13</v>
      </c>
      <c r="J123" s="219">
        <v>44440</v>
      </c>
      <c r="K123" s="220">
        <v>44436</v>
      </c>
      <c r="L123" s="325" t="str">
        <f t="shared" si="1"/>
        <v>Tepat Waktu</v>
      </c>
    </row>
    <row r="124" spans="1:12">
      <c r="A124" s="154">
        <v>44429</v>
      </c>
      <c r="B124" s="125">
        <v>7735</v>
      </c>
      <c r="C124" s="126" t="s">
        <v>26</v>
      </c>
      <c r="D124" s="126" t="s">
        <v>17</v>
      </c>
      <c r="E124" s="126" t="s">
        <v>1710</v>
      </c>
      <c r="F124" s="127">
        <v>11</v>
      </c>
      <c r="G124" s="125" t="s">
        <v>10</v>
      </c>
      <c r="H124" s="114" t="s">
        <v>2461</v>
      </c>
      <c r="I124" s="127">
        <v>11</v>
      </c>
      <c r="J124" s="132">
        <v>44435</v>
      </c>
      <c r="K124" s="130">
        <v>44432</v>
      </c>
      <c r="L124" s="325" t="str">
        <f t="shared" si="1"/>
        <v>Tepat Waktu</v>
      </c>
    </row>
    <row r="125" spans="1:12" s="185" customFormat="1">
      <c r="A125" s="212">
        <v>44429</v>
      </c>
      <c r="B125" s="200">
        <v>7736</v>
      </c>
      <c r="C125" s="200" t="s">
        <v>26</v>
      </c>
      <c r="D125" s="200" t="s">
        <v>17</v>
      </c>
      <c r="E125" s="200" t="s">
        <v>1711</v>
      </c>
      <c r="F125" s="200">
        <v>3</v>
      </c>
      <c r="G125" s="200" t="s">
        <v>10</v>
      </c>
      <c r="H125" s="161" t="s">
        <v>2461</v>
      </c>
      <c r="I125" s="200">
        <v>3</v>
      </c>
      <c r="J125" s="219">
        <v>44436</v>
      </c>
      <c r="K125" s="212">
        <v>44436</v>
      </c>
      <c r="L125" s="325" t="str">
        <f t="shared" si="1"/>
        <v>Tepat Waktu</v>
      </c>
    </row>
    <row r="126" spans="1:12">
      <c r="A126" s="154">
        <v>44429</v>
      </c>
      <c r="B126" s="125">
        <v>7737</v>
      </c>
      <c r="C126" s="126" t="s">
        <v>26</v>
      </c>
      <c r="D126" s="126" t="s">
        <v>17</v>
      </c>
      <c r="E126" s="126" t="s">
        <v>1712</v>
      </c>
      <c r="F126" s="127">
        <v>23</v>
      </c>
      <c r="G126" s="125" t="s">
        <v>10</v>
      </c>
      <c r="H126" s="114" t="s">
        <v>2465</v>
      </c>
      <c r="I126" s="127">
        <v>23</v>
      </c>
      <c r="J126" s="132">
        <v>44436</v>
      </c>
      <c r="K126" s="130">
        <v>44432</v>
      </c>
      <c r="L126" s="325" t="str">
        <f t="shared" si="1"/>
        <v>Tepat Waktu</v>
      </c>
    </row>
    <row r="127" spans="1:12">
      <c r="A127" s="153">
        <v>44429</v>
      </c>
      <c r="B127" s="135">
        <v>7738</v>
      </c>
      <c r="C127" s="141" t="s">
        <v>91</v>
      </c>
      <c r="D127" s="135" t="s">
        <v>1713</v>
      </c>
      <c r="E127" s="135" t="s">
        <v>1714</v>
      </c>
      <c r="F127" s="141">
        <v>1</v>
      </c>
      <c r="G127" s="135" t="s">
        <v>10</v>
      </c>
      <c r="H127" s="119" t="s">
        <v>2465</v>
      </c>
      <c r="I127" s="141">
        <v>1</v>
      </c>
      <c r="J127" s="143">
        <v>44429</v>
      </c>
      <c r="K127" s="144">
        <v>44431</v>
      </c>
      <c r="L127" s="325" t="str">
        <f t="shared" si="1"/>
        <v>Terlambat</v>
      </c>
    </row>
    <row r="128" spans="1:12">
      <c r="A128" s="154">
        <v>44429</v>
      </c>
      <c r="B128" s="125">
        <v>7739</v>
      </c>
      <c r="C128" s="126" t="s">
        <v>26</v>
      </c>
      <c r="D128" s="126" t="s">
        <v>31</v>
      </c>
      <c r="E128" s="126" t="s">
        <v>1715</v>
      </c>
      <c r="F128" s="127">
        <v>11</v>
      </c>
      <c r="G128" s="125" t="s">
        <v>10</v>
      </c>
      <c r="H128" s="114" t="s">
        <v>2464</v>
      </c>
      <c r="I128" s="127">
        <v>11</v>
      </c>
      <c r="J128" s="132">
        <v>44436</v>
      </c>
      <c r="K128" s="130">
        <v>44434</v>
      </c>
      <c r="L128" s="325" t="str">
        <f t="shared" si="1"/>
        <v>Tepat Waktu</v>
      </c>
    </row>
    <row r="129" spans="1:12">
      <c r="A129" s="154">
        <v>44429</v>
      </c>
      <c r="B129" s="125">
        <v>7740</v>
      </c>
      <c r="C129" s="126" t="s">
        <v>26</v>
      </c>
      <c r="D129" s="125" t="s">
        <v>31</v>
      </c>
      <c r="E129" s="125" t="s">
        <v>1716</v>
      </c>
      <c r="F129" s="126">
        <v>12</v>
      </c>
      <c r="G129" s="125" t="s">
        <v>10</v>
      </c>
      <c r="H129" s="114" t="s">
        <v>2464</v>
      </c>
      <c r="I129" s="126">
        <v>12</v>
      </c>
      <c r="J129" s="132">
        <v>44436</v>
      </c>
      <c r="K129" s="129">
        <v>44434</v>
      </c>
      <c r="L129" s="325" t="str">
        <f t="shared" si="1"/>
        <v>Tepat Waktu</v>
      </c>
    </row>
    <row r="130" spans="1:12" s="185" customFormat="1">
      <c r="A130" s="212">
        <v>44429</v>
      </c>
      <c r="B130" s="200">
        <v>7741</v>
      </c>
      <c r="C130" s="200" t="s">
        <v>1717</v>
      </c>
      <c r="D130" s="200" t="s">
        <v>31</v>
      </c>
      <c r="E130" s="200" t="s">
        <v>1718</v>
      </c>
      <c r="F130" s="214">
        <v>13</v>
      </c>
      <c r="G130" s="200" t="s">
        <v>10</v>
      </c>
      <c r="H130" s="161" t="s">
        <v>2466</v>
      </c>
      <c r="I130" s="214">
        <v>13</v>
      </c>
      <c r="J130" s="219">
        <v>44434</v>
      </c>
      <c r="K130" s="215">
        <v>44434</v>
      </c>
      <c r="L130" s="325" t="str">
        <f t="shared" si="1"/>
        <v>Tepat Waktu</v>
      </c>
    </row>
    <row r="131" spans="1:12">
      <c r="A131" s="154">
        <v>44429</v>
      </c>
      <c r="B131" s="125">
        <v>7744</v>
      </c>
      <c r="C131" s="126" t="s">
        <v>1717</v>
      </c>
      <c r="D131" s="125" t="s">
        <v>31</v>
      </c>
      <c r="E131" s="125" t="s">
        <v>1719</v>
      </c>
      <c r="F131" s="126">
        <v>4</v>
      </c>
      <c r="G131" s="125" t="s">
        <v>10</v>
      </c>
      <c r="H131" s="114" t="s">
        <v>2463</v>
      </c>
      <c r="I131" s="126">
        <v>4</v>
      </c>
      <c r="J131" s="132">
        <v>44436</v>
      </c>
      <c r="K131" s="129">
        <v>44434</v>
      </c>
      <c r="L131" s="325" t="str">
        <f t="shared" si="1"/>
        <v>Tepat Waktu</v>
      </c>
    </row>
    <row r="132" spans="1:12">
      <c r="A132" s="154">
        <v>44429</v>
      </c>
      <c r="B132" s="125">
        <v>7745</v>
      </c>
      <c r="C132" s="126" t="s">
        <v>1717</v>
      </c>
      <c r="D132" s="125" t="s">
        <v>31</v>
      </c>
      <c r="E132" s="126" t="s">
        <v>1720</v>
      </c>
      <c r="F132" s="127">
        <v>4</v>
      </c>
      <c r="G132" s="125" t="s">
        <v>10</v>
      </c>
      <c r="H132" s="114" t="s">
        <v>2464</v>
      </c>
      <c r="I132" s="127">
        <v>4</v>
      </c>
      <c r="J132" s="132">
        <v>44436</v>
      </c>
      <c r="K132" s="130">
        <v>44434</v>
      </c>
      <c r="L132" s="325" t="str">
        <f t="shared" ref="L132:L195" si="2">IF(K132&lt;=J132,"Tepat Waktu","Terlambat")</f>
        <v>Tepat Waktu</v>
      </c>
    </row>
    <row r="133" spans="1:12">
      <c r="A133" s="154">
        <v>44429</v>
      </c>
      <c r="B133" s="125">
        <v>7746</v>
      </c>
      <c r="C133" s="126" t="s">
        <v>1717</v>
      </c>
      <c r="D133" s="125" t="s">
        <v>31</v>
      </c>
      <c r="E133" s="125" t="s">
        <v>1721</v>
      </c>
      <c r="F133" s="126">
        <v>12</v>
      </c>
      <c r="G133" s="125" t="s">
        <v>10</v>
      </c>
      <c r="H133" s="114" t="s">
        <v>2465</v>
      </c>
      <c r="I133" s="126">
        <v>12</v>
      </c>
      <c r="J133" s="132">
        <v>44436</v>
      </c>
      <c r="K133" s="129">
        <v>44432</v>
      </c>
      <c r="L133" s="325" t="str">
        <f t="shared" si="2"/>
        <v>Tepat Waktu</v>
      </c>
    </row>
    <row r="134" spans="1:12">
      <c r="A134" s="154">
        <v>44429</v>
      </c>
      <c r="B134" s="125">
        <v>7747</v>
      </c>
      <c r="C134" s="126" t="s">
        <v>1292</v>
      </c>
      <c r="D134" s="126" t="s">
        <v>1130</v>
      </c>
      <c r="E134" s="126" t="s">
        <v>1722</v>
      </c>
      <c r="F134" s="127">
        <v>60</v>
      </c>
      <c r="G134" s="125" t="s">
        <v>10</v>
      </c>
      <c r="H134" s="114" t="s">
        <v>2466</v>
      </c>
      <c r="I134" s="127">
        <v>60</v>
      </c>
      <c r="J134" s="132">
        <v>44436</v>
      </c>
      <c r="K134" s="130">
        <v>44436</v>
      </c>
      <c r="L134" s="325" t="str">
        <f t="shared" si="2"/>
        <v>Tepat Waktu</v>
      </c>
    </row>
    <row r="135" spans="1:12" s="185" customFormat="1">
      <c r="A135" s="329">
        <v>44431</v>
      </c>
      <c r="B135" s="201">
        <v>7750</v>
      </c>
      <c r="C135" s="218" t="s">
        <v>26</v>
      </c>
      <c r="D135" s="201" t="s">
        <v>28</v>
      </c>
      <c r="E135" s="201" t="s">
        <v>1723</v>
      </c>
      <c r="F135" s="201">
        <v>20</v>
      </c>
      <c r="G135" s="201" t="s">
        <v>10</v>
      </c>
      <c r="H135" s="199" t="s">
        <v>2464</v>
      </c>
      <c r="I135" s="201">
        <v>20</v>
      </c>
      <c r="J135" s="219">
        <v>44434</v>
      </c>
      <c r="K135" s="329">
        <v>44464</v>
      </c>
      <c r="L135" s="325" t="str">
        <f t="shared" si="2"/>
        <v>Terlambat</v>
      </c>
    </row>
    <row r="136" spans="1:12">
      <c r="A136" s="144">
        <v>44431</v>
      </c>
      <c r="B136" s="135">
        <v>7752</v>
      </c>
      <c r="C136" s="136" t="s">
        <v>91</v>
      </c>
      <c r="D136" s="135" t="s">
        <v>21</v>
      </c>
      <c r="E136" s="135" t="s">
        <v>1724</v>
      </c>
      <c r="F136" s="141">
        <v>5</v>
      </c>
      <c r="G136" s="135" t="s">
        <v>10</v>
      </c>
      <c r="H136" s="118" t="s">
        <v>2477</v>
      </c>
      <c r="I136" s="141">
        <v>5</v>
      </c>
      <c r="J136" s="143" t="s">
        <v>2483</v>
      </c>
      <c r="K136" s="144">
        <v>44438</v>
      </c>
      <c r="L136" s="325" t="str">
        <f t="shared" si="2"/>
        <v>Tepat Waktu</v>
      </c>
    </row>
    <row r="137" spans="1:12">
      <c r="A137" s="129">
        <v>44431</v>
      </c>
      <c r="B137" s="125">
        <v>7754</v>
      </c>
      <c r="C137" s="127" t="s">
        <v>1292</v>
      </c>
      <c r="D137" s="125" t="s">
        <v>58</v>
      </c>
      <c r="E137" s="125" t="s">
        <v>1725</v>
      </c>
      <c r="F137" s="126">
        <v>33</v>
      </c>
      <c r="G137" s="125" t="s">
        <v>10</v>
      </c>
      <c r="H137" s="114" t="s">
        <v>2469</v>
      </c>
      <c r="I137" s="126">
        <v>33</v>
      </c>
      <c r="J137" s="132">
        <v>44438</v>
      </c>
      <c r="K137" s="129">
        <v>44433</v>
      </c>
      <c r="L137" s="325" t="str">
        <f t="shared" si="2"/>
        <v>Tepat Waktu</v>
      </c>
    </row>
    <row r="138" spans="1:12" s="185" customFormat="1">
      <c r="A138" s="329">
        <v>44431</v>
      </c>
      <c r="B138" s="201" t="s">
        <v>1726</v>
      </c>
      <c r="C138" s="218" t="s">
        <v>1589</v>
      </c>
      <c r="D138" s="201" t="s">
        <v>25</v>
      </c>
      <c r="E138" s="201" t="s">
        <v>1727</v>
      </c>
      <c r="F138" s="201">
        <v>19</v>
      </c>
      <c r="G138" s="201" t="s">
        <v>10</v>
      </c>
      <c r="H138" s="201" t="s">
        <v>2477</v>
      </c>
      <c r="I138" s="201">
        <v>19</v>
      </c>
      <c r="J138" s="219">
        <v>44435</v>
      </c>
      <c r="K138" s="329">
        <v>44436</v>
      </c>
      <c r="L138" s="325" t="str">
        <f t="shared" si="2"/>
        <v>Terlambat</v>
      </c>
    </row>
    <row r="139" spans="1:12">
      <c r="A139" s="144">
        <v>44431</v>
      </c>
      <c r="B139" s="135" t="s">
        <v>1728</v>
      </c>
      <c r="C139" s="141" t="s">
        <v>8</v>
      </c>
      <c r="D139" s="135" t="s">
        <v>25</v>
      </c>
      <c r="E139" s="135" t="s">
        <v>1729</v>
      </c>
      <c r="F139" s="136">
        <v>5</v>
      </c>
      <c r="G139" s="135" t="s">
        <v>10</v>
      </c>
      <c r="H139" s="119" t="s">
        <v>2471</v>
      </c>
      <c r="I139" s="136">
        <v>5</v>
      </c>
      <c r="J139" s="143" t="s">
        <v>2505</v>
      </c>
      <c r="K139" s="140">
        <v>44436</v>
      </c>
      <c r="L139" s="325" t="str">
        <f t="shared" si="2"/>
        <v>Tepat Waktu</v>
      </c>
    </row>
    <row r="140" spans="1:12">
      <c r="A140" s="144">
        <v>44431</v>
      </c>
      <c r="B140" s="135" t="s">
        <v>1730</v>
      </c>
      <c r="C140" s="141" t="s">
        <v>8</v>
      </c>
      <c r="D140" s="135" t="s">
        <v>25</v>
      </c>
      <c r="E140" s="135" t="s">
        <v>1731</v>
      </c>
      <c r="F140" s="136">
        <v>2</v>
      </c>
      <c r="G140" s="135" t="s">
        <v>10</v>
      </c>
      <c r="H140" s="118" t="s">
        <v>2477</v>
      </c>
      <c r="I140" s="136">
        <v>2</v>
      </c>
      <c r="J140" s="143">
        <v>44435</v>
      </c>
      <c r="K140" s="140">
        <v>44436</v>
      </c>
      <c r="L140" s="325" t="str">
        <f t="shared" si="2"/>
        <v>Terlambat</v>
      </c>
    </row>
    <row r="141" spans="1:12" s="185" customFormat="1">
      <c r="A141" s="329">
        <v>44431</v>
      </c>
      <c r="B141" s="201">
        <v>7757</v>
      </c>
      <c r="C141" s="201" t="s">
        <v>1292</v>
      </c>
      <c r="D141" s="201" t="s">
        <v>1732</v>
      </c>
      <c r="E141" s="201" t="s">
        <v>1733</v>
      </c>
      <c r="F141" s="218">
        <v>120</v>
      </c>
      <c r="G141" s="201" t="s">
        <v>10</v>
      </c>
      <c r="H141" s="201" t="s">
        <v>2478</v>
      </c>
      <c r="I141" s="218">
        <v>120</v>
      </c>
      <c r="J141" s="219">
        <v>44442</v>
      </c>
      <c r="K141" s="220">
        <v>44437</v>
      </c>
      <c r="L141" s="325" t="str">
        <f t="shared" si="2"/>
        <v>Tepat Waktu</v>
      </c>
    </row>
    <row r="142" spans="1:12" s="185" customFormat="1">
      <c r="A142" s="212">
        <v>44431</v>
      </c>
      <c r="B142" s="200">
        <v>7758</v>
      </c>
      <c r="C142" s="214" t="s">
        <v>1292</v>
      </c>
      <c r="D142" s="200" t="s">
        <v>1524</v>
      </c>
      <c r="E142" s="200" t="s">
        <v>1734</v>
      </c>
      <c r="F142" s="200">
        <v>11</v>
      </c>
      <c r="G142" s="200" t="s">
        <v>10</v>
      </c>
      <c r="H142" s="161" t="s">
        <v>2461</v>
      </c>
      <c r="I142" s="200">
        <v>11</v>
      </c>
      <c r="J142" s="219">
        <v>44437</v>
      </c>
      <c r="K142" s="212">
        <v>44436</v>
      </c>
      <c r="L142" s="325" t="str">
        <f t="shared" si="2"/>
        <v>Tepat Waktu</v>
      </c>
    </row>
    <row r="143" spans="1:12" s="185" customFormat="1">
      <c r="A143" s="212">
        <v>44431</v>
      </c>
      <c r="B143" s="200">
        <v>7759</v>
      </c>
      <c r="C143" s="214" t="s">
        <v>26</v>
      </c>
      <c r="D143" s="214" t="s">
        <v>9</v>
      </c>
      <c r="E143" s="200" t="s">
        <v>1735</v>
      </c>
      <c r="F143" s="214">
        <v>25</v>
      </c>
      <c r="G143" s="200" t="s">
        <v>10</v>
      </c>
      <c r="H143" s="161" t="s">
        <v>2463</v>
      </c>
      <c r="I143" s="214">
        <v>25</v>
      </c>
      <c r="J143" s="219">
        <v>44436</v>
      </c>
      <c r="K143" s="215">
        <v>44436</v>
      </c>
      <c r="L143" s="325" t="str">
        <f t="shared" si="2"/>
        <v>Tepat Waktu</v>
      </c>
    </row>
    <row r="144" spans="1:12">
      <c r="A144" s="129">
        <v>44431</v>
      </c>
      <c r="B144" s="125">
        <v>7760</v>
      </c>
      <c r="C144" s="127" t="s">
        <v>91</v>
      </c>
      <c r="D144" s="125" t="s">
        <v>1736</v>
      </c>
      <c r="E144" s="125" t="s">
        <v>1737</v>
      </c>
      <c r="F144" s="126">
        <v>8</v>
      </c>
      <c r="G144" s="125" t="s">
        <v>10</v>
      </c>
      <c r="H144" s="114" t="s">
        <v>2466</v>
      </c>
      <c r="I144" s="126">
        <v>8</v>
      </c>
      <c r="J144" s="132">
        <v>44439</v>
      </c>
      <c r="K144" s="129">
        <v>44436</v>
      </c>
      <c r="L144" s="325" t="str">
        <f t="shared" si="2"/>
        <v>Tepat Waktu</v>
      </c>
    </row>
    <row r="145" spans="1:12">
      <c r="A145" s="154">
        <v>44432</v>
      </c>
      <c r="B145" s="125">
        <v>7765</v>
      </c>
      <c r="C145" s="126" t="s">
        <v>26</v>
      </c>
      <c r="D145" s="126" t="s">
        <v>9</v>
      </c>
      <c r="E145" s="126" t="s">
        <v>1738</v>
      </c>
      <c r="F145" s="127">
        <v>86</v>
      </c>
      <c r="G145" s="125" t="s">
        <v>10</v>
      </c>
      <c r="H145" s="114" t="s">
        <v>2469</v>
      </c>
      <c r="I145" s="127">
        <v>86</v>
      </c>
      <c r="J145" s="132">
        <v>44441</v>
      </c>
      <c r="K145" s="130">
        <v>44439</v>
      </c>
      <c r="L145" s="325" t="str">
        <f t="shared" si="2"/>
        <v>Tepat Waktu</v>
      </c>
    </row>
    <row r="146" spans="1:12">
      <c r="A146" s="154">
        <v>44432</v>
      </c>
      <c r="B146" s="125">
        <v>7766</v>
      </c>
      <c r="C146" s="126" t="s">
        <v>8</v>
      </c>
      <c r="D146" s="126" t="s">
        <v>1739</v>
      </c>
      <c r="E146" s="125" t="s">
        <v>1740</v>
      </c>
      <c r="F146" s="126">
        <v>1</v>
      </c>
      <c r="G146" s="125" t="s">
        <v>10</v>
      </c>
      <c r="H146" s="114" t="s">
        <v>2470</v>
      </c>
      <c r="I146" s="126">
        <v>1</v>
      </c>
      <c r="J146" s="132">
        <v>44435</v>
      </c>
      <c r="K146" s="129">
        <v>44434</v>
      </c>
      <c r="L146" s="325" t="str">
        <f t="shared" si="2"/>
        <v>Tepat Waktu</v>
      </c>
    </row>
    <row r="147" spans="1:12">
      <c r="A147" s="129">
        <v>44432</v>
      </c>
      <c r="B147" s="125">
        <v>7767</v>
      </c>
      <c r="C147" s="126" t="s">
        <v>8</v>
      </c>
      <c r="D147" s="126" t="s">
        <v>18</v>
      </c>
      <c r="E147" s="126" t="s">
        <v>1741</v>
      </c>
      <c r="F147" s="127">
        <v>1</v>
      </c>
      <c r="G147" s="125" t="s">
        <v>10</v>
      </c>
      <c r="H147" s="114" t="s">
        <v>2466</v>
      </c>
      <c r="I147" s="127">
        <v>1</v>
      </c>
      <c r="J147" s="132">
        <v>44434</v>
      </c>
      <c r="K147" s="130">
        <v>44433</v>
      </c>
      <c r="L147" s="325" t="str">
        <f t="shared" si="2"/>
        <v>Tepat Waktu</v>
      </c>
    </row>
    <row r="148" spans="1:12">
      <c r="A148" s="144">
        <v>44432</v>
      </c>
      <c r="B148" s="135">
        <v>7769</v>
      </c>
      <c r="C148" s="141" t="s">
        <v>8</v>
      </c>
      <c r="D148" s="141" t="s">
        <v>1742</v>
      </c>
      <c r="E148" s="141" t="s">
        <v>1743</v>
      </c>
      <c r="F148" s="136">
        <v>2</v>
      </c>
      <c r="G148" s="135" t="s">
        <v>10</v>
      </c>
      <c r="H148" s="119" t="s">
        <v>2465</v>
      </c>
      <c r="I148" s="136">
        <v>2</v>
      </c>
      <c r="J148" s="143">
        <v>44442</v>
      </c>
      <c r="K148" s="140">
        <v>44443</v>
      </c>
      <c r="L148" s="325" t="str">
        <f t="shared" si="2"/>
        <v>Terlambat</v>
      </c>
    </row>
    <row r="149" spans="1:12" s="185" customFormat="1">
      <c r="A149" s="212">
        <v>44433</v>
      </c>
      <c r="B149" s="200">
        <v>7771</v>
      </c>
      <c r="C149" s="214" t="s">
        <v>91</v>
      </c>
      <c r="D149" s="200" t="s">
        <v>21</v>
      </c>
      <c r="E149" s="200" t="s">
        <v>1744</v>
      </c>
      <c r="F149" s="214">
        <v>6</v>
      </c>
      <c r="G149" s="200" t="s">
        <v>10</v>
      </c>
      <c r="H149" s="161" t="s">
        <v>2463</v>
      </c>
      <c r="I149" s="214">
        <v>6</v>
      </c>
      <c r="J149" s="219">
        <v>44439</v>
      </c>
      <c r="K149" s="215">
        <v>44438</v>
      </c>
      <c r="L149" s="325" t="str">
        <f t="shared" si="2"/>
        <v>Tepat Waktu</v>
      </c>
    </row>
    <row r="150" spans="1:12">
      <c r="A150" s="144">
        <v>44433</v>
      </c>
      <c r="B150" s="135">
        <v>7773</v>
      </c>
      <c r="C150" s="136" t="s">
        <v>8</v>
      </c>
      <c r="D150" s="141" t="s">
        <v>1198</v>
      </c>
      <c r="E150" s="141" t="s">
        <v>1746</v>
      </c>
      <c r="F150" s="136">
        <v>5</v>
      </c>
      <c r="G150" s="135" t="s">
        <v>10</v>
      </c>
      <c r="H150" s="119" t="s">
        <v>2465</v>
      </c>
      <c r="I150" s="136">
        <v>5</v>
      </c>
      <c r="J150" s="143">
        <v>44440</v>
      </c>
      <c r="K150" s="140">
        <v>44205</v>
      </c>
      <c r="L150" s="325" t="str">
        <f t="shared" si="2"/>
        <v>Tepat Waktu</v>
      </c>
    </row>
    <row r="151" spans="1:12">
      <c r="A151" s="154">
        <v>44433</v>
      </c>
      <c r="B151" s="125">
        <v>7774</v>
      </c>
      <c r="C151" s="127" t="s">
        <v>91</v>
      </c>
      <c r="D151" s="125" t="s">
        <v>16</v>
      </c>
      <c r="E151" s="125" t="s">
        <v>1747</v>
      </c>
      <c r="F151" s="126">
        <v>10</v>
      </c>
      <c r="G151" s="125" t="s">
        <v>10</v>
      </c>
      <c r="H151" s="114" t="s">
        <v>2466</v>
      </c>
      <c r="I151" s="126">
        <v>10</v>
      </c>
      <c r="J151" s="132">
        <v>44440</v>
      </c>
      <c r="K151" s="129">
        <v>44436</v>
      </c>
      <c r="L151" s="325" t="str">
        <f t="shared" si="2"/>
        <v>Tepat Waktu</v>
      </c>
    </row>
    <row r="152" spans="1:12">
      <c r="A152" s="144">
        <v>44433</v>
      </c>
      <c r="B152" s="135">
        <v>7775</v>
      </c>
      <c r="C152" s="141" t="s">
        <v>26</v>
      </c>
      <c r="D152" s="141" t="s">
        <v>9</v>
      </c>
      <c r="E152" s="141" t="s">
        <v>1748</v>
      </c>
      <c r="F152" s="136">
        <v>4</v>
      </c>
      <c r="G152" s="135" t="s">
        <v>10</v>
      </c>
      <c r="H152" s="119" t="s">
        <v>2462</v>
      </c>
      <c r="I152" s="136">
        <v>4</v>
      </c>
      <c r="J152" s="143">
        <v>44412</v>
      </c>
      <c r="K152" s="140">
        <v>44438</v>
      </c>
      <c r="L152" s="325" t="str">
        <f t="shared" si="2"/>
        <v>Terlambat</v>
      </c>
    </row>
    <row r="153" spans="1:12">
      <c r="A153" s="153">
        <v>44433</v>
      </c>
      <c r="B153" s="135">
        <v>7776</v>
      </c>
      <c r="C153" s="141" t="s">
        <v>8</v>
      </c>
      <c r="D153" s="135" t="s">
        <v>25</v>
      </c>
      <c r="E153" s="135" t="s">
        <v>1749</v>
      </c>
      <c r="F153" s="141">
        <v>2</v>
      </c>
      <c r="G153" s="135" t="s">
        <v>10</v>
      </c>
      <c r="H153" s="119" t="s">
        <v>2463</v>
      </c>
      <c r="I153" s="141">
        <v>2</v>
      </c>
      <c r="J153" s="143">
        <v>44443</v>
      </c>
      <c r="K153" s="144">
        <v>44445</v>
      </c>
      <c r="L153" s="325" t="str">
        <f t="shared" si="2"/>
        <v>Terlambat</v>
      </c>
    </row>
    <row r="154" spans="1:12" s="185" customFormat="1">
      <c r="A154" s="329">
        <v>44433</v>
      </c>
      <c r="B154" s="201">
        <v>7777</v>
      </c>
      <c r="C154" s="201" t="s">
        <v>8</v>
      </c>
      <c r="D154" s="201" t="s">
        <v>25</v>
      </c>
      <c r="E154" s="201" t="s">
        <v>1750</v>
      </c>
      <c r="F154" s="218">
        <v>10</v>
      </c>
      <c r="G154" s="201" t="s">
        <v>10</v>
      </c>
      <c r="H154" s="199" t="s">
        <v>2465</v>
      </c>
      <c r="I154" s="218">
        <v>10</v>
      </c>
      <c r="J154" s="219">
        <v>44444</v>
      </c>
      <c r="K154" s="220">
        <v>44445</v>
      </c>
      <c r="L154" s="325" t="str">
        <f t="shared" si="2"/>
        <v>Terlambat</v>
      </c>
    </row>
    <row r="155" spans="1:12">
      <c r="A155" s="154">
        <v>44433</v>
      </c>
      <c r="B155" s="125">
        <v>7780</v>
      </c>
      <c r="C155" s="126" t="s">
        <v>8</v>
      </c>
      <c r="D155" s="125" t="s">
        <v>25</v>
      </c>
      <c r="E155" s="125" t="s">
        <v>1751</v>
      </c>
      <c r="F155" s="126">
        <v>8</v>
      </c>
      <c r="G155" s="125" t="s">
        <v>10</v>
      </c>
      <c r="H155" s="114" t="s">
        <v>2464</v>
      </c>
      <c r="I155" s="126">
        <v>8</v>
      </c>
      <c r="J155" s="132">
        <v>44444</v>
      </c>
      <c r="K155" s="129">
        <v>44442</v>
      </c>
      <c r="L155" s="325" t="str">
        <f t="shared" si="2"/>
        <v>Tepat Waktu</v>
      </c>
    </row>
    <row r="156" spans="1:12">
      <c r="A156" s="153">
        <v>44433</v>
      </c>
      <c r="B156" s="135">
        <v>7782</v>
      </c>
      <c r="C156" s="136" t="s">
        <v>1752</v>
      </c>
      <c r="D156" s="135" t="s">
        <v>31</v>
      </c>
      <c r="E156" s="135" t="s">
        <v>1753</v>
      </c>
      <c r="F156" s="141">
        <v>2</v>
      </c>
      <c r="G156" s="135" t="s">
        <v>10</v>
      </c>
      <c r="H156" s="119" t="s">
        <v>2465</v>
      </c>
      <c r="I156" s="141">
        <v>2</v>
      </c>
      <c r="J156" s="143">
        <v>44440</v>
      </c>
      <c r="K156" s="144">
        <v>44442</v>
      </c>
      <c r="L156" s="325" t="str">
        <f t="shared" si="2"/>
        <v>Terlambat</v>
      </c>
    </row>
    <row r="157" spans="1:12">
      <c r="A157" s="144">
        <v>44433</v>
      </c>
      <c r="B157" s="135">
        <v>7783</v>
      </c>
      <c r="C157" s="141" t="s">
        <v>91</v>
      </c>
      <c r="D157" s="141" t="s">
        <v>21</v>
      </c>
      <c r="E157" s="141" t="s">
        <v>1754</v>
      </c>
      <c r="F157" s="136">
        <v>1</v>
      </c>
      <c r="G157" s="135" t="s">
        <v>10</v>
      </c>
      <c r="H157" s="119" t="s">
        <v>2466</v>
      </c>
      <c r="I157" s="136">
        <v>1</v>
      </c>
      <c r="J157" s="143">
        <v>44436</v>
      </c>
      <c r="K157" s="140">
        <v>44438</v>
      </c>
      <c r="L157" s="325" t="str">
        <f t="shared" si="2"/>
        <v>Terlambat</v>
      </c>
    </row>
    <row r="158" spans="1:12" s="185" customFormat="1">
      <c r="A158" s="216">
        <v>44433</v>
      </c>
      <c r="B158" s="217">
        <v>7785</v>
      </c>
      <c r="C158" s="217" t="s">
        <v>1292</v>
      </c>
      <c r="D158" s="217" t="s">
        <v>134</v>
      </c>
      <c r="E158" s="217" t="s">
        <v>1755</v>
      </c>
      <c r="F158" s="218">
        <v>50</v>
      </c>
      <c r="G158" s="217" t="s">
        <v>10</v>
      </c>
      <c r="H158" s="199" t="s">
        <v>2464</v>
      </c>
      <c r="I158" s="218">
        <v>50</v>
      </c>
      <c r="J158" s="219">
        <v>44435</v>
      </c>
      <c r="K158" s="220">
        <v>44434</v>
      </c>
      <c r="L158" s="325" t="str">
        <f t="shared" si="2"/>
        <v>Tepat Waktu</v>
      </c>
    </row>
    <row r="159" spans="1:12">
      <c r="A159" s="153">
        <v>44433</v>
      </c>
      <c r="B159" s="135">
        <v>7786</v>
      </c>
      <c r="C159" s="141" t="s">
        <v>26</v>
      </c>
      <c r="D159" s="135" t="s">
        <v>31</v>
      </c>
      <c r="E159" s="135" t="s">
        <v>1756</v>
      </c>
      <c r="F159" s="141">
        <v>1</v>
      </c>
      <c r="G159" s="135" t="s">
        <v>10</v>
      </c>
      <c r="H159" s="119" t="s">
        <v>2465</v>
      </c>
      <c r="I159" s="141">
        <v>1</v>
      </c>
      <c r="J159" s="143">
        <v>44439</v>
      </c>
      <c r="K159" s="144">
        <v>44440</v>
      </c>
      <c r="L159" s="325" t="str">
        <f t="shared" si="2"/>
        <v>Terlambat</v>
      </c>
    </row>
    <row r="160" spans="1:12">
      <c r="A160" s="153">
        <v>44433</v>
      </c>
      <c r="B160" s="135">
        <v>7788</v>
      </c>
      <c r="C160" s="136" t="s">
        <v>1292</v>
      </c>
      <c r="D160" s="135" t="s">
        <v>21</v>
      </c>
      <c r="E160" s="135" t="s">
        <v>1757</v>
      </c>
      <c r="F160" s="141">
        <v>1</v>
      </c>
      <c r="G160" s="135" t="s">
        <v>10</v>
      </c>
      <c r="H160" s="119" t="s">
        <v>2466</v>
      </c>
      <c r="I160" s="141">
        <v>1</v>
      </c>
      <c r="J160" s="143">
        <v>44436</v>
      </c>
      <c r="K160" s="144">
        <v>44438</v>
      </c>
      <c r="L160" s="325" t="str">
        <f t="shared" si="2"/>
        <v>Terlambat</v>
      </c>
    </row>
    <row r="161" spans="1:12">
      <c r="A161" s="153">
        <v>44433</v>
      </c>
      <c r="B161" s="135">
        <v>7790</v>
      </c>
      <c r="C161" s="136" t="s">
        <v>1589</v>
      </c>
      <c r="D161" s="135" t="s">
        <v>866</v>
      </c>
      <c r="E161" s="135" t="s">
        <v>1758</v>
      </c>
      <c r="F161" s="141">
        <v>6</v>
      </c>
      <c r="G161" s="135" t="s">
        <v>10</v>
      </c>
      <c r="H161" s="119" t="s">
        <v>2468</v>
      </c>
      <c r="I161" s="141">
        <v>6</v>
      </c>
      <c r="J161" s="143">
        <v>44415</v>
      </c>
      <c r="K161" s="144">
        <v>44443</v>
      </c>
      <c r="L161" s="325" t="str">
        <f t="shared" si="2"/>
        <v>Terlambat</v>
      </c>
    </row>
    <row r="162" spans="1:12" s="185" customFormat="1">
      <c r="A162" s="329">
        <v>44433</v>
      </c>
      <c r="B162" s="201">
        <v>7791</v>
      </c>
      <c r="C162" s="201" t="s">
        <v>26</v>
      </c>
      <c r="D162" s="201" t="s">
        <v>9</v>
      </c>
      <c r="E162" s="201" t="s">
        <v>1759</v>
      </c>
      <c r="F162" s="218">
        <v>9</v>
      </c>
      <c r="G162" s="201" t="s">
        <v>10</v>
      </c>
      <c r="H162" s="199" t="s">
        <v>2469</v>
      </c>
      <c r="I162" s="218">
        <v>9</v>
      </c>
      <c r="J162" s="219">
        <v>44438</v>
      </c>
      <c r="K162" s="220">
        <v>44438</v>
      </c>
      <c r="L162" s="325" t="str">
        <f t="shared" si="2"/>
        <v>Tepat Waktu</v>
      </c>
    </row>
    <row r="163" spans="1:12">
      <c r="A163" s="153">
        <v>44433</v>
      </c>
      <c r="B163" s="135">
        <v>7792</v>
      </c>
      <c r="C163" s="141" t="s">
        <v>8</v>
      </c>
      <c r="D163" s="135" t="s">
        <v>466</v>
      </c>
      <c r="E163" s="135" t="s">
        <v>1760</v>
      </c>
      <c r="F163" s="141">
        <v>1</v>
      </c>
      <c r="G163" s="135" t="s">
        <v>10</v>
      </c>
      <c r="H163" s="119" t="s">
        <v>2466</v>
      </c>
      <c r="I163" s="141">
        <v>1</v>
      </c>
      <c r="J163" s="143">
        <v>44438</v>
      </c>
      <c r="K163" s="144">
        <v>44442</v>
      </c>
      <c r="L163" s="325" t="str">
        <f t="shared" si="2"/>
        <v>Terlambat</v>
      </c>
    </row>
    <row r="164" spans="1:12">
      <c r="A164" s="129">
        <v>44433</v>
      </c>
      <c r="B164" s="125">
        <v>7793</v>
      </c>
      <c r="C164" s="126" t="s">
        <v>26</v>
      </c>
      <c r="D164" s="126" t="s">
        <v>9</v>
      </c>
      <c r="E164" s="126" t="s">
        <v>1761</v>
      </c>
      <c r="F164" s="127">
        <v>12</v>
      </c>
      <c r="G164" s="125" t="s">
        <v>10</v>
      </c>
      <c r="H164" s="327" t="s">
        <v>2464</v>
      </c>
      <c r="I164" s="127">
        <v>12</v>
      </c>
      <c r="J164" s="132">
        <v>44439</v>
      </c>
      <c r="K164" s="130">
        <v>44436</v>
      </c>
      <c r="L164" s="325" t="str">
        <f t="shared" si="2"/>
        <v>Tepat Waktu</v>
      </c>
    </row>
    <row r="165" spans="1:12">
      <c r="A165" s="153">
        <v>44433</v>
      </c>
      <c r="B165" s="135">
        <v>7794</v>
      </c>
      <c r="C165" s="141" t="s">
        <v>8</v>
      </c>
      <c r="D165" s="135" t="s">
        <v>25</v>
      </c>
      <c r="E165" s="135" t="s">
        <v>1762</v>
      </c>
      <c r="F165" s="141">
        <v>1</v>
      </c>
      <c r="G165" s="135" t="s">
        <v>10</v>
      </c>
      <c r="H165" s="119" t="s">
        <v>2461</v>
      </c>
      <c r="I165" s="141">
        <v>1</v>
      </c>
      <c r="J165" s="143">
        <v>44441</v>
      </c>
      <c r="K165" s="144">
        <v>44442</v>
      </c>
      <c r="L165" s="325" t="str">
        <f t="shared" si="2"/>
        <v>Terlambat</v>
      </c>
    </row>
    <row r="166" spans="1:12">
      <c r="A166" s="144">
        <v>44434</v>
      </c>
      <c r="B166" s="135">
        <v>7795</v>
      </c>
      <c r="C166" s="141" t="s">
        <v>91</v>
      </c>
      <c r="D166" s="141" t="s">
        <v>1254</v>
      </c>
      <c r="E166" s="141" t="s">
        <v>1763</v>
      </c>
      <c r="F166" s="136">
        <v>3</v>
      </c>
      <c r="G166" s="135" t="s">
        <v>10</v>
      </c>
      <c r="H166" s="119" t="s">
        <v>2461</v>
      </c>
      <c r="I166" s="136">
        <v>3</v>
      </c>
      <c r="J166" s="143">
        <v>44439</v>
      </c>
      <c r="K166" s="140">
        <v>44442</v>
      </c>
      <c r="L166" s="325" t="str">
        <f t="shared" si="2"/>
        <v>Terlambat</v>
      </c>
    </row>
    <row r="167" spans="1:12">
      <c r="A167" s="153">
        <v>44434</v>
      </c>
      <c r="B167" s="135">
        <v>7798</v>
      </c>
      <c r="C167" s="136" t="s">
        <v>91</v>
      </c>
      <c r="D167" s="135" t="s">
        <v>1254</v>
      </c>
      <c r="E167" s="135" t="s">
        <v>1764</v>
      </c>
      <c r="F167" s="141">
        <v>1</v>
      </c>
      <c r="G167" s="135" t="s">
        <v>10</v>
      </c>
      <c r="H167" s="119" t="s">
        <v>2465</v>
      </c>
      <c r="I167" s="141">
        <v>1</v>
      </c>
      <c r="J167" s="143">
        <v>44439</v>
      </c>
      <c r="K167" s="144">
        <v>44440</v>
      </c>
      <c r="L167" s="325" t="str">
        <f t="shared" si="2"/>
        <v>Terlambat</v>
      </c>
    </row>
    <row r="168" spans="1:12">
      <c r="A168" s="129">
        <v>44434</v>
      </c>
      <c r="B168" s="125">
        <v>7799</v>
      </c>
      <c r="C168" s="127" t="s">
        <v>1589</v>
      </c>
      <c r="D168" s="126" t="s">
        <v>25</v>
      </c>
      <c r="E168" s="126" t="s">
        <v>1765</v>
      </c>
      <c r="F168" s="127">
        <v>2</v>
      </c>
      <c r="G168" s="125" t="s">
        <v>10</v>
      </c>
      <c r="H168" s="114" t="s">
        <v>2465</v>
      </c>
      <c r="I168" s="127">
        <v>2</v>
      </c>
      <c r="J168" s="132">
        <v>44443</v>
      </c>
      <c r="K168" s="130">
        <v>44443</v>
      </c>
      <c r="L168" s="325" t="str">
        <f t="shared" si="2"/>
        <v>Tepat Waktu</v>
      </c>
    </row>
    <row r="169" spans="1:12">
      <c r="A169" s="154">
        <v>44434</v>
      </c>
      <c r="B169" s="125">
        <v>7800</v>
      </c>
      <c r="C169" s="127" t="s">
        <v>91</v>
      </c>
      <c r="D169" s="125" t="s">
        <v>48</v>
      </c>
      <c r="E169" s="125" t="s">
        <v>1766</v>
      </c>
      <c r="F169" s="126">
        <v>1</v>
      </c>
      <c r="G169" s="125" t="s">
        <v>10</v>
      </c>
      <c r="H169" s="114" t="s">
        <v>2464</v>
      </c>
      <c r="I169" s="126">
        <v>1</v>
      </c>
      <c r="J169" s="132">
        <v>44440</v>
      </c>
      <c r="K169" s="129">
        <v>44440</v>
      </c>
      <c r="L169" s="325" t="str">
        <f t="shared" si="2"/>
        <v>Tepat Waktu</v>
      </c>
    </row>
    <row r="170" spans="1:12">
      <c r="A170" s="144">
        <v>44434</v>
      </c>
      <c r="B170" s="135">
        <v>7801</v>
      </c>
      <c r="C170" s="136" t="s">
        <v>8</v>
      </c>
      <c r="D170" s="141" t="s">
        <v>1767</v>
      </c>
      <c r="E170" s="141" t="s">
        <v>1768</v>
      </c>
      <c r="F170" s="136">
        <v>1</v>
      </c>
      <c r="G170" s="135" t="s">
        <v>10</v>
      </c>
      <c r="H170" s="119" t="s">
        <v>2464</v>
      </c>
      <c r="I170" s="136">
        <v>1</v>
      </c>
      <c r="J170" s="143">
        <v>44451</v>
      </c>
      <c r="K170" s="140">
        <v>44509</v>
      </c>
      <c r="L170" s="325" t="str">
        <f t="shared" si="2"/>
        <v>Terlambat</v>
      </c>
    </row>
    <row r="171" spans="1:12">
      <c r="A171" s="154">
        <v>44435</v>
      </c>
      <c r="B171" s="125">
        <v>7802</v>
      </c>
      <c r="C171" s="127"/>
      <c r="D171" s="125" t="s">
        <v>1769</v>
      </c>
      <c r="E171" s="125" t="s">
        <v>1770</v>
      </c>
      <c r="F171" s="126">
        <v>1</v>
      </c>
      <c r="G171" s="125" t="s">
        <v>23</v>
      </c>
      <c r="H171" s="114" t="s">
        <v>2475</v>
      </c>
      <c r="I171" s="126">
        <v>1</v>
      </c>
      <c r="J171" s="132">
        <v>44442</v>
      </c>
      <c r="K171" s="129">
        <v>44441</v>
      </c>
      <c r="L171" s="325" t="str">
        <f t="shared" si="2"/>
        <v>Tepat Waktu</v>
      </c>
    </row>
    <row r="172" spans="1:12">
      <c r="A172" s="144">
        <v>44435</v>
      </c>
      <c r="B172" s="135">
        <v>7803</v>
      </c>
      <c r="C172" s="141" t="s">
        <v>8</v>
      </c>
      <c r="D172" s="141" t="s">
        <v>25</v>
      </c>
      <c r="E172" s="141" t="s">
        <v>1771</v>
      </c>
      <c r="F172" s="136">
        <v>1</v>
      </c>
      <c r="G172" s="135" t="s">
        <v>10</v>
      </c>
      <c r="H172" s="119" t="s">
        <v>2463</v>
      </c>
      <c r="I172" s="136">
        <v>1</v>
      </c>
      <c r="J172" s="143">
        <v>44441</v>
      </c>
      <c r="K172" s="140">
        <v>44442</v>
      </c>
      <c r="L172" s="325" t="str">
        <f t="shared" si="2"/>
        <v>Terlambat</v>
      </c>
    </row>
    <row r="173" spans="1:12">
      <c r="A173" s="129">
        <v>44435</v>
      </c>
      <c r="B173" s="125">
        <v>7805</v>
      </c>
      <c r="C173" s="127" t="s">
        <v>8</v>
      </c>
      <c r="D173" s="126" t="s">
        <v>1772</v>
      </c>
      <c r="E173" s="126" t="s">
        <v>1773</v>
      </c>
      <c r="F173" s="127">
        <v>1</v>
      </c>
      <c r="G173" s="125" t="s">
        <v>10</v>
      </c>
      <c r="H173" s="114" t="s">
        <v>2464</v>
      </c>
      <c r="I173" s="127">
        <v>1</v>
      </c>
      <c r="J173" s="132">
        <v>44441</v>
      </c>
      <c r="K173" s="130">
        <v>44440</v>
      </c>
      <c r="L173" s="325" t="str">
        <f t="shared" si="2"/>
        <v>Tepat Waktu</v>
      </c>
    </row>
    <row r="174" spans="1:12">
      <c r="A174" s="154">
        <v>44435</v>
      </c>
      <c r="B174" s="125">
        <v>7806</v>
      </c>
      <c r="C174" s="127" t="s">
        <v>8</v>
      </c>
      <c r="D174" s="125" t="s">
        <v>1609</v>
      </c>
      <c r="E174" s="125" t="s">
        <v>1774</v>
      </c>
      <c r="F174" s="126">
        <v>4</v>
      </c>
      <c r="G174" s="125" t="s">
        <v>10</v>
      </c>
      <c r="H174" s="114" t="s">
        <v>2465</v>
      </c>
      <c r="I174" s="126">
        <v>4</v>
      </c>
      <c r="J174" s="132">
        <v>44462</v>
      </c>
      <c r="K174" s="129">
        <v>44462</v>
      </c>
      <c r="L174" s="325" t="str">
        <f t="shared" si="2"/>
        <v>Tepat Waktu</v>
      </c>
    </row>
    <row r="175" spans="1:12">
      <c r="A175" s="129">
        <v>44435</v>
      </c>
      <c r="B175" s="125">
        <v>7807</v>
      </c>
      <c r="C175" s="126" t="s">
        <v>91</v>
      </c>
      <c r="D175" s="126" t="s">
        <v>1393</v>
      </c>
      <c r="E175" s="126" t="s">
        <v>1775</v>
      </c>
      <c r="F175" s="127">
        <v>4</v>
      </c>
      <c r="G175" s="125" t="s">
        <v>10</v>
      </c>
      <c r="H175" s="114" t="s">
        <v>2466</v>
      </c>
      <c r="I175" s="127">
        <v>4</v>
      </c>
      <c r="J175" s="132">
        <v>44441</v>
      </c>
      <c r="K175" s="130">
        <v>44440</v>
      </c>
      <c r="L175" s="325" t="str">
        <f t="shared" si="2"/>
        <v>Tepat Waktu</v>
      </c>
    </row>
    <row r="176" spans="1:12" s="185" customFormat="1">
      <c r="A176" s="329">
        <v>44435</v>
      </c>
      <c r="B176" s="201">
        <v>7808</v>
      </c>
      <c r="C176" s="201" t="s">
        <v>91</v>
      </c>
      <c r="D176" s="201" t="s">
        <v>1393</v>
      </c>
      <c r="E176" s="201" t="s">
        <v>1776</v>
      </c>
      <c r="F176" s="201">
        <v>9</v>
      </c>
      <c r="G176" s="201" t="s">
        <v>10</v>
      </c>
      <c r="H176" s="199" t="s">
        <v>2464</v>
      </c>
      <c r="I176" s="201">
        <v>9</v>
      </c>
      <c r="J176" s="219">
        <v>44441</v>
      </c>
      <c r="K176" s="329">
        <v>44442</v>
      </c>
      <c r="L176" s="325" t="str">
        <f t="shared" si="2"/>
        <v>Terlambat</v>
      </c>
    </row>
    <row r="177" spans="1:12" s="185" customFormat="1">
      <c r="A177" s="212">
        <v>44435</v>
      </c>
      <c r="B177" s="200">
        <v>7809</v>
      </c>
      <c r="C177" s="200" t="s">
        <v>26</v>
      </c>
      <c r="D177" s="200" t="s">
        <v>9</v>
      </c>
      <c r="E177" s="200" t="s">
        <v>1777</v>
      </c>
      <c r="F177" s="214">
        <v>30</v>
      </c>
      <c r="G177" s="200" t="s">
        <v>10</v>
      </c>
      <c r="H177" s="200" t="s">
        <v>2477</v>
      </c>
      <c r="I177" s="214">
        <v>30</v>
      </c>
      <c r="J177" s="219">
        <v>44440</v>
      </c>
      <c r="K177" s="215">
        <v>44439</v>
      </c>
      <c r="L177" s="325" t="str">
        <f t="shared" si="2"/>
        <v>Tepat Waktu</v>
      </c>
    </row>
    <row r="178" spans="1:12" s="185" customFormat="1">
      <c r="A178" s="215">
        <v>44435</v>
      </c>
      <c r="B178" s="200">
        <v>7812</v>
      </c>
      <c r="C178" s="200" t="s">
        <v>1752</v>
      </c>
      <c r="D178" s="200" t="s">
        <v>25</v>
      </c>
      <c r="E178" s="200" t="s">
        <v>1779</v>
      </c>
      <c r="F178" s="200">
        <v>25</v>
      </c>
      <c r="G178" s="200" t="s">
        <v>10</v>
      </c>
      <c r="H178" s="200" t="s">
        <v>2477</v>
      </c>
      <c r="I178" s="200">
        <v>25</v>
      </c>
      <c r="J178" s="219">
        <v>44440</v>
      </c>
      <c r="K178" s="212">
        <v>44439</v>
      </c>
      <c r="L178" s="325" t="str">
        <f t="shared" si="2"/>
        <v>Tepat Waktu</v>
      </c>
    </row>
    <row r="179" spans="1:12">
      <c r="A179" s="129">
        <v>44435</v>
      </c>
      <c r="B179" s="126">
        <v>7813</v>
      </c>
      <c r="C179" s="125" t="s">
        <v>1752</v>
      </c>
      <c r="D179" s="126" t="s">
        <v>9</v>
      </c>
      <c r="E179" s="126" t="s">
        <v>1780</v>
      </c>
      <c r="F179" s="127">
        <v>2</v>
      </c>
      <c r="G179" s="125" t="s">
        <v>10</v>
      </c>
      <c r="H179" s="114" t="s">
        <v>2471</v>
      </c>
      <c r="I179" s="127">
        <v>2</v>
      </c>
      <c r="J179" s="132">
        <v>44439</v>
      </c>
      <c r="K179" s="130">
        <v>44438</v>
      </c>
      <c r="L179" s="325" t="str">
        <f t="shared" si="2"/>
        <v>Tepat Waktu</v>
      </c>
    </row>
    <row r="180" spans="1:12">
      <c r="A180" s="154">
        <v>44436</v>
      </c>
      <c r="B180" s="125">
        <v>7814</v>
      </c>
      <c r="C180" s="125" t="s">
        <v>8</v>
      </c>
      <c r="D180" s="125" t="s">
        <v>1781</v>
      </c>
      <c r="E180" s="125" t="s">
        <v>1782</v>
      </c>
      <c r="F180" s="126">
        <v>5</v>
      </c>
      <c r="G180" s="125" t="s">
        <v>10</v>
      </c>
      <c r="H180" s="115" t="s">
        <v>2477</v>
      </c>
      <c r="I180" s="126">
        <v>5</v>
      </c>
      <c r="J180" s="132">
        <v>44448</v>
      </c>
      <c r="K180" s="129">
        <v>44445</v>
      </c>
      <c r="L180" s="325" t="str">
        <f t="shared" si="2"/>
        <v>Tepat Waktu</v>
      </c>
    </row>
    <row r="181" spans="1:12">
      <c r="A181" s="154">
        <v>44436</v>
      </c>
      <c r="B181" s="125">
        <v>7818</v>
      </c>
      <c r="C181" s="127" t="s">
        <v>8</v>
      </c>
      <c r="D181" s="125" t="s">
        <v>1767</v>
      </c>
      <c r="E181" s="125" t="s">
        <v>1783</v>
      </c>
      <c r="F181" s="126">
        <v>2</v>
      </c>
      <c r="G181" s="125" t="s">
        <v>10</v>
      </c>
      <c r="H181" s="114" t="s">
        <v>2463</v>
      </c>
      <c r="I181" s="126">
        <v>2</v>
      </c>
      <c r="J181" s="132">
        <v>44451</v>
      </c>
      <c r="K181" s="129">
        <v>44449</v>
      </c>
      <c r="L181" s="325" t="str">
        <f t="shared" si="2"/>
        <v>Tepat Waktu</v>
      </c>
    </row>
    <row r="182" spans="1:12">
      <c r="A182" s="154">
        <v>44436</v>
      </c>
      <c r="B182" s="125">
        <v>7820</v>
      </c>
      <c r="C182" s="126" t="s">
        <v>26</v>
      </c>
      <c r="D182" s="125" t="s">
        <v>31</v>
      </c>
      <c r="E182" s="125" t="s">
        <v>1784</v>
      </c>
      <c r="F182" s="126">
        <v>3</v>
      </c>
      <c r="G182" s="125" t="s">
        <v>10</v>
      </c>
      <c r="H182" s="114" t="s">
        <v>2466</v>
      </c>
      <c r="I182" s="126">
        <v>3</v>
      </c>
      <c r="J182" s="132">
        <v>44443</v>
      </c>
      <c r="K182" s="129">
        <v>44439</v>
      </c>
      <c r="L182" s="325" t="str">
        <f t="shared" si="2"/>
        <v>Tepat Waktu</v>
      </c>
    </row>
    <row r="183" spans="1:12">
      <c r="A183" s="129">
        <v>44436</v>
      </c>
      <c r="B183" s="125">
        <v>7821</v>
      </c>
      <c r="C183" s="126" t="s">
        <v>26</v>
      </c>
      <c r="D183" s="126" t="s">
        <v>31</v>
      </c>
      <c r="E183" s="126" t="s">
        <v>1785</v>
      </c>
      <c r="F183" s="127">
        <v>5</v>
      </c>
      <c r="G183" s="125" t="s">
        <v>10</v>
      </c>
      <c r="H183" s="114" t="s">
        <v>2469</v>
      </c>
      <c r="I183" s="127">
        <v>5</v>
      </c>
      <c r="J183" s="132">
        <v>44444</v>
      </c>
      <c r="K183" s="130">
        <v>44348</v>
      </c>
      <c r="L183" s="325" t="str">
        <f t="shared" si="2"/>
        <v>Tepat Waktu</v>
      </c>
    </row>
    <row r="184" spans="1:12">
      <c r="A184" s="154">
        <v>44436</v>
      </c>
      <c r="B184" s="125">
        <v>7822</v>
      </c>
      <c r="C184" s="126" t="s">
        <v>26</v>
      </c>
      <c r="D184" s="125" t="s">
        <v>31</v>
      </c>
      <c r="E184" s="125" t="s">
        <v>1786</v>
      </c>
      <c r="F184" s="126">
        <v>5</v>
      </c>
      <c r="G184" s="125" t="s">
        <v>10</v>
      </c>
      <c r="H184" s="114" t="s">
        <v>2470</v>
      </c>
      <c r="I184" s="126">
        <v>5</v>
      </c>
      <c r="J184" s="132">
        <v>44444</v>
      </c>
      <c r="K184" s="129">
        <v>44440</v>
      </c>
      <c r="L184" s="325" t="str">
        <f t="shared" si="2"/>
        <v>Tepat Waktu</v>
      </c>
    </row>
    <row r="185" spans="1:12">
      <c r="A185" s="144">
        <v>44436</v>
      </c>
      <c r="B185" s="135">
        <v>7823</v>
      </c>
      <c r="C185" s="141" t="s">
        <v>26</v>
      </c>
      <c r="D185" s="141" t="s">
        <v>31</v>
      </c>
      <c r="E185" s="141" t="s">
        <v>1787</v>
      </c>
      <c r="F185" s="136">
        <v>1</v>
      </c>
      <c r="G185" s="135" t="s">
        <v>10</v>
      </c>
      <c r="H185" s="119" t="s">
        <v>2466</v>
      </c>
      <c r="I185" s="136">
        <v>1</v>
      </c>
      <c r="J185" s="143">
        <v>44444</v>
      </c>
      <c r="K185" s="140" t="s">
        <v>2445</v>
      </c>
      <c r="L185" s="325" t="str">
        <f t="shared" si="2"/>
        <v>Terlambat</v>
      </c>
    </row>
    <row r="186" spans="1:12">
      <c r="A186" s="154">
        <v>44436</v>
      </c>
      <c r="B186" s="125">
        <v>7824</v>
      </c>
      <c r="C186" s="126" t="s">
        <v>91</v>
      </c>
      <c r="D186" s="125" t="s">
        <v>48</v>
      </c>
      <c r="E186" s="125" t="s">
        <v>1788</v>
      </c>
      <c r="F186" s="126">
        <v>15</v>
      </c>
      <c r="G186" s="125" t="s">
        <v>23</v>
      </c>
      <c r="H186" s="114" t="s">
        <v>2476</v>
      </c>
      <c r="I186" s="126">
        <v>15</v>
      </c>
      <c r="J186" s="132">
        <v>44448</v>
      </c>
      <c r="K186" s="129">
        <v>44444</v>
      </c>
      <c r="L186" s="325" t="str">
        <f t="shared" si="2"/>
        <v>Tepat Waktu</v>
      </c>
    </row>
    <row r="187" spans="1:12">
      <c r="A187" s="129">
        <v>44436</v>
      </c>
      <c r="B187" s="125">
        <v>7825</v>
      </c>
      <c r="C187" s="126" t="s">
        <v>1589</v>
      </c>
      <c r="D187" s="126" t="s">
        <v>1789</v>
      </c>
      <c r="E187" s="126" t="s">
        <v>1790</v>
      </c>
      <c r="F187" s="127">
        <v>10</v>
      </c>
      <c r="G187" s="125" t="s">
        <v>10</v>
      </c>
      <c r="H187" s="114" t="s">
        <v>2465</v>
      </c>
      <c r="I187" s="127">
        <v>10</v>
      </c>
      <c r="J187" s="132">
        <v>44442</v>
      </c>
      <c r="K187" s="130">
        <v>44440</v>
      </c>
      <c r="L187" s="325" t="str">
        <f t="shared" si="2"/>
        <v>Tepat Waktu</v>
      </c>
    </row>
    <row r="188" spans="1:12">
      <c r="A188" s="154">
        <v>44436</v>
      </c>
      <c r="B188" s="125">
        <v>7826</v>
      </c>
      <c r="C188" s="126" t="s">
        <v>26</v>
      </c>
      <c r="D188" s="125" t="s">
        <v>31</v>
      </c>
      <c r="E188" s="125" t="s">
        <v>1791</v>
      </c>
      <c r="F188" s="126">
        <v>14</v>
      </c>
      <c r="G188" s="125" t="s">
        <v>10</v>
      </c>
      <c r="H188" s="114" t="s">
        <v>2463</v>
      </c>
      <c r="I188" s="126">
        <v>14</v>
      </c>
      <c r="J188" s="132">
        <v>44445</v>
      </c>
      <c r="K188" s="129">
        <v>44440</v>
      </c>
      <c r="L188" s="325" t="str">
        <f t="shared" si="2"/>
        <v>Tepat Waktu</v>
      </c>
    </row>
    <row r="189" spans="1:12">
      <c r="A189" s="154">
        <v>44436</v>
      </c>
      <c r="B189" s="125" t="s">
        <v>1792</v>
      </c>
      <c r="C189" s="126" t="s">
        <v>26</v>
      </c>
      <c r="D189" s="125" t="s">
        <v>31</v>
      </c>
      <c r="E189" s="125" t="s">
        <v>1793</v>
      </c>
      <c r="F189" s="127">
        <v>1</v>
      </c>
      <c r="G189" s="125" t="s">
        <v>10</v>
      </c>
      <c r="H189" s="114" t="s">
        <v>2465</v>
      </c>
      <c r="I189" s="127">
        <v>1</v>
      </c>
      <c r="J189" s="132" t="s">
        <v>2507</v>
      </c>
      <c r="K189" s="130">
        <v>44443</v>
      </c>
      <c r="L189" s="325" t="str">
        <f t="shared" si="2"/>
        <v>Tepat Waktu</v>
      </c>
    </row>
    <row r="190" spans="1:12" s="185" customFormat="1">
      <c r="A190" s="216">
        <v>44436</v>
      </c>
      <c r="B190" s="217">
        <v>7827</v>
      </c>
      <c r="C190" s="217" t="s">
        <v>26</v>
      </c>
      <c r="D190" s="217" t="s">
        <v>1794</v>
      </c>
      <c r="E190" s="217" t="s">
        <v>1795</v>
      </c>
      <c r="F190" s="218">
        <v>14</v>
      </c>
      <c r="G190" s="217" t="s">
        <v>10</v>
      </c>
      <c r="H190" s="199" t="s">
        <v>2466</v>
      </c>
      <c r="I190" s="218">
        <v>14</v>
      </c>
      <c r="J190" s="219">
        <v>44444</v>
      </c>
      <c r="K190" s="220">
        <v>44450</v>
      </c>
      <c r="L190" s="325" t="str">
        <f t="shared" si="2"/>
        <v>Terlambat</v>
      </c>
    </row>
    <row r="191" spans="1:12">
      <c r="A191" s="154">
        <v>44438</v>
      </c>
      <c r="B191" s="125">
        <v>7828</v>
      </c>
      <c r="C191" s="126" t="s">
        <v>1589</v>
      </c>
      <c r="D191" s="125" t="s">
        <v>1254</v>
      </c>
      <c r="E191" s="125" t="s">
        <v>1796</v>
      </c>
      <c r="F191" s="126">
        <v>20</v>
      </c>
      <c r="G191" s="125" t="s">
        <v>10</v>
      </c>
      <c r="H191" s="114" t="s">
        <v>2462</v>
      </c>
      <c r="I191" s="126">
        <v>20</v>
      </c>
      <c r="J191" s="132">
        <v>44450</v>
      </c>
      <c r="K191" s="129">
        <v>44443</v>
      </c>
      <c r="L191" s="325" t="str">
        <f t="shared" si="2"/>
        <v>Tepat Waktu</v>
      </c>
    </row>
    <row r="192" spans="1:12">
      <c r="A192" s="129">
        <v>44438</v>
      </c>
      <c r="B192" s="125">
        <v>7829</v>
      </c>
      <c r="C192" s="126" t="s">
        <v>1589</v>
      </c>
      <c r="D192" s="126" t="s">
        <v>29</v>
      </c>
      <c r="E192" s="126" t="s">
        <v>1797</v>
      </c>
      <c r="F192" s="127">
        <v>12</v>
      </c>
      <c r="G192" s="125" t="s">
        <v>10</v>
      </c>
      <c r="H192" s="114" t="s">
        <v>2463</v>
      </c>
      <c r="I192" s="127">
        <v>12</v>
      </c>
      <c r="J192" s="132">
        <v>44443</v>
      </c>
      <c r="K192" s="130">
        <v>44442</v>
      </c>
      <c r="L192" s="325" t="str">
        <f t="shared" si="2"/>
        <v>Tepat Waktu</v>
      </c>
    </row>
    <row r="193" spans="1:12">
      <c r="A193" s="154">
        <v>44438</v>
      </c>
      <c r="B193" s="125">
        <v>7830</v>
      </c>
      <c r="C193" s="127" t="s">
        <v>91</v>
      </c>
      <c r="D193" s="125" t="s">
        <v>1501</v>
      </c>
      <c r="E193" s="125" t="s">
        <v>1798</v>
      </c>
      <c r="F193" s="126">
        <v>13</v>
      </c>
      <c r="G193" s="125" t="s">
        <v>10</v>
      </c>
      <c r="H193" s="114" t="s">
        <v>2465</v>
      </c>
      <c r="I193" s="126">
        <v>13</v>
      </c>
      <c r="J193" s="132">
        <v>44442</v>
      </c>
      <c r="K193" s="129">
        <v>44440</v>
      </c>
      <c r="L193" s="325" t="str">
        <f t="shared" si="2"/>
        <v>Tepat Waktu</v>
      </c>
    </row>
    <row r="194" spans="1:12" s="185" customFormat="1">
      <c r="A194" s="212">
        <v>44438</v>
      </c>
      <c r="B194" s="200">
        <v>7831</v>
      </c>
      <c r="C194" s="200" t="s">
        <v>1752</v>
      </c>
      <c r="D194" s="200" t="s">
        <v>9</v>
      </c>
      <c r="E194" s="200" t="s">
        <v>1799</v>
      </c>
      <c r="F194" s="214">
        <v>64</v>
      </c>
      <c r="G194" s="200" t="s">
        <v>10</v>
      </c>
      <c r="H194" s="161" t="s">
        <v>2464</v>
      </c>
      <c r="I194" s="214">
        <v>64</v>
      </c>
      <c r="J194" s="219">
        <v>44443</v>
      </c>
      <c r="K194" s="215">
        <v>44442</v>
      </c>
      <c r="L194" s="325" t="str">
        <f t="shared" si="2"/>
        <v>Tepat Waktu</v>
      </c>
    </row>
    <row r="195" spans="1:12">
      <c r="A195" s="154">
        <v>44438</v>
      </c>
      <c r="B195" s="125" t="s">
        <v>1800</v>
      </c>
      <c r="C195" s="126" t="s">
        <v>1752</v>
      </c>
      <c r="D195" s="126" t="s">
        <v>9</v>
      </c>
      <c r="E195" s="126" t="s">
        <v>1801</v>
      </c>
      <c r="F195" s="126">
        <v>2</v>
      </c>
      <c r="G195" s="125" t="s">
        <v>10</v>
      </c>
      <c r="H195" s="114" t="s">
        <v>2465</v>
      </c>
      <c r="I195" s="126">
        <v>2</v>
      </c>
      <c r="J195" s="132">
        <v>44443</v>
      </c>
      <c r="K195" s="130">
        <v>44442</v>
      </c>
      <c r="L195" s="325" t="str">
        <f t="shared" si="2"/>
        <v>Tepat Waktu</v>
      </c>
    </row>
    <row r="196" spans="1:12">
      <c r="A196" s="154">
        <v>44452</v>
      </c>
      <c r="B196" s="125" t="s">
        <v>1800</v>
      </c>
      <c r="C196" s="126" t="s">
        <v>1752</v>
      </c>
      <c r="D196" s="126" t="s">
        <v>9</v>
      </c>
      <c r="E196" s="126" t="s">
        <v>1801</v>
      </c>
      <c r="F196" s="127">
        <v>1</v>
      </c>
      <c r="G196" s="125" t="s">
        <v>10</v>
      </c>
      <c r="H196" s="114" t="s">
        <v>2466</v>
      </c>
      <c r="I196" s="127">
        <v>1</v>
      </c>
      <c r="J196" s="132">
        <v>44453</v>
      </c>
      <c r="K196" s="130">
        <v>44453</v>
      </c>
      <c r="L196" s="325" t="str">
        <f t="shared" ref="L196:L205" si="3">IF(K196&lt;=J196,"Tepat Waktu","Terlambat")</f>
        <v>Tepat Waktu</v>
      </c>
    </row>
    <row r="197" spans="1:12" s="185" customFormat="1">
      <c r="A197" s="329">
        <v>44438</v>
      </c>
      <c r="B197" s="201">
        <v>7832</v>
      </c>
      <c r="C197" s="201" t="s">
        <v>8</v>
      </c>
      <c r="D197" s="201" t="s">
        <v>25</v>
      </c>
      <c r="E197" s="201" t="s">
        <v>1802</v>
      </c>
      <c r="F197" s="218">
        <v>14</v>
      </c>
      <c r="G197" s="201" t="s">
        <v>10</v>
      </c>
      <c r="H197" s="199" t="s">
        <v>2464</v>
      </c>
      <c r="I197" s="218">
        <v>14</v>
      </c>
      <c r="J197" s="219">
        <v>44444</v>
      </c>
      <c r="K197" s="220">
        <v>44445</v>
      </c>
      <c r="L197" s="325" t="str">
        <f t="shared" si="3"/>
        <v>Terlambat</v>
      </c>
    </row>
    <row r="198" spans="1:12">
      <c r="A198" s="144">
        <v>44438</v>
      </c>
      <c r="B198" s="135">
        <v>7833</v>
      </c>
      <c r="C198" s="141" t="s">
        <v>8</v>
      </c>
      <c r="D198" s="141" t="s">
        <v>1789</v>
      </c>
      <c r="E198" s="141" t="s">
        <v>1803</v>
      </c>
      <c r="F198" s="136">
        <v>4</v>
      </c>
      <c r="G198" s="135" t="s">
        <v>10</v>
      </c>
      <c r="H198" s="119" t="s">
        <v>2465</v>
      </c>
      <c r="I198" s="136">
        <v>4</v>
      </c>
      <c r="J198" s="143">
        <v>44441</v>
      </c>
      <c r="K198" s="144">
        <v>44442</v>
      </c>
      <c r="L198" s="325" t="str">
        <f t="shared" si="3"/>
        <v>Terlambat</v>
      </c>
    </row>
    <row r="199" spans="1:12">
      <c r="A199" s="153">
        <v>44438</v>
      </c>
      <c r="B199" s="135">
        <v>7834</v>
      </c>
      <c r="C199" s="141" t="s">
        <v>8</v>
      </c>
      <c r="D199" s="135" t="s">
        <v>1804</v>
      </c>
      <c r="E199" s="135" t="s">
        <v>1805</v>
      </c>
      <c r="F199" s="141">
        <v>1</v>
      </c>
      <c r="G199" s="135" t="s">
        <v>10</v>
      </c>
      <c r="H199" s="119" t="s">
        <v>2466</v>
      </c>
      <c r="I199" s="141">
        <v>1</v>
      </c>
      <c r="J199" s="143">
        <v>44441</v>
      </c>
      <c r="K199" s="140">
        <v>44442</v>
      </c>
      <c r="L199" s="325" t="str">
        <f t="shared" si="3"/>
        <v>Terlambat</v>
      </c>
    </row>
    <row r="200" spans="1:12">
      <c r="A200" s="154">
        <v>44438</v>
      </c>
      <c r="B200" s="125">
        <v>7838</v>
      </c>
      <c r="C200" s="127" t="s">
        <v>26</v>
      </c>
      <c r="D200" s="125" t="s">
        <v>9</v>
      </c>
      <c r="E200" s="125" t="s">
        <v>1806</v>
      </c>
      <c r="F200" s="126">
        <v>12</v>
      </c>
      <c r="G200" s="125" t="s">
        <v>10</v>
      </c>
      <c r="H200" s="114" t="s">
        <v>2469</v>
      </c>
      <c r="I200" s="126">
        <v>12</v>
      </c>
      <c r="J200" s="132">
        <v>44442</v>
      </c>
      <c r="K200" s="130">
        <v>44442</v>
      </c>
      <c r="L200" s="325" t="str">
        <f t="shared" si="3"/>
        <v>Tepat Waktu</v>
      </c>
    </row>
    <row r="201" spans="1:12">
      <c r="A201" s="144">
        <v>44438</v>
      </c>
      <c r="B201" s="135">
        <v>7839</v>
      </c>
      <c r="C201" s="136" t="s">
        <v>1292</v>
      </c>
      <c r="D201" s="141" t="s">
        <v>1501</v>
      </c>
      <c r="E201" s="141" t="s">
        <v>1807</v>
      </c>
      <c r="F201" s="136">
        <v>2</v>
      </c>
      <c r="G201" s="135" t="s">
        <v>10</v>
      </c>
      <c r="H201" s="119" t="s">
        <v>2466</v>
      </c>
      <c r="I201" s="136">
        <v>2</v>
      </c>
      <c r="J201" s="143">
        <v>44411</v>
      </c>
      <c r="K201" s="144">
        <v>44439</v>
      </c>
      <c r="L201" s="325" t="str">
        <f t="shared" si="3"/>
        <v>Terlambat</v>
      </c>
    </row>
    <row r="202" spans="1:12">
      <c r="A202" s="154">
        <v>44439</v>
      </c>
      <c r="B202" s="125">
        <v>7840</v>
      </c>
      <c r="C202" s="127" t="s">
        <v>8</v>
      </c>
      <c r="D202" s="125" t="s">
        <v>25</v>
      </c>
      <c r="E202" s="125" t="s">
        <v>1808</v>
      </c>
      <c r="F202" s="126">
        <v>1</v>
      </c>
      <c r="G202" s="125" t="s">
        <v>10</v>
      </c>
      <c r="H202" s="114" t="s">
        <v>2464</v>
      </c>
      <c r="I202" s="126">
        <v>1</v>
      </c>
      <c r="J202" s="132">
        <v>44444</v>
      </c>
      <c r="K202" s="130">
        <v>44443</v>
      </c>
      <c r="L202" s="325" t="str">
        <f t="shared" si="3"/>
        <v>Tepat Waktu</v>
      </c>
    </row>
    <row r="203" spans="1:12">
      <c r="A203" s="144">
        <v>44439</v>
      </c>
      <c r="B203" s="135">
        <v>7841</v>
      </c>
      <c r="C203" s="136" t="s">
        <v>8</v>
      </c>
      <c r="D203" s="141" t="s">
        <v>1809</v>
      </c>
      <c r="E203" s="141" t="s">
        <v>1810</v>
      </c>
      <c r="F203" s="136">
        <v>2</v>
      </c>
      <c r="G203" s="135" t="s">
        <v>10</v>
      </c>
      <c r="H203" s="119" t="s">
        <v>2461</v>
      </c>
      <c r="I203" s="136">
        <v>2</v>
      </c>
      <c r="J203" s="143">
        <v>44450</v>
      </c>
      <c r="K203" s="144">
        <v>44452</v>
      </c>
      <c r="L203" s="325" t="str">
        <f t="shared" si="3"/>
        <v>Terlambat</v>
      </c>
    </row>
    <row r="204" spans="1:12">
      <c r="A204" s="154">
        <v>44443</v>
      </c>
      <c r="B204" s="125">
        <v>7842</v>
      </c>
      <c r="C204" s="126" t="s">
        <v>8</v>
      </c>
      <c r="D204" s="125" t="s">
        <v>1811</v>
      </c>
      <c r="E204" s="125" t="s">
        <v>1812</v>
      </c>
      <c r="F204" s="126">
        <v>1</v>
      </c>
      <c r="G204" s="125" t="s">
        <v>10</v>
      </c>
      <c r="H204" s="114" t="s">
        <v>2461</v>
      </c>
      <c r="I204" s="126">
        <v>1</v>
      </c>
      <c r="J204" s="132">
        <v>44445</v>
      </c>
      <c r="K204" s="130">
        <v>44445</v>
      </c>
      <c r="L204" s="325" t="str">
        <f t="shared" si="3"/>
        <v>Tepat Waktu</v>
      </c>
    </row>
    <row r="205" spans="1:12">
      <c r="A205" s="129">
        <v>44439</v>
      </c>
      <c r="B205" s="125">
        <v>7847</v>
      </c>
      <c r="C205" s="126" t="s">
        <v>8</v>
      </c>
      <c r="D205" s="126" t="s">
        <v>1019</v>
      </c>
      <c r="E205" s="126" t="s">
        <v>1813</v>
      </c>
      <c r="F205" s="127">
        <v>17</v>
      </c>
      <c r="G205" s="125" t="s">
        <v>10</v>
      </c>
      <c r="H205" s="114" t="s">
        <v>2465</v>
      </c>
      <c r="I205" s="127">
        <v>17</v>
      </c>
      <c r="J205" s="132">
        <v>44449</v>
      </c>
      <c r="K205" s="129">
        <v>44447</v>
      </c>
      <c r="L205" s="325" t="str">
        <f t="shared" si="3"/>
        <v>Tepat Waktu</v>
      </c>
    </row>
    <row r="206" spans="1:12">
      <c r="F206">
        <f>SUM(F3:F205)-33</f>
        <v>2326</v>
      </c>
      <c r="I206">
        <f>SUM(I3:I205)-31</f>
        <v>2328</v>
      </c>
    </row>
  </sheetData>
  <mergeCells count="1">
    <mergeCell ref="A1:L1"/>
  </mergeCells>
  <conditionalFormatting sqref="A7:B8 D7:E8 H7:H8 H45:H46 H84:H85 H123 H163:H164 H201:H202">
    <cfRule type="notContainsBlanks" dxfId="0" priority="1">
      <formula>LEN(TRIM(A7))&gt;0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L191"/>
  <sheetViews>
    <sheetView workbookViewId="0">
      <pane ySplit="1" topLeftCell="A2" activePane="bottomLeft" state="frozen"/>
      <selection pane="bottomLeft" activeCell="I3" sqref="I3:I190"/>
    </sheetView>
  </sheetViews>
  <sheetFormatPr defaultRowHeight="15"/>
  <cols>
    <col min="1" max="1" width="15.42578125" style="39" bestFit="1" customWidth="1"/>
    <col min="4" max="4" width="18.85546875" bestFit="1" customWidth="1"/>
    <col min="5" max="5" width="64.42578125" bestFit="1" customWidth="1"/>
    <col min="6" max="6" width="10.42578125" bestFit="1" customWidth="1"/>
    <col min="7" max="7" width="8.28515625" bestFit="1" customWidth="1"/>
    <col min="8" max="8" width="16.7109375" bestFit="1" customWidth="1"/>
    <col min="9" max="9" width="11" bestFit="1" customWidth="1"/>
    <col min="10" max="10" width="11.140625" style="311" customWidth="1"/>
    <col min="11" max="11" width="13.7109375" style="39" bestFit="1" customWidth="1"/>
    <col min="12" max="12" width="12.140625" bestFit="1" customWidth="1"/>
  </cols>
  <sheetData>
    <row r="1" spans="1:12" ht="18.75">
      <c r="A1" s="345" t="s">
        <v>2899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</row>
    <row r="2" spans="1:12">
      <c r="A2" s="7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2494</v>
      </c>
      <c r="G2" s="2" t="s">
        <v>5</v>
      </c>
      <c r="H2" s="2" t="s">
        <v>2449</v>
      </c>
      <c r="I2" s="2" t="s">
        <v>2493</v>
      </c>
      <c r="J2" s="315" t="s">
        <v>7</v>
      </c>
      <c r="K2" s="7" t="s">
        <v>2492</v>
      </c>
      <c r="L2" s="162" t="s">
        <v>2887</v>
      </c>
    </row>
    <row r="3" spans="1:12">
      <c r="A3" s="13">
        <v>44440</v>
      </c>
      <c r="B3" s="37">
        <v>7848</v>
      </c>
      <c r="C3" s="128" t="s">
        <v>1589</v>
      </c>
      <c r="D3" s="37" t="s">
        <v>21</v>
      </c>
      <c r="E3" s="37" t="s">
        <v>1814</v>
      </c>
      <c r="F3" s="46">
        <v>1</v>
      </c>
      <c r="G3" s="37" t="s">
        <v>10</v>
      </c>
      <c r="H3" s="114" t="s">
        <v>2465</v>
      </c>
      <c r="I3" s="164">
        <v>1</v>
      </c>
      <c r="J3" s="169">
        <v>44442</v>
      </c>
      <c r="K3" s="156">
        <v>44442</v>
      </c>
      <c r="L3" s="281" t="str">
        <f>IF(K3&lt;=J3,"Tepat Waktu","Terlambat")</f>
        <v>Tepat Waktu</v>
      </c>
    </row>
    <row r="4" spans="1:12">
      <c r="A4" s="10">
        <v>44440</v>
      </c>
      <c r="B4" s="37">
        <v>7849</v>
      </c>
      <c r="C4" s="46" t="s">
        <v>91</v>
      </c>
      <c r="D4" s="46" t="s">
        <v>1454</v>
      </c>
      <c r="E4" s="46" t="s">
        <v>1815</v>
      </c>
      <c r="F4" s="128">
        <v>1</v>
      </c>
      <c r="G4" s="37" t="s">
        <v>10</v>
      </c>
      <c r="H4" s="114" t="s">
        <v>2466</v>
      </c>
      <c r="I4" s="128">
        <v>1</v>
      </c>
      <c r="J4" s="169">
        <v>44443</v>
      </c>
      <c r="K4" s="10">
        <v>44442</v>
      </c>
      <c r="L4" s="281" t="str">
        <f t="shared" ref="L4:L67" si="0">IF(K4&lt;=J4,"Tepat Waktu","Terlambat")</f>
        <v>Tepat Waktu</v>
      </c>
    </row>
    <row r="5" spans="1:12">
      <c r="A5" s="13">
        <v>44440</v>
      </c>
      <c r="B5" s="37">
        <v>7850</v>
      </c>
      <c r="C5" s="46" t="s">
        <v>8</v>
      </c>
      <c r="D5" s="37" t="s">
        <v>1816</v>
      </c>
      <c r="E5" s="37" t="s">
        <v>1817</v>
      </c>
      <c r="F5" s="46">
        <v>2</v>
      </c>
      <c r="G5" s="37" t="s">
        <v>10</v>
      </c>
      <c r="H5" s="114" t="s">
        <v>2464</v>
      </c>
      <c r="I5" s="164">
        <v>2</v>
      </c>
      <c r="J5" s="169">
        <v>44448</v>
      </c>
      <c r="K5" s="156">
        <v>44447</v>
      </c>
      <c r="L5" s="281" t="str">
        <f t="shared" si="0"/>
        <v>Tepat Waktu</v>
      </c>
    </row>
    <row r="6" spans="1:12">
      <c r="A6" s="10">
        <v>44440</v>
      </c>
      <c r="B6" s="37">
        <v>7851</v>
      </c>
      <c r="C6" s="46" t="s">
        <v>8</v>
      </c>
      <c r="D6" s="46" t="s">
        <v>1818</v>
      </c>
      <c r="E6" s="46" t="s">
        <v>1819</v>
      </c>
      <c r="F6" s="128">
        <v>24</v>
      </c>
      <c r="G6" s="37" t="s">
        <v>10</v>
      </c>
      <c r="H6" s="115" t="s">
        <v>2477</v>
      </c>
      <c r="I6" s="128">
        <v>24</v>
      </c>
      <c r="J6" s="169">
        <v>44448</v>
      </c>
      <c r="K6" s="10">
        <v>44445</v>
      </c>
      <c r="L6" s="281" t="str">
        <f t="shared" si="0"/>
        <v>Tepat Waktu</v>
      </c>
    </row>
    <row r="7" spans="1:12">
      <c r="A7" s="13">
        <v>44440</v>
      </c>
      <c r="B7" s="37">
        <v>7852</v>
      </c>
      <c r="C7" s="128" t="s">
        <v>8</v>
      </c>
      <c r="D7" s="37" t="s">
        <v>1820</v>
      </c>
      <c r="E7" s="37" t="s">
        <v>1821</v>
      </c>
      <c r="F7" s="46">
        <v>12</v>
      </c>
      <c r="G7" s="37" t="s">
        <v>10</v>
      </c>
      <c r="H7" s="114" t="s">
        <v>2469</v>
      </c>
      <c r="I7" s="164">
        <v>12</v>
      </c>
      <c r="J7" s="169">
        <v>44445</v>
      </c>
      <c r="K7" s="156">
        <v>44442</v>
      </c>
      <c r="L7" s="281" t="str">
        <f t="shared" si="0"/>
        <v>Tepat Waktu</v>
      </c>
    </row>
    <row r="8" spans="1:12" s="185" customFormat="1">
      <c r="A8" s="181">
        <v>44440</v>
      </c>
      <c r="B8" s="213">
        <v>7853</v>
      </c>
      <c r="C8" s="221" t="s">
        <v>8</v>
      </c>
      <c r="D8" s="213" t="s">
        <v>42</v>
      </c>
      <c r="E8" s="213" t="s">
        <v>1822</v>
      </c>
      <c r="F8" s="221">
        <v>5</v>
      </c>
      <c r="G8" s="213" t="s">
        <v>10</v>
      </c>
      <c r="H8" s="161" t="s">
        <v>2463</v>
      </c>
      <c r="I8" s="221">
        <v>5</v>
      </c>
      <c r="J8" s="180">
        <v>44442</v>
      </c>
      <c r="K8" s="181">
        <v>44442</v>
      </c>
      <c r="L8" s="281" t="str">
        <f t="shared" si="0"/>
        <v>Tepat Waktu</v>
      </c>
    </row>
    <row r="9" spans="1:12">
      <c r="A9" s="72">
        <v>44441</v>
      </c>
      <c r="B9" s="142">
        <v>7854</v>
      </c>
      <c r="C9" s="137" t="s">
        <v>8</v>
      </c>
      <c r="D9" s="142" t="s">
        <v>25</v>
      </c>
      <c r="E9" s="142" t="s">
        <v>1823</v>
      </c>
      <c r="F9" s="138">
        <v>35</v>
      </c>
      <c r="G9" s="142" t="s">
        <v>10</v>
      </c>
      <c r="H9" s="119" t="s">
        <v>2464</v>
      </c>
      <c r="I9" s="138">
        <v>35</v>
      </c>
      <c r="J9" s="152">
        <v>44444</v>
      </c>
      <c r="K9" s="157">
        <v>44446</v>
      </c>
      <c r="L9" s="281" t="str">
        <f t="shared" si="0"/>
        <v>Terlambat</v>
      </c>
    </row>
    <row r="10" spans="1:12">
      <c r="A10" s="10">
        <v>44441</v>
      </c>
      <c r="B10" s="37">
        <v>7855</v>
      </c>
      <c r="C10" s="128" t="s">
        <v>8</v>
      </c>
      <c r="D10" s="46" t="s">
        <v>25</v>
      </c>
      <c r="E10" s="46" t="s">
        <v>1824</v>
      </c>
      <c r="F10" s="128">
        <v>36</v>
      </c>
      <c r="G10" s="37" t="s">
        <v>10</v>
      </c>
      <c r="H10" s="114" t="s">
        <v>2465</v>
      </c>
      <c r="I10" s="128">
        <v>36</v>
      </c>
      <c r="J10" s="169">
        <v>44444</v>
      </c>
      <c r="K10" s="10">
        <v>44442</v>
      </c>
      <c r="L10" s="281" t="str">
        <f t="shared" si="0"/>
        <v>Tepat Waktu</v>
      </c>
    </row>
    <row r="11" spans="1:12" s="185" customFormat="1">
      <c r="A11" s="177">
        <v>44441</v>
      </c>
      <c r="B11" s="178">
        <v>7856</v>
      </c>
      <c r="C11" s="179" t="s">
        <v>8</v>
      </c>
      <c r="D11" s="178" t="s">
        <v>1825</v>
      </c>
      <c r="E11" s="178" t="s">
        <v>1826</v>
      </c>
      <c r="F11" s="178">
        <v>5</v>
      </c>
      <c r="G11" s="178" t="s">
        <v>10</v>
      </c>
      <c r="H11" s="199" t="s">
        <v>2466</v>
      </c>
      <c r="I11" s="178">
        <v>5</v>
      </c>
      <c r="J11" s="180">
        <v>44446</v>
      </c>
      <c r="K11" s="228">
        <v>44445</v>
      </c>
      <c r="L11" s="281" t="str">
        <f t="shared" si="0"/>
        <v>Tepat Waktu</v>
      </c>
    </row>
    <row r="12" spans="1:12">
      <c r="A12" s="62">
        <v>44441</v>
      </c>
      <c r="B12" s="142">
        <v>7857</v>
      </c>
      <c r="C12" s="138" t="s">
        <v>1292</v>
      </c>
      <c r="D12" s="138" t="s">
        <v>1001</v>
      </c>
      <c r="E12" s="138" t="s">
        <v>1827</v>
      </c>
      <c r="F12" s="137">
        <v>15</v>
      </c>
      <c r="G12" s="142" t="s">
        <v>10</v>
      </c>
      <c r="H12" s="119" t="s">
        <v>2467</v>
      </c>
      <c r="I12" s="137">
        <v>15</v>
      </c>
      <c r="J12" s="152">
        <v>44442</v>
      </c>
      <c r="K12" s="62">
        <v>44446</v>
      </c>
      <c r="L12" s="281" t="str">
        <f t="shared" si="0"/>
        <v>Terlambat</v>
      </c>
    </row>
    <row r="13" spans="1:12">
      <c r="A13" s="13">
        <v>44441</v>
      </c>
      <c r="B13" s="37">
        <v>7858</v>
      </c>
      <c r="C13" s="46" t="s">
        <v>26</v>
      </c>
      <c r="D13" s="37" t="s">
        <v>31</v>
      </c>
      <c r="E13" s="37" t="s">
        <v>1828</v>
      </c>
      <c r="F13" s="46">
        <v>1</v>
      </c>
      <c r="G13" s="37" t="s">
        <v>10</v>
      </c>
      <c r="H13" s="114" t="s">
        <v>2462</v>
      </c>
      <c r="I13" s="164">
        <v>1</v>
      </c>
      <c r="J13" s="169">
        <v>44443</v>
      </c>
      <c r="K13" s="156">
        <v>44442</v>
      </c>
      <c r="L13" s="281" t="str">
        <f t="shared" si="0"/>
        <v>Tepat Waktu</v>
      </c>
    </row>
    <row r="14" spans="1:12" s="185" customFormat="1">
      <c r="A14" s="181">
        <v>44443</v>
      </c>
      <c r="B14" s="213">
        <v>7860</v>
      </c>
      <c r="C14" s="213" t="s">
        <v>8</v>
      </c>
      <c r="D14" s="213" t="s">
        <v>25</v>
      </c>
      <c r="E14" s="213" t="s">
        <v>1829</v>
      </c>
      <c r="F14" s="213">
        <v>5</v>
      </c>
      <c r="G14" s="213" t="s">
        <v>10</v>
      </c>
      <c r="H14" s="161" t="s">
        <v>2467</v>
      </c>
      <c r="I14" s="213">
        <v>5</v>
      </c>
      <c r="J14" s="180">
        <v>44445</v>
      </c>
      <c r="K14" s="227">
        <v>44445</v>
      </c>
      <c r="L14" s="281" t="str">
        <f t="shared" si="0"/>
        <v>Tepat Waktu</v>
      </c>
    </row>
    <row r="15" spans="1:12" s="185" customFormat="1">
      <c r="A15" s="181">
        <v>44442</v>
      </c>
      <c r="B15" s="213">
        <v>7864</v>
      </c>
      <c r="C15" s="213" t="s">
        <v>91</v>
      </c>
      <c r="D15" s="213" t="s">
        <v>19</v>
      </c>
      <c r="E15" s="213" t="s">
        <v>1830</v>
      </c>
      <c r="F15" s="213">
        <v>6</v>
      </c>
      <c r="G15" s="213" t="s">
        <v>10</v>
      </c>
      <c r="H15" s="161" t="s">
        <v>2471</v>
      </c>
      <c r="I15" s="213">
        <v>6</v>
      </c>
      <c r="J15" s="180">
        <v>44444</v>
      </c>
      <c r="K15" s="227">
        <v>44443</v>
      </c>
      <c r="L15" s="281" t="str">
        <f t="shared" si="0"/>
        <v>Tepat Waktu</v>
      </c>
    </row>
    <row r="16" spans="1:12">
      <c r="A16" s="10">
        <v>44442</v>
      </c>
      <c r="B16" s="37">
        <v>7865</v>
      </c>
      <c r="C16" s="46" t="s">
        <v>8</v>
      </c>
      <c r="D16" s="46" t="s">
        <v>1831</v>
      </c>
      <c r="E16" s="46" t="s">
        <v>1832</v>
      </c>
      <c r="F16" s="128">
        <v>4</v>
      </c>
      <c r="G16" s="37" t="s">
        <v>10</v>
      </c>
      <c r="H16" s="114" t="s">
        <v>2461</v>
      </c>
      <c r="I16" s="128">
        <v>4</v>
      </c>
      <c r="J16" s="169">
        <v>44447</v>
      </c>
      <c r="K16" s="10">
        <v>44446</v>
      </c>
      <c r="L16" s="281" t="str">
        <f t="shared" si="0"/>
        <v>Tepat Waktu</v>
      </c>
    </row>
    <row r="17" spans="1:12">
      <c r="A17" s="62">
        <v>44442</v>
      </c>
      <c r="B17" s="142">
        <v>7867</v>
      </c>
      <c r="C17" s="138" t="s">
        <v>91</v>
      </c>
      <c r="D17" s="138" t="s">
        <v>28</v>
      </c>
      <c r="E17" s="138" t="s">
        <v>1833</v>
      </c>
      <c r="F17" s="137">
        <v>2</v>
      </c>
      <c r="G17" s="142" t="s">
        <v>10</v>
      </c>
      <c r="H17" s="119" t="s">
        <v>2462</v>
      </c>
      <c r="I17" s="137">
        <v>2</v>
      </c>
      <c r="J17" s="152">
        <v>44445</v>
      </c>
      <c r="K17" s="62">
        <v>44447</v>
      </c>
      <c r="L17" s="281" t="str">
        <f t="shared" si="0"/>
        <v>Terlambat</v>
      </c>
    </row>
    <row r="18" spans="1:12" s="185" customFormat="1">
      <c r="A18" s="181">
        <v>44442</v>
      </c>
      <c r="B18" s="213">
        <v>7868</v>
      </c>
      <c r="C18" s="213" t="s">
        <v>91</v>
      </c>
      <c r="D18" s="213" t="s">
        <v>557</v>
      </c>
      <c r="E18" s="213" t="s">
        <v>1834</v>
      </c>
      <c r="F18" s="213">
        <v>4</v>
      </c>
      <c r="G18" s="213" t="s">
        <v>10</v>
      </c>
      <c r="H18" s="161" t="s">
        <v>2466</v>
      </c>
      <c r="I18" s="213">
        <v>4</v>
      </c>
      <c r="J18" s="180">
        <v>44456</v>
      </c>
      <c r="K18" s="181">
        <v>44456</v>
      </c>
      <c r="L18" s="281" t="str">
        <f t="shared" si="0"/>
        <v>Tepat Waktu</v>
      </c>
    </row>
    <row r="19" spans="1:12">
      <c r="A19" s="62">
        <v>44442</v>
      </c>
      <c r="B19" s="142">
        <v>7869</v>
      </c>
      <c r="C19" s="138" t="s">
        <v>91</v>
      </c>
      <c r="D19" s="142" t="s">
        <v>557</v>
      </c>
      <c r="E19" s="138" t="s">
        <v>1835</v>
      </c>
      <c r="F19" s="137">
        <v>12</v>
      </c>
      <c r="G19" s="142" t="s">
        <v>10</v>
      </c>
      <c r="H19" s="119" t="s">
        <v>2466</v>
      </c>
      <c r="I19" s="137">
        <v>12</v>
      </c>
      <c r="J19" s="152" t="s">
        <v>2480</v>
      </c>
      <c r="K19" s="65" t="s">
        <v>2490</v>
      </c>
      <c r="L19" s="281" t="str">
        <f t="shared" si="0"/>
        <v>Terlambat</v>
      </c>
    </row>
    <row r="20" spans="1:12" s="185" customFormat="1">
      <c r="A20" s="181">
        <v>44442</v>
      </c>
      <c r="B20" s="213">
        <v>7871</v>
      </c>
      <c r="C20" s="221" t="s">
        <v>8</v>
      </c>
      <c r="D20" s="221" t="s">
        <v>608</v>
      </c>
      <c r="E20" s="213" t="s">
        <v>1836</v>
      </c>
      <c r="F20" s="221">
        <v>30</v>
      </c>
      <c r="G20" s="213" t="s">
        <v>10</v>
      </c>
      <c r="H20" s="161" t="s">
        <v>2466</v>
      </c>
      <c r="I20" s="221">
        <v>30</v>
      </c>
      <c r="J20" s="180">
        <v>44449</v>
      </c>
      <c r="K20" s="181">
        <v>44447</v>
      </c>
      <c r="L20" s="281" t="str">
        <f t="shared" si="0"/>
        <v>Tepat Waktu</v>
      </c>
    </row>
    <row r="21" spans="1:12" s="185" customFormat="1">
      <c r="A21" s="181">
        <v>44442</v>
      </c>
      <c r="B21" s="213">
        <v>7873</v>
      </c>
      <c r="C21" s="213" t="s">
        <v>8</v>
      </c>
      <c r="D21" s="213" t="s">
        <v>1837</v>
      </c>
      <c r="E21" s="213" t="s">
        <v>1838</v>
      </c>
      <c r="F21" s="221">
        <v>4</v>
      </c>
      <c r="G21" s="213" t="s">
        <v>10</v>
      </c>
      <c r="H21" s="161" t="s">
        <v>2464</v>
      </c>
      <c r="I21" s="221">
        <v>4</v>
      </c>
      <c r="J21" s="180">
        <v>44443</v>
      </c>
      <c r="K21" s="181">
        <v>44442</v>
      </c>
      <c r="L21" s="281" t="str">
        <f t="shared" si="0"/>
        <v>Tepat Waktu</v>
      </c>
    </row>
    <row r="22" spans="1:12" s="185" customFormat="1">
      <c r="A22" s="181">
        <v>44442</v>
      </c>
      <c r="B22" s="213">
        <v>7875</v>
      </c>
      <c r="C22" s="213" t="s">
        <v>8</v>
      </c>
      <c r="D22" s="213" t="s">
        <v>75</v>
      </c>
      <c r="E22" s="213" t="s">
        <v>1839</v>
      </c>
      <c r="F22" s="221">
        <v>25</v>
      </c>
      <c r="G22" s="213" t="s">
        <v>10</v>
      </c>
      <c r="H22" s="161" t="s">
        <v>2464</v>
      </c>
      <c r="I22" s="221">
        <v>25</v>
      </c>
      <c r="J22" s="180">
        <v>44446</v>
      </c>
      <c r="K22" s="181">
        <v>44446</v>
      </c>
      <c r="L22" s="281" t="str">
        <f t="shared" si="0"/>
        <v>Tepat Waktu</v>
      </c>
    </row>
    <row r="23" spans="1:12">
      <c r="A23" s="10">
        <v>44442</v>
      </c>
      <c r="B23" s="37">
        <v>7876</v>
      </c>
      <c r="C23" s="46" t="s">
        <v>8</v>
      </c>
      <c r="D23" s="37" t="s">
        <v>1840</v>
      </c>
      <c r="E23" s="37" t="s">
        <v>1841</v>
      </c>
      <c r="F23" s="46">
        <v>1</v>
      </c>
      <c r="G23" s="37" t="s">
        <v>10</v>
      </c>
      <c r="H23" s="114" t="s">
        <v>2464</v>
      </c>
      <c r="I23" s="164">
        <v>1</v>
      </c>
      <c r="J23" s="169">
        <v>44446</v>
      </c>
      <c r="K23" s="156">
        <v>44446</v>
      </c>
      <c r="L23" s="281" t="str">
        <f t="shared" si="0"/>
        <v>Tepat Waktu</v>
      </c>
    </row>
    <row r="24" spans="1:12" s="185" customFormat="1">
      <c r="A24" s="181">
        <v>44442</v>
      </c>
      <c r="B24" s="213">
        <v>7877</v>
      </c>
      <c r="C24" s="213" t="s">
        <v>8</v>
      </c>
      <c r="D24" s="213" t="s">
        <v>1837</v>
      </c>
      <c r="E24" s="213" t="s">
        <v>1842</v>
      </c>
      <c r="F24" s="221">
        <v>4</v>
      </c>
      <c r="G24" s="213" t="s">
        <v>10</v>
      </c>
      <c r="H24" s="161" t="s">
        <v>2465</v>
      </c>
      <c r="I24" s="221">
        <v>4</v>
      </c>
      <c r="J24" s="180">
        <v>44443</v>
      </c>
      <c r="K24" s="181">
        <v>44443</v>
      </c>
      <c r="L24" s="281" t="str">
        <f t="shared" si="0"/>
        <v>Tepat Waktu</v>
      </c>
    </row>
    <row r="25" spans="1:12">
      <c r="A25" s="13">
        <v>44442</v>
      </c>
      <c r="B25" s="37">
        <v>7878</v>
      </c>
      <c r="C25" s="46" t="s">
        <v>8</v>
      </c>
      <c r="D25" s="37" t="s">
        <v>1105</v>
      </c>
      <c r="E25" s="37" t="s">
        <v>1843</v>
      </c>
      <c r="F25" s="46">
        <v>8</v>
      </c>
      <c r="G25" s="37" t="s">
        <v>10</v>
      </c>
      <c r="H25" s="114" t="s">
        <v>2467</v>
      </c>
      <c r="I25" s="164">
        <v>8</v>
      </c>
      <c r="J25" s="169">
        <v>44447</v>
      </c>
      <c r="K25" s="156">
        <v>44445</v>
      </c>
      <c r="L25" s="281" t="str">
        <f t="shared" si="0"/>
        <v>Tepat Waktu</v>
      </c>
    </row>
    <row r="26" spans="1:12">
      <c r="A26" s="10">
        <v>44442</v>
      </c>
      <c r="B26" s="37">
        <v>7879</v>
      </c>
      <c r="C26" s="46" t="s">
        <v>91</v>
      </c>
      <c r="D26" s="46" t="s">
        <v>1844</v>
      </c>
      <c r="E26" s="46" t="s">
        <v>1845</v>
      </c>
      <c r="F26" s="128">
        <v>5</v>
      </c>
      <c r="G26" s="37" t="s">
        <v>10</v>
      </c>
      <c r="H26" s="114" t="s">
        <v>2468</v>
      </c>
      <c r="I26" s="128">
        <v>5</v>
      </c>
      <c r="J26" s="169">
        <v>44447</v>
      </c>
      <c r="K26" s="10">
        <v>44445</v>
      </c>
      <c r="L26" s="281" t="str">
        <f t="shared" si="0"/>
        <v>Tepat Waktu</v>
      </c>
    </row>
    <row r="27" spans="1:12">
      <c r="A27" s="13">
        <v>44443</v>
      </c>
      <c r="B27" s="37">
        <v>7880</v>
      </c>
      <c r="C27" s="46" t="s">
        <v>8</v>
      </c>
      <c r="D27" s="37" t="s">
        <v>25</v>
      </c>
      <c r="E27" s="37" t="s">
        <v>1846</v>
      </c>
      <c r="F27" s="46">
        <v>2</v>
      </c>
      <c r="G27" s="37" t="s">
        <v>10</v>
      </c>
      <c r="H27" s="114" t="s">
        <v>2469</v>
      </c>
      <c r="I27" s="164">
        <v>2</v>
      </c>
      <c r="J27" s="169">
        <v>44454</v>
      </c>
      <c r="K27" s="45">
        <v>44454</v>
      </c>
      <c r="L27" s="281" t="str">
        <f t="shared" si="0"/>
        <v>Tepat Waktu</v>
      </c>
    </row>
    <row r="28" spans="1:12">
      <c r="A28" s="62">
        <v>44443</v>
      </c>
      <c r="B28" s="142">
        <v>7881</v>
      </c>
      <c r="C28" s="138" t="s">
        <v>26</v>
      </c>
      <c r="D28" s="138" t="s">
        <v>9</v>
      </c>
      <c r="E28" s="138" t="s">
        <v>1847</v>
      </c>
      <c r="F28" s="137">
        <v>33</v>
      </c>
      <c r="G28" s="142" t="s">
        <v>10</v>
      </c>
      <c r="H28" s="119" t="s">
        <v>2470</v>
      </c>
      <c r="I28" s="137">
        <v>33</v>
      </c>
      <c r="J28" s="152">
        <v>44446</v>
      </c>
      <c r="K28" s="62">
        <v>44447</v>
      </c>
      <c r="L28" s="281" t="str">
        <f t="shared" si="0"/>
        <v>Terlambat</v>
      </c>
    </row>
    <row r="29" spans="1:12" s="185" customFormat="1">
      <c r="A29" s="181">
        <v>44445</v>
      </c>
      <c r="B29" s="213">
        <v>7883</v>
      </c>
      <c r="C29" s="221" t="s">
        <v>1752</v>
      </c>
      <c r="D29" s="213" t="s">
        <v>9</v>
      </c>
      <c r="E29" s="213" t="s">
        <v>1848</v>
      </c>
      <c r="F29" s="213">
        <v>45</v>
      </c>
      <c r="G29" s="213" t="s">
        <v>10</v>
      </c>
      <c r="H29" s="161" t="s">
        <v>2463</v>
      </c>
      <c r="I29" s="213">
        <v>45</v>
      </c>
      <c r="J29" s="180">
        <v>44450</v>
      </c>
      <c r="K29" s="227">
        <v>44448</v>
      </c>
      <c r="L29" s="281" t="str">
        <f t="shared" si="0"/>
        <v>Tepat Waktu</v>
      </c>
    </row>
    <row r="30" spans="1:12">
      <c r="A30" s="13">
        <v>44445</v>
      </c>
      <c r="B30" s="37">
        <v>7884</v>
      </c>
      <c r="C30" s="128" t="s">
        <v>91</v>
      </c>
      <c r="D30" s="37" t="s">
        <v>1501</v>
      </c>
      <c r="E30" s="37" t="s">
        <v>1849</v>
      </c>
      <c r="F30" s="128">
        <v>1</v>
      </c>
      <c r="G30" s="37" t="s">
        <v>23</v>
      </c>
      <c r="H30" s="125" t="s">
        <v>2484</v>
      </c>
      <c r="I30" s="128">
        <v>1</v>
      </c>
      <c r="J30" s="44">
        <v>44449</v>
      </c>
      <c r="K30" s="10">
        <v>44449</v>
      </c>
      <c r="L30" s="281" t="str">
        <f t="shared" si="0"/>
        <v>Tepat Waktu</v>
      </c>
    </row>
    <row r="31" spans="1:12" s="185" customFormat="1">
      <c r="A31" s="181">
        <v>44445</v>
      </c>
      <c r="B31" s="213">
        <v>7885</v>
      </c>
      <c r="C31" s="221" t="s">
        <v>91</v>
      </c>
      <c r="D31" s="213" t="s">
        <v>1501</v>
      </c>
      <c r="E31" s="213" t="s">
        <v>1850</v>
      </c>
      <c r="F31" s="213">
        <v>43</v>
      </c>
      <c r="G31" s="213" t="s">
        <v>23</v>
      </c>
      <c r="H31" s="161" t="s">
        <v>2475</v>
      </c>
      <c r="I31" s="213">
        <v>43</v>
      </c>
      <c r="J31" s="180">
        <v>44449</v>
      </c>
      <c r="K31" s="227">
        <v>44449</v>
      </c>
      <c r="L31" s="281" t="str">
        <f t="shared" si="0"/>
        <v>Tepat Waktu</v>
      </c>
    </row>
    <row r="32" spans="1:12" s="185" customFormat="1">
      <c r="A32" s="181">
        <v>44445</v>
      </c>
      <c r="B32" s="213">
        <v>7886</v>
      </c>
      <c r="C32" s="221" t="s">
        <v>1589</v>
      </c>
      <c r="D32" s="213" t="s">
        <v>1573</v>
      </c>
      <c r="E32" s="213" t="s">
        <v>1851</v>
      </c>
      <c r="F32" s="221">
        <v>12</v>
      </c>
      <c r="G32" s="213" t="s">
        <v>10</v>
      </c>
      <c r="H32" s="161" t="s">
        <v>2463</v>
      </c>
      <c r="I32" s="221">
        <v>12</v>
      </c>
      <c r="J32" s="180">
        <v>44452</v>
      </c>
      <c r="K32" s="181">
        <v>44451</v>
      </c>
      <c r="L32" s="281" t="str">
        <f t="shared" si="0"/>
        <v>Tepat Waktu</v>
      </c>
    </row>
    <row r="33" spans="1:12">
      <c r="A33" s="13">
        <v>44445</v>
      </c>
      <c r="B33" s="37" t="s">
        <v>1852</v>
      </c>
      <c r="C33" s="128" t="s">
        <v>1589</v>
      </c>
      <c r="D33" s="37" t="s">
        <v>1573</v>
      </c>
      <c r="E33" s="37" t="s">
        <v>1853</v>
      </c>
      <c r="F33" s="128">
        <v>1</v>
      </c>
      <c r="G33" s="37" t="s">
        <v>10</v>
      </c>
      <c r="H33" s="114" t="s">
        <v>2464</v>
      </c>
      <c r="I33" s="128">
        <v>1</v>
      </c>
      <c r="J33" s="169">
        <v>44452</v>
      </c>
      <c r="K33" s="156">
        <v>44451</v>
      </c>
      <c r="L33" s="281" t="str">
        <f t="shared" si="0"/>
        <v>Tepat Waktu</v>
      </c>
    </row>
    <row r="34" spans="1:12">
      <c r="A34" s="10">
        <v>44445</v>
      </c>
      <c r="B34" s="37">
        <v>7887</v>
      </c>
      <c r="C34" s="128" t="s">
        <v>91</v>
      </c>
      <c r="D34" s="46" t="s">
        <v>1854</v>
      </c>
      <c r="E34" s="46" t="s">
        <v>1855</v>
      </c>
      <c r="F34" s="46">
        <v>30</v>
      </c>
      <c r="G34" s="37" t="s">
        <v>10</v>
      </c>
      <c r="H34" s="114" t="s">
        <v>2465</v>
      </c>
      <c r="I34" s="164">
        <v>30</v>
      </c>
      <c r="J34" s="169">
        <v>44453</v>
      </c>
      <c r="K34" s="156">
        <v>44448</v>
      </c>
      <c r="L34" s="281" t="str">
        <f t="shared" si="0"/>
        <v>Tepat Waktu</v>
      </c>
    </row>
    <row r="35" spans="1:12">
      <c r="A35" s="72">
        <v>44445</v>
      </c>
      <c r="B35" s="142">
        <v>7888</v>
      </c>
      <c r="C35" s="137" t="s">
        <v>26</v>
      </c>
      <c r="D35" s="142" t="s">
        <v>1856</v>
      </c>
      <c r="E35" s="142" t="s">
        <v>1857</v>
      </c>
      <c r="F35" s="137">
        <v>2</v>
      </c>
      <c r="G35" s="142" t="s">
        <v>10</v>
      </c>
      <c r="H35" s="119" t="s">
        <v>2466</v>
      </c>
      <c r="I35" s="137">
        <v>2</v>
      </c>
      <c r="J35" s="152">
        <v>44451</v>
      </c>
      <c r="K35" s="65">
        <v>44452</v>
      </c>
      <c r="L35" s="281" t="str">
        <f t="shared" si="0"/>
        <v>Terlambat</v>
      </c>
    </row>
    <row r="36" spans="1:12">
      <c r="A36" s="10">
        <v>44445</v>
      </c>
      <c r="B36" s="37">
        <v>7889</v>
      </c>
      <c r="C36" s="128" t="s">
        <v>26</v>
      </c>
      <c r="D36" s="46" t="s">
        <v>17</v>
      </c>
      <c r="E36" s="46" t="s">
        <v>1858</v>
      </c>
      <c r="F36" s="46">
        <v>2</v>
      </c>
      <c r="G36" s="37" t="s">
        <v>10</v>
      </c>
      <c r="H36" s="115" t="s">
        <v>2477</v>
      </c>
      <c r="I36" s="164">
        <v>2</v>
      </c>
      <c r="J36" s="169">
        <v>44447</v>
      </c>
      <c r="K36" s="156">
        <v>44447</v>
      </c>
      <c r="L36" s="281" t="str">
        <f t="shared" si="0"/>
        <v>Tepat Waktu</v>
      </c>
    </row>
    <row r="37" spans="1:12">
      <c r="A37" s="10">
        <v>44445</v>
      </c>
      <c r="B37" s="37" t="s">
        <v>1859</v>
      </c>
      <c r="C37" s="128" t="s">
        <v>26</v>
      </c>
      <c r="D37" s="46" t="s">
        <v>17</v>
      </c>
      <c r="E37" s="46" t="s">
        <v>1860</v>
      </c>
      <c r="F37" s="46">
        <v>2</v>
      </c>
      <c r="G37" s="37" t="s">
        <v>10</v>
      </c>
      <c r="H37" s="115" t="s">
        <v>2478</v>
      </c>
      <c r="I37" s="164">
        <v>2</v>
      </c>
      <c r="J37" s="169">
        <v>44456</v>
      </c>
      <c r="K37" s="10">
        <v>44456</v>
      </c>
      <c r="L37" s="281" t="str">
        <f t="shared" si="0"/>
        <v>Tepat Waktu</v>
      </c>
    </row>
    <row r="38" spans="1:12" s="185" customFormat="1">
      <c r="A38" s="181">
        <v>44445</v>
      </c>
      <c r="B38" s="213">
        <v>7890</v>
      </c>
      <c r="C38" s="221" t="s">
        <v>91</v>
      </c>
      <c r="D38" s="213" t="s">
        <v>1254</v>
      </c>
      <c r="E38" s="213" t="s">
        <v>1861</v>
      </c>
      <c r="F38" s="221">
        <v>14</v>
      </c>
      <c r="G38" s="213" t="s">
        <v>10</v>
      </c>
      <c r="H38" s="161" t="s">
        <v>2461</v>
      </c>
      <c r="I38" s="221">
        <v>14</v>
      </c>
      <c r="J38" s="180">
        <v>44448</v>
      </c>
      <c r="K38" s="181">
        <v>44448</v>
      </c>
      <c r="L38" s="281" t="str">
        <f t="shared" si="0"/>
        <v>Tepat Waktu</v>
      </c>
    </row>
    <row r="39" spans="1:12" s="185" customFormat="1">
      <c r="A39" s="181">
        <v>44445</v>
      </c>
      <c r="B39" s="213">
        <v>7891</v>
      </c>
      <c r="C39" s="221" t="s">
        <v>91</v>
      </c>
      <c r="D39" s="213" t="s">
        <v>1862</v>
      </c>
      <c r="E39" s="213" t="s">
        <v>1863</v>
      </c>
      <c r="F39" s="213">
        <v>28</v>
      </c>
      <c r="G39" s="213" t="s">
        <v>10</v>
      </c>
      <c r="H39" s="161" t="s">
        <v>2463</v>
      </c>
      <c r="I39" s="213">
        <v>28</v>
      </c>
      <c r="J39" s="180">
        <v>44448</v>
      </c>
      <c r="K39" s="181">
        <v>44447</v>
      </c>
      <c r="L39" s="281" t="str">
        <f t="shared" si="0"/>
        <v>Tepat Waktu</v>
      </c>
    </row>
    <row r="40" spans="1:12">
      <c r="A40" s="13">
        <v>44445</v>
      </c>
      <c r="B40" s="37">
        <v>7892</v>
      </c>
      <c r="C40" s="128" t="s">
        <v>26</v>
      </c>
      <c r="D40" s="37" t="s">
        <v>1856</v>
      </c>
      <c r="E40" s="37" t="s">
        <v>1864</v>
      </c>
      <c r="F40" s="46">
        <v>2</v>
      </c>
      <c r="G40" s="37" t="s">
        <v>10</v>
      </c>
      <c r="H40" s="114" t="s">
        <v>2464</v>
      </c>
      <c r="I40" s="164">
        <v>2</v>
      </c>
      <c r="J40" s="169">
        <v>44451</v>
      </c>
      <c r="K40" s="156">
        <v>44451</v>
      </c>
      <c r="L40" s="281" t="str">
        <f t="shared" si="0"/>
        <v>Tepat Waktu</v>
      </c>
    </row>
    <row r="41" spans="1:12">
      <c r="A41" s="10">
        <v>44445</v>
      </c>
      <c r="B41" s="37">
        <v>7893</v>
      </c>
      <c r="C41" s="128" t="s">
        <v>91</v>
      </c>
      <c r="D41" s="46" t="s">
        <v>1865</v>
      </c>
      <c r="E41" s="46" t="s">
        <v>1866</v>
      </c>
      <c r="F41" s="46">
        <v>2</v>
      </c>
      <c r="G41" s="37" t="s">
        <v>10</v>
      </c>
      <c r="H41" s="114" t="s">
        <v>2467</v>
      </c>
      <c r="I41" s="164">
        <v>2</v>
      </c>
      <c r="J41" s="169">
        <v>44450</v>
      </c>
      <c r="K41" s="156">
        <v>44449</v>
      </c>
      <c r="L41" s="281" t="str">
        <f t="shared" si="0"/>
        <v>Tepat Waktu</v>
      </c>
    </row>
    <row r="42" spans="1:12">
      <c r="A42" s="13">
        <v>44445</v>
      </c>
      <c r="B42" s="37">
        <v>7894</v>
      </c>
      <c r="C42" s="128" t="s">
        <v>91</v>
      </c>
      <c r="D42" s="37" t="s">
        <v>1865</v>
      </c>
      <c r="E42" s="37" t="s">
        <v>1867</v>
      </c>
      <c r="F42" s="46">
        <v>6</v>
      </c>
      <c r="G42" s="37" t="s">
        <v>10</v>
      </c>
      <c r="H42" s="114" t="s">
        <v>2463</v>
      </c>
      <c r="I42" s="164">
        <v>6</v>
      </c>
      <c r="J42" s="169">
        <v>44450</v>
      </c>
      <c r="K42" s="156">
        <v>44448</v>
      </c>
      <c r="L42" s="281" t="str">
        <f t="shared" si="0"/>
        <v>Tepat Waktu</v>
      </c>
    </row>
    <row r="43" spans="1:12" s="185" customFormat="1">
      <c r="A43" s="181">
        <v>44445</v>
      </c>
      <c r="B43" s="213">
        <v>7895</v>
      </c>
      <c r="C43" s="221" t="s">
        <v>26</v>
      </c>
      <c r="D43" s="213" t="s">
        <v>9</v>
      </c>
      <c r="E43" s="213" t="s">
        <v>1868</v>
      </c>
      <c r="F43" s="213">
        <v>5</v>
      </c>
      <c r="G43" s="213" t="s">
        <v>10</v>
      </c>
      <c r="H43" s="161" t="s">
        <v>2464</v>
      </c>
      <c r="I43" s="213">
        <v>5</v>
      </c>
      <c r="J43" s="180">
        <v>44446</v>
      </c>
      <c r="K43" s="181">
        <v>44446</v>
      </c>
      <c r="L43" s="281" t="str">
        <f t="shared" si="0"/>
        <v>Tepat Waktu</v>
      </c>
    </row>
    <row r="44" spans="1:12">
      <c r="A44" s="13">
        <v>44445</v>
      </c>
      <c r="B44" s="37">
        <v>7896</v>
      </c>
      <c r="C44" s="128" t="s">
        <v>91</v>
      </c>
      <c r="D44" s="37" t="s">
        <v>1865</v>
      </c>
      <c r="E44" s="37" t="s">
        <v>1869</v>
      </c>
      <c r="F44" s="128">
        <v>2</v>
      </c>
      <c r="G44" s="37" t="s">
        <v>10</v>
      </c>
      <c r="H44" s="114" t="s">
        <v>2465</v>
      </c>
      <c r="I44" s="128">
        <v>2</v>
      </c>
      <c r="J44" s="169">
        <v>44450</v>
      </c>
      <c r="K44" s="10">
        <v>44448</v>
      </c>
      <c r="L44" s="281" t="str">
        <f t="shared" si="0"/>
        <v>Tepat Waktu</v>
      </c>
    </row>
    <row r="45" spans="1:12">
      <c r="A45" s="10">
        <v>44445</v>
      </c>
      <c r="B45" s="37">
        <v>7897</v>
      </c>
      <c r="C45" s="128" t="s">
        <v>91</v>
      </c>
      <c r="D45" s="46" t="s">
        <v>1865</v>
      </c>
      <c r="E45" s="46" t="s">
        <v>1870</v>
      </c>
      <c r="F45" s="46">
        <v>1</v>
      </c>
      <c r="G45" s="37" t="s">
        <v>10</v>
      </c>
      <c r="H45" s="114" t="s">
        <v>2466</v>
      </c>
      <c r="I45" s="164">
        <v>1</v>
      </c>
      <c r="J45" s="169">
        <v>44450</v>
      </c>
      <c r="K45" s="158">
        <v>44448</v>
      </c>
      <c r="L45" s="281" t="str">
        <f t="shared" si="0"/>
        <v>Tepat Waktu</v>
      </c>
    </row>
    <row r="46" spans="1:12">
      <c r="A46" s="13">
        <v>44445</v>
      </c>
      <c r="B46" s="37">
        <v>7898</v>
      </c>
      <c r="C46" s="128" t="s">
        <v>91</v>
      </c>
      <c r="D46" s="37" t="s">
        <v>1865</v>
      </c>
      <c r="E46" s="37" t="s">
        <v>1871</v>
      </c>
      <c r="F46" s="46">
        <v>8</v>
      </c>
      <c r="G46" s="37" t="s">
        <v>10</v>
      </c>
      <c r="H46" s="114" t="s">
        <v>2465</v>
      </c>
      <c r="I46" s="164">
        <v>8</v>
      </c>
      <c r="J46" s="169">
        <v>44450</v>
      </c>
      <c r="K46" s="156">
        <v>44449</v>
      </c>
      <c r="L46" s="281" t="str">
        <f t="shared" si="0"/>
        <v>Tepat Waktu</v>
      </c>
    </row>
    <row r="47" spans="1:12" s="185" customFormat="1">
      <c r="A47" s="181">
        <v>44445</v>
      </c>
      <c r="B47" s="213">
        <v>7899</v>
      </c>
      <c r="C47" s="213" t="s">
        <v>8</v>
      </c>
      <c r="D47" s="213" t="s">
        <v>1872</v>
      </c>
      <c r="E47" s="213" t="s">
        <v>1873</v>
      </c>
      <c r="F47" s="221">
        <v>8</v>
      </c>
      <c r="G47" s="213" t="s">
        <v>10</v>
      </c>
      <c r="H47" s="161" t="s">
        <v>2466</v>
      </c>
      <c r="I47" s="221">
        <v>8</v>
      </c>
      <c r="J47" s="180">
        <v>44447</v>
      </c>
      <c r="K47" s="181">
        <v>44447</v>
      </c>
      <c r="L47" s="281" t="str">
        <f t="shared" si="0"/>
        <v>Tepat Waktu</v>
      </c>
    </row>
    <row r="48" spans="1:12">
      <c r="A48" s="13">
        <v>44445</v>
      </c>
      <c r="B48" s="37">
        <v>7900</v>
      </c>
      <c r="C48" s="128" t="s">
        <v>1778</v>
      </c>
      <c r="D48" s="37" t="s">
        <v>1874</v>
      </c>
      <c r="E48" s="37" t="s">
        <v>1875</v>
      </c>
      <c r="F48" s="46">
        <v>2</v>
      </c>
      <c r="G48" s="37" t="s">
        <v>10</v>
      </c>
      <c r="H48" s="114" t="s">
        <v>2464</v>
      </c>
      <c r="I48" s="164">
        <v>2</v>
      </c>
      <c r="J48" s="44">
        <v>44447</v>
      </c>
      <c r="K48" s="10">
        <v>44447</v>
      </c>
      <c r="L48" s="281" t="str">
        <f t="shared" si="0"/>
        <v>Tepat Waktu</v>
      </c>
    </row>
    <row r="49" spans="1:12">
      <c r="A49" s="10">
        <v>44445</v>
      </c>
      <c r="B49" s="37">
        <v>7901</v>
      </c>
      <c r="C49" s="128" t="s">
        <v>91</v>
      </c>
      <c r="D49" s="46" t="s">
        <v>1865</v>
      </c>
      <c r="E49" s="46" t="s">
        <v>1876</v>
      </c>
      <c r="F49" s="128">
        <v>3</v>
      </c>
      <c r="G49" s="37" t="s">
        <v>10</v>
      </c>
      <c r="H49" s="115" t="s">
        <v>2477</v>
      </c>
      <c r="I49" s="128">
        <v>3</v>
      </c>
      <c r="J49" s="169">
        <v>44454</v>
      </c>
      <c r="K49" s="10">
        <v>44449</v>
      </c>
      <c r="L49" s="281" t="str">
        <f t="shared" si="0"/>
        <v>Tepat Waktu</v>
      </c>
    </row>
    <row r="50" spans="1:12" s="185" customFormat="1">
      <c r="A50" s="181">
        <v>44445</v>
      </c>
      <c r="B50" s="213">
        <v>7902</v>
      </c>
      <c r="C50" s="221" t="s">
        <v>91</v>
      </c>
      <c r="D50" s="213" t="s">
        <v>1865</v>
      </c>
      <c r="E50" s="213" t="s">
        <v>1877</v>
      </c>
      <c r="F50" s="213">
        <v>16</v>
      </c>
      <c r="G50" s="213" t="s">
        <v>10</v>
      </c>
      <c r="H50" s="161" t="s">
        <v>2469</v>
      </c>
      <c r="I50" s="213">
        <v>16</v>
      </c>
      <c r="J50" s="180">
        <v>44449</v>
      </c>
      <c r="K50" s="227">
        <v>44449</v>
      </c>
      <c r="L50" s="281" t="str">
        <f t="shared" si="0"/>
        <v>Tepat Waktu</v>
      </c>
    </row>
    <row r="51" spans="1:12">
      <c r="A51" s="10">
        <v>44446</v>
      </c>
      <c r="B51" s="37">
        <v>7903</v>
      </c>
      <c r="C51" s="128" t="s">
        <v>8</v>
      </c>
      <c r="D51" s="46" t="s">
        <v>1458</v>
      </c>
      <c r="E51" s="46" t="s">
        <v>1878</v>
      </c>
      <c r="F51" s="128">
        <v>2</v>
      </c>
      <c r="G51" s="37" t="s">
        <v>10</v>
      </c>
      <c r="H51" s="114" t="s">
        <v>2463</v>
      </c>
      <c r="I51" s="128">
        <v>2</v>
      </c>
      <c r="J51" s="169">
        <v>44450</v>
      </c>
      <c r="K51" s="10">
        <v>44449</v>
      </c>
      <c r="L51" s="281" t="str">
        <f t="shared" si="0"/>
        <v>Tepat Waktu</v>
      </c>
    </row>
    <row r="52" spans="1:12">
      <c r="A52" s="13">
        <v>44446</v>
      </c>
      <c r="B52" s="37">
        <v>7904</v>
      </c>
      <c r="C52" s="128" t="s">
        <v>91</v>
      </c>
      <c r="D52" s="37" t="s">
        <v>1865</v>
      </c>
      <c r="E52" s="37" t="s">
        <v>1879</v>
      </c>
      <c r="F52" s="46">
        <v>2</v>
      </c>
      <c r="G52" s="37" t="s">
        <v>10</v>
      </c>
      <c r="H52" s="114" t="s">
        <v>2464</v>
      </c>
      <c r="I52" s="164">
        <v>2</v>
      </c>
      <c r="J52" s="169">
        <v>44450</v>
      </c>
      <c r="K52" s="156">
        <v>44449</v>
      </c>
      <c r="L52" s="281" t="str">
        <f t="shared" si="0"/>
        <v>Tepat Waktu</v>
      </c>
    </row>
    <row r="53" spans="1:12">
      <c r="A53" s="10">
        <v>44446</v>
      </c>
      <c r="B53" s="37">
        <v>7905</v>
      </c>
      <c r="C53" s="128" t="s">
        <v>26</v>
      </c>
      <c r="D53" s="46" t="s">
        <v>17</v>
      </c>
      <c r="E53" s="46" t="s">
        <v>1880</v>
      </c>
      <c r="F53" s="128">
        <v>6</v>
      </c>
      <c r="G53" s="37" t="s">
        <v>10</v>
      </c>
      <c r="H53" s="114" t="s">
        <v>2465</v>
      </c>
      <c r="I53" s="128">
        <v>6</v>
      </c>
      <c r="J53" s="169">
        <v>44450</v>
      </c>
      <c r="K53" s="10">
        <v>44449</v>
      </c>
      <c r="L53" s="281" t="str">
        <f t="shared" si="0"/>
        <v>Tepat Waktu</v>
      </c>
    </row>
    <row r="54" spans="1:12">
      <c r="A54" s="10">
        <v>44446</v>
      </c>
      <c r="B54" s="37">
        <v>7913</v>
      </c>
      <c r="C54" s="128" t="s">
        <v>1882</v>
      </c>
      <c r="D54" s="46" t="s">
        <v>1881</v>
      </c>
      <c r="E54" s="46" t="s">
        <v>1883</v>
      </c>
      <c r="F54" s="128">
        <v>2</v>
      </c>
      <c r="G54" s="37" t="s">
        <v>10</v>
      </c>
      <c r="H54" s="114" t="s">
        <v>2466</v>
      </c>
      <c r="I54" s="128">
        <v>2</v>
      </c>
      <c r="J54" s="169">
        <v>44451</v>
      </c>
      <c r="K54" s="10">
        <v>44449</v>
      </c>
      <c r="L54" s="281" t="str">
        <f t="shared" si="0"/>
        <v>Tepat Waktu</v>
      </c>
    </row>
    <row r="55" spans="1:12" s="185" customFormat="1">
      <c r="A55" s="181">
        <v>44446</v>
      </c>
      <c r="B55" s="213">
        <v>7914</v>
      </c>
      <c r="C55" s="221" t="s">
        <v>91</v>
      </c>
      <c r="D55" s="213" t="s">
        <v>1254</v>
      </c>
      <c r="E55" s="213" t="s">
        <v>1884</v>
      </c>
      <c r="F55" s="213">
        <v>9</v>
      </c>
      <c r="G55" s="213" t="s">
        <v>10</v>
      </c>
      <c r="H55" s="161" t="s">
        <v>2467</v>
      </c>
      <c r="I55" s="213">
        <v>9</v>
      </c>
      <c r="J55" s="180">
        <v>44447</v>
      </c>
      <c r="K55" s="227">
        <v>44447</v>
      </c>
      <c r="L55" s="281" t="str">
        <f t="shared" si="0"/>
        <v>Tepat Waktu</v>
      </c>
    </row>
    <row r="56" spans="1:12">
      <c r="A56" s="10">
        <v>44446</v>
      </c>
      <c r="B56" s="37">
        <v>7915</v>
      </c>
      <c r="C56" s="128" t="s">
        <v>91</v>
      </c>
      <c r="D56" s="46" t="s">
        <v>25</v>
      </c>
      <c r="E56" s="46" t="s">
        <v>1885</v>
      </c>
      <c r="F56" s="128">
        <v>3</v>
      </c>
      <c r="G56" s="37" t="s">
        <v>10</v>
      </c>
      <c r="H56" s="114" t="s">
        <v>2462</v>
      </c>
      <c r="I56" s="128">
        <v>3</v>
      </c>
      <c r="J56" s="169">
        <v>44450</v>
      </c>
      <c r="K56" s="45">
        <v>44450</v>
      </c>
      <c r="L56" s="281" t="str">
        <f t="shared" si="0"/>
        <v>Tepat Waktu</v>
      </c>
    </row>
    <row r="57" spans="1:12" s="185" customFormat="1">
      <c r="A57" s="181">
        <v>44446</v>
      </c>
      <c r="B57" s="213">
        <v>7916</v>
      </c>
      <c r="C57" s="221" t="s">
        <v>91</v>
      </c>
      <c r="D57" s="213" t="s">
        <v>1886</v>
      </c>
      <c r="E57" s="213" t="s">
        <v>1887</v>
      </c>
      <c r="F57" s="213">
        <v>43</v>
      </c>
      <c r="G57" s="213" t="s">
        <v>10</v>
      </c>
      <c r="H57" s="161" t="s">
        <v>2467</v>
      </c>
      <c r="I57" s="213">
        <v>43</v>
      </c>
      <c r="J57" s="180">
        <v>44485</v>
      </c>
      <c r="K57" s="227">
        <v>44485</v>
      </c>
      <c r="L57" s="281" t="str">
        <f t="shared" si="0"/>
        <v>Tepat Waktu</v>
      </c>
    </row>
    <row r="58" spans="1:12">
      <c r="A58" s="10">
        <v>44447</v>
      </c>
      <c r="B58" s="37">
        <v>7917</v>
      </c>
      <c r="C58" s="46" t="s">
        <v>8</v>
      </c>
      <c r="D58" s="46" t="s">
        <v>25</v>
      </c>
      <c r="E58" s="46" t="s">
        <v>1888</v>
      </c>
      <c r="F58" s="128">
        <v>2</v>
      </c>
      <c r="G58" s="37" t="s">
        <v>10</v>
      </c>
      <c r="H58" s="114" t="s">
        <v>2471</v>
      </c>
      <c r="I58" s="128">
        <v>2</v>
      </c>
      <c r="J58" s="169">
        <v>44450</v>
      </c>
      <c r="K58" s="10">
        <v>44450</v>
      </c>
      <c r="L58" s="281" t="str">
        <f t="shared" si="0"/>
        <v>Tepat Waktu</v>
      </c>
    </row>
    <row r="59" spans="1:12">
      <c r="A59" s="13">
        <v>44447</v>
      </c>
      <c r="B59" s="37">
        <v>7918</v>
      </c>
      <c r="C59" s="46" t="s">
        <v>8</v>
      </c>
      <c r="D59" s="37" t="s">
        <v>25</v>
      </c>
      <c r="E59" s="37" t="s">
        <v>1889</v>
      </c>
      <c r="F59" s="46">
        <v>4</v>
      </c>
      <c r="G59" s="37" t="s">
        <v>10</v>
      </c>
      <c r="H59" s="114" t="s">
        <v>2461</v>
      </c>
      <c r="I59" s="164">
        <v>4</v>
      </c>
      <c r="J59" s="169">
        <v>44450</v>
      </c>
      <c r="K59" s="156">
        <v>44450</v>
      </c>
      <c r="L59" s="281" t="str">
        <f t="shared" si="0"/>
        <v>Tepat Waktu</v>
      </c>
    </row>
    <row r="60" spans="1:12">
      <c r="A60" s="10">
        <v>44447</v>
      </c>
      <c r="B60" s="37">
        <v>7921</v>
      </c>
      <c r="C60" s="46" t="s">
        <v>91</v>
      </c>
      <c r="D60" s="46" t="s">
        <v>771</v>
      </c>
      <c r="E60" s="46" t="s">
        <v>1890</v>
      </c>
      <c r="F60" s="128">
        <v>4</v>
      </c>
      <c r="G60" s="37" t="s">
        <v>10</v>
      </c>
      <c r="H60" s="114" t="s">
        <v>2462</v>
      </c>
      <c r="I60" s="128">
        <v>4</v>
      </c>
      <c r="J60" s="169">
        <v>44451</v>
      </c>
      <c r="K60" s="10">
        <v>44450</v>
      </c>
      <c r="L60" s="281" t="str">
        <f t="shared" si="0"/>
        <v>Tepat Waktu</v>
      </c>
    </row>
    <row r="61" spans="1:12">
      <c r="A61" s="72">
        <v>44447</v>
      </c>
      <c r="B61" s="142">
        <v>7922</v>
      </c>
      <c r="C61" s="138" t="s">
        <v>8</v>
      </c>
      <c r="D61" s="142" t="s">
        <v>1891</v>
      </c>
      <c r="E61" s="142" t="s">
        <v>1892</v>
      </c>
      <c r="F61" s="138">
        <v>1</v>
      </c>
      <c r="G61" s="142" t="s">
        <v>10</v>
      </c>
      <c r="H61" s="119" t="s">
        <v>2466</v>
      </c>
      <c r="I61" s="138">
        <v>1</v>
      </c>
      <c r="J61" s="152">
        <v>44449</v>
      </c>
      <c r="K61" s="157">
        <v>44450</v>
      </c>
      <c r="L61" s="281" t="str">
        <f t="shared" si="0"/>
        <v>Terlambat</v>
      </c>
    </row>
    <row r="62" spans="1:12">
      <c r="A62" s="10">
        <v>44448</v>
      </c>
      <c r="B62" s="37">
        <v>7923</v>
      </c>
      <c r="C62" s="46" t="s">
        <v>26</v>
      </c>
      <c r="D62" s="46" t="s">
        <v>31</v>
      </c>
      <c r="E62" s="46" t="s">
        <v>1893</v>
      </c>
      <c r="F62" s="128">
        <v>3</v>
      </c>
      <c r="G62" s="37" t="s">
        <v>10</v>
      </c>
      <c r="H62" s="114" t="s">
        <v>2466</v>
      </c>
      <c r="I62" s="128">
        <v>3</v>
      </c>
      <c r="J62" s="169">
        <v>44451</v>
      </c>
      <c r="K62" s="10">
        <v>44450</v>
      </c>
      <c r="L62" s="281" t="str">
        <f t="shared" si="0"/>
        <v>Tepat Waktu</v>
      </c>
    </row>
    <row r="63" spans="1:12">
      <c r="A63" s="72">
        <v>44448</v>
      </c>
      <c r="B63" s="142">
        <v>7924</v>
      </c>
      <c r="C63" s="138" t="s">
        <v>8</v>
      </c>
      <c r="D63" s="142" t="s">
        <v>21</v>
      </c>
      <c r="E63" s="142" t="s">
        <v>1894</v>
      </c>
      <c r="F63" s="138">
        <v>5</v>
      </c>
      <c r="G63" s="142" t="s">
        <v>10</v>
      </c>
      <c r="H63" s="119" t="s">
        <v>2466</v>
      </c>
      <c r="I63" s="138">
        <v>5</v>
      </c>
      <c r="J63" s="152">
        <v>44450</v>
      </c>
      <c r="K63" s="157">
        <v>44451</v>
      </c>
      <c r="L63" s="281" t="str">
        <f t="shared" si="0"/>
        <v>Terlambat</v>
      </c>
    </row>
    <row r="64" spans="1:12">
      <c r="A64" s="10">
        <v>44448</v>
      </c>
      <c r="B64" s="37">
        <v>7925</v>
      </c>
      <c r="C64" s="46" t="s">
        <v>8</v>
      </c>
      <c r="D64" s="46" t="s">
        <v>1895</v>
      </c>
      <c r="E64" s="46" t="s">
        <v>1896</v>
      </c>
      <c r="F64" s="128">
        <v>1</v>
      </c>
      <c r="G64" s="37" t="s">
        <v>10</v>
      </c>
      <c r="H64" s="114" t="s">
        <v>2464</v>
      </c>
      <c r="I64" s="128">
        <v>1</v>
      </c>
      <c r="J64" s="169">
        <v>44451</v>
      </c>
      <c r="K64" s="10">
        <v>44451</v>
      </c>
      <c r="L64" s="281" t="str">
        <f t="shared" si="0"/>
        <v>Tepat Waktu</v>
      </c>
    </row>
    <row r="65" spans="1:12">
      <c r="A65" s="13">
        <v>44448</v>
      </c>
      <c r="B65" s="37">
        <v>7926</v>
      </c>
      <c r="C65" s="128" t="s">
        <v>1897</v>
      </c>
      <c r="D65" s="37" t="s">
        <v>1898</v>
      </c>
      <c r="E65" s="37" t="s">
        <v>1899</v>
      </c>
      <c r="F65" s="46">
        <v>2</v>
      </c>
      <c r="G65" s="37" t="s">
        <v>10</v>
      </c>
      <c r="H65" s="114" t="s">
        <v>2464</v>
      </c>
      <c r="I65" s="164">
        <v>2</v>
      </c>
      <c r="J65" s="169">
        <v>44449</v>
      </c>
      <c r="K65" s="156">
        <v>44448</v>
      </c>
      <c r="L65" s="281" t="str">
        <f t="shared" si="0"/>
        <v>Tepat Waktu</v>
      </c>
    </row>
    <row r="66" spans="1:12">
      <c r="A66" s="13">
        <v>44448</v>
      </c>
      <c r="B66" s="37">
        <v>7927</v>
      </c>
      <c r="C66" s="128" t="s">
        <v>1589</v>
      </c>
      <c r="D66" s="37" t="s">
        <v>55</v>
      </c>
      <c r="E66" s="37" t="s">
        <v>1900</v>
      </c>
      <c r="F66" s="128">
        <v>2</v>
      </c>
      <c r="G66" s="37" t="s">
        <v>10</v>
      </c>
      <c r="H66" s="114" t="s">
        <v>2464</v>
      </c>
      <c r="I66" s="128">
        <v>2</v>
      </c>
      <c r="J66" s="169">
        <v>44452</v>
      </c>
      <c r="K66" s="10">
        <v>44451</v>
      </c>
      <c r="L66" s="281" t="str">
        <f t="shared" si="0"/>
        <v>Tepat Waktu</v>
      </c>
    </row>
    <row r="67" spans="1:12">
      <c r="A67" s="10">
        <v>44448</v>
      </c>
      <c r="B67" s="37">
        <v>7928</v>
      </c>
      <c r="C67" s="128" t="s">
        <v>91</v>
      </c>
      <c r="D67" s="46" t="s">
        <v>1901</v>
      </c>
      <c r="E67" s="46" t="s">
        <v>1902</v>
      </c>
      <c r="F67" s="46">
        <v>6</v>
      </c>
      <c r="G67" s="37" t="s">
        <v>10</v>
      </c>
      <c r="H67" s="114" t="s">
        <v>2465</v>
      </c>
      <c r="I67" s="164">
        <v>6</v>
      </c>
      <c r="J67" s="169">
        <v>44456</v>
      </c>
      <c r="K67" s="45">
        <v>44456</v>
      </c>
      <c r="L67" s="281" t="str">
        <f t="shared" si="0"/>
        <v>Tepat Waktu</v>
      </c>
    </row>
    <row r="68" spans="1:12" s="185" customFormat="1">
      <c r="A68" s="181">
        <v>44448</v>
      </c>
      <c r="B68" s="213">
        <v>7929</v>
      </c>
      <c r="C68" s="213" t="s">
        <v>26</v>
      </c>
      <c r="D68" s="213" t="s">
        <v>9</v>
      </c>
      <c r="E68" s="213" t="s">
        <v>1903</v>
      </c>
      <c r="F68" s="221">
        <v>13</v>
      </c>
      <c r="G68" s="213" t="s">
        <v>10</v>
      </c>
      <c r="H68" s="161" t="s">
        <v>2467</v>
      </c>
      <c r="I68" s="221">
        <v>13</v>
      </c>
      <c r="J68" s="180">
        <v>44451</v>
      </c>
      <c r="K68" s="181">
        <v>44451</v>
      </c>
      <c r="L68" s="281" t="str">
        <f t="shared" ref="L68:L131" si="1">IF(K68&lt;=J68,"Tepat Waktu","Terlambat")</f>
        <v>Tepat Waktu</v>
      </c>
    </row>
    <row r="69" spans="1:12">
      <c r="A69" s="13">
        <v>44449</v>
      </c>
      <c r="B69" s="37">
        <v>7931</v>
      </c>
      <c r="C69" s="46" t="s">
        <v>1292</v>
      </c>
      <c r="D69" s="37" t="s">
        <v>1254</v>
      </c>
      <c r="E69" s="37" t="s">
        <v>1904</v>
      </c>
      <c r="F69" s="128">
        <v>4</v>
      </c>
      <c r="G69" s="37" t="s">
        <v>10</v>
      </c>
      <c r="H69" s="114" t="s">
        <v>2468</v>
      </c>
      <c r="I69" s="128">
        <v>4</v>
      </c>
      <c r="J69" s="169">
        <v>44451</v>
      </c>
      <c r="K69" s="10">
        <v>44451</v>
      </c>
      <c r="L69" s="281" t="str">
        <f t="shared" si="1"/>
        <v>Tepat Waktu</v>
      </c>
    </row>
    <row r="70" spans="1:12" s="185" customFormat="1">
      <c r="A70" s="223">
        <v>44449</v>
      </c>
      <c r="B70" s="224">
        <v>7937</v>
      </c>
      <c r="C70" s="224" t="s">
        <v>1745</v>
      </c>
      <c r="D70" s="224" t="s">
        <v>1001</v>
      </c>
      <c r="E70" s="224" t="s">
        <v>1905</v>
      </c>
      <c r="F70" s="224">
        <v>53</v>
      </c>
      <c r="G70" s="224" t="s">
        <v>10</v>
      </c>
      <c r="H70" s="199" t="s">
        <v>2469</v>
      </c>
      <c r="I70" s="224">
        <v>53</v>
      </c>
      <c r="J70" s="180" t="s">
        <v>2491</v>
      </c>
      <c r="K70" s="223">
        <v>44452</v>
      </c>
      <c r="L70" s="281" t="str">
        <f t="shared" si="1"/>
        <v>Tepat Waktu</v>
      </c>
    </row>
    <row r="71" spans="1:12">
      <c r="A71" s="10">
        <v>44449</v>
      </c>
      <c r="B71" s="37">
        <v>7938</v>
      </c>
      <c r="C71" s="128" t="s">
        <v>26</v>
      </c>
      <c r="D71" s="46" t="s">
        <v>9</v>
      </c>
      <c r="E71" s="46" t="s">
        <v>1906</v>
      </c>
      <c r="F71" s="46">
        <v>8</v>
      </c>
      <c r="G71" s="37" t="s">
        <v>10</v>
      </c>
      <c r="H71" s="114" t="s">
        <v>2470</v>
      </c>
      <c r="I71" s="164">
        <v>8</v>
      </c>
      <c r="J71" s="169">
        <v>44453</v>
      </c>
      <c r="K71" s="156">
        <v>44451</v>
      </c>
      <c r="L71" s="281" t="str">
        <f t="shared" si="1"/>
        <v>Tepat Waktu</v>
      </c>
    </row>
    <row r="72" spans="1:12" s="185" customFormat="1">
      <c r="A72" s="181">
        <v>44449</v>
      </c>
      <c r="B72" s="213">
        <v>7939</v>
      </c>
      <c r="C72" s="213" t="s">
        <v>26</v>
      </c>
      <c r="D72" s="213" t="s">
        <v>17</v>
      </c>
      <c r="E72" s="213" t="s">
        <v>1907</v>
      </c>
      <c r="F72" s="221">
        <v>50</v>
      </c>
      <c r="G72" s="213" t="s">
        <v>10</v>
      </c>
      <c r="H72" s="161" t="s">
        <v>2463</v>
      </c>
      <c r="I72" s="221">
        <v>50</v>
      </c>
      <c r="J72" s="180">
        <v>44454</v>
      </c>
      <c r="K72" s="181">
        <v>44454</v>
      </c>
      <c r="L72" s="281" t="str">
        <f t="shared" si="1"/>
        <v>Tepat Waktu</v>
      </c>
    </row>
    <row r="73" spans="1:12">
      <c r="A73" s="10">
        <v>44449</v>
      </c>
      <c r="B73" s="37">
        <v>7940</v>
      </c>
      <c r="C73" s="46" t="s">
        <v>91</v>
      </c>
      <c r="D73" s="46" t="s">
        <v>1254</v>
      </c>
      <c r="E73" s="46" t="s">
        <v>1908</v>
      </c>
      <c r="F73" s="46">
        <v>6</v>
      </c>
      <c r="G73" s="37" t="s">
        <v>23</v>
      </c>
      <c r="H73" s="125" t="s">
        <v>2484</v>
      </c>
      <c r="I73" s="164">
        <v>6</v>
      </c>
      <c r="J73" s="169">
        <v>44454</v>
      </c>
      <c r="K73" s="156">
        <v>44454</v>
      </c>
      <c r="L73" s="281" t="str">
        <f t="shared" si="1"/>
        <v>Tepat Waktu</v>
      </c>
    </row>
    <row r="74" spans="1:12">
      <c r="A74" s="72">
        <v>44450</v>
      </c>
      <c r="B74" s="142">
        <v>7941</v>
      </c>
      <c r="C74" s="138" t="s">
        <v>91</v>
      </c>
      <c r="D74" s="142" t="s">
        <v>1909</v>
      </c>
      <c r="E74" s="142" t="s">
        <v>1910</v>
      </c>
      <c r="F74" s="137">
        <v>3</v>
      </c>
      <c r="G74" s="142" t="s">
        <v>10</v>
      </c>
      <c r="H74" s="119" t="s">
        <v>2466</v>
      </c>
      <c r="I74" s="137">
        <v>3</v>
      </c>
      <c r="J74" s="152">
        <v>44454</v>
      </c>
      <c r="K74" s="62">
        <v>44456</v>
      </c>
      <c r="L74" s="281" t="str">
        <f t="shared" si="1"/>
        <v>Terlambat</v>
      </c>
    </row>
    <row r="75" spans="1:12">
      <c r="A75" s="13">
        <v>44450</v>
      </c>
      <c r="B75" s="37">
        <v>7942</v>
      </c>
      <c r="C75" s="128" t="s">
        <v>91</v>
      </c>
      <c r="D75" s="37" t="s">
        <v>1254</v>
      </c>
      <c r="E75" s="37" t="s">
        <v>1911</v>
      </c>
      <c r="F75" s="46">
        <v>4</v>
      </c>
      <c r="G75" s="37" t="s">
        <v>10</v>
      </c>
      <c r="H75" s="114" t="s">
        <v>2463</v>
      </c>
      <c r="I75" s="164">
        <v>4</v>
      </c>
      <c r="J75" s="169">
        <v>44454</v>
      </c>
      <c r="K75" s="156">
        <v>44454</v>
      </c>
      <c r="L75" s="281" t="str">
        <f t="shared" si="1"/>
        <v>Tepat Waktu</v>
      </c>
    </row>
    <row r="76" spans="1:12">
      <c r="A76" s="10">
        <v>44450</v>
      </c>
      <c r="B76" s="37">
        <v>7943</v>
      </c>
      <c r="C76" s="128" t="s">
        <v>26</v>
      </c>
      <c r="D76" s="46" t="s">
        <v>17</v>
      </c>
      <c r="E76" s="46" t="s">
        <v>1912</v>
      </c>
      <c r="F76" s="128">
        <v>1</v>
      </c>
      <c r="G76" s="37" t="s">
        <v>10</v>
      </c>
      <c r="H76" s="114" t="s">
        <v>2464</v>
      </c>
      <c r="I76" s="128">
        <v>1</v>
      </c>
      <c r="J76" s="169">
        <v>44454</v>
      </c>
      <c r="K76" s="10">
        <v>44452</v>
      </c>
      <c r="L76" s="281" t="str">
        <f t="shared" si="1"/>
        <v>Tepat Waktu</v>
      </c>
    </row>
    <row r="77" spans="1:12" s="185" customFormat="1">
      <c r="A77" s="227">
        <v>44450</v>
      </c>
      <c r="B77" s="213">
        <v>7944</v>
      </c>
      <c r="C77" s="221" t="s">
        <v>1589</v>
      </c>
      <c r="D77" s="213" t="s">
        <v>1781</v>
      </c>
      <c r="E77" s="213" t="s">
        <v>1913</v>
      </c>
      <c r="F77" s="213">
        <v>28</v>
      </c>
      <c r="G77" s="213" t="s">
        <v>10</v>
      </c>
      <c r="H77" s="161" t="s">
        <v>2465</v>
      </c>
      <c r="I77" s="213">
        <v>28</v>
      </c>
      <c r="J77" s="180">
        <v>44459</v>
      </c>
      <c r="K77" s="227">
        <v>44459</v>
      </c>
      <c r="L77" s="281" t="str">
        <f t="shared" si="1"/>
        <v>Tepat Waktu</v>
      </c>
    </row>
    <row r="78" spans="1:12">
      <c r="A78" s="13">
        <v>44450</v>
      </c>
      <c r="B78" s="37">
        <v>7945</v>
      </c>
      <c r="C78" s="46" t="s">
        <v>91</v>
      </c>
      <c r="D78" s="46" t="s">
        <v>1254</v>
      </c>
      <c r="E78" s="46" t="s">
        <v>1914</v>
      </c>
      <c r="F78" s="128">
        <v>6</v>
      </c>
      <c r="G78" s="37" t="s">
        <v>10</v>
      </c>
      <c r="H78" s="114" t="s">
        <v>2466</v>
      </c>
      <c r="I78" s="128">
        <v>6</v>
      </c>
      <c r="J78" s="169">
        <v>44454</v>
      </c>
      <c r="K78" s="10">
        <v>44454</v>
      </c>
      <c r="L78" s="281" t="str">
        <f t="shared" si="1"/>
        <v>Tepat Waktu</v>
      </c>
    </row>
    <row r="79" spans="1:12" s="185" customFormat="1">
      <c r="A79" s="181">
        <v>44450</v>
      </c>
      <c r="B79" s="213">
        <v>7946</v>
      </c>
      <c r="C79" s="221" t="s">
        <v>8</v>
      </c>
      <c r="D79" s="213" t="s">
        <v>874</v>
      </c>
      <c r="E79" s="213" t="s">
        <v>1915</v>
      </c>
      <c r="F79" s="213">
        <v>12</v>
      </c>
      <c r="G79" s="213" t="s">
        <v>10</v>
      </c>
      <c r="H79" s="200" t="s">
        <v>2477</v>
      </c>
      <c r="I79" s="213">
        <v>12</v>
      </c>
      <c r="J79" s="180">
        <v>44452</v>
      </c>
      <c r="K79" s="227">
        <v>44452</v>
      </c>
      <c r="L79" s="281" t="str">
        <f t="shared" si="1"/>
        <v>Tepat Waktu</v>
      </c>
    </row>
    <row r="80" spans="1:12">
      <c r="A80" s="13">
        <v>44450</v>
      </c>
      <c r="B80" s="37">
        <v>7947</v>
      </c>
      <c r="C80" s="128" t="s">
        <v>8</v>
      </c>
      <c r="D80" s="37" t="s">
        <v>1916</v>
      </c>
      <c r="E80" s="37" t="s">
        <v>1917</v>
      </c>
      <c r="F80" s="128">
        <v>1</v>
      </c>
      <c r="G80" s="37" t="s">
        <v>10</v>
      </c>
      <c r="H80" s="115" t="s">
        <v>2478</v>
      </c>
      <c r="I80" s="128">
        <v>1</v>
      </c>
      <c r="J80" s="169">
        <v>44453</v>
      </c>
      <c r="K80" s="10">
        <v>44452</v>
      </c>
      <c r="L80" s="281" t="str">
        <f t="shared" si="1"/>
        <v>Tepat Waktu</v>
      </c>
    </row>
    <row r="81" spans="1:12">
      <c r="A81" s="10">
        <v>44450</v>
      </c>
      <c r="B81" s="37">
        <v>7948</v>
      </c>
      <c r="C81" s="128" t="s">
        <v>8</v>
      </c>
      <c r="D81" s="46" t="s">
        <v>1918</v>
      </c>
      <c r="E81" s="46" t="s">
        <v>1919</v>
      </c>
      <c r="F81" s="46">
        <v>6</v>
      </c>
      <c r="G81" s="37" t="s">
        <v>10</v>
      </c>
      <c r="H81" s="114" t="s">
        <v>2461</v>
      </c>
      <c r="I81" s="164">
        <v>6</v>
      </c>
      <c r="J81" s="169">
        <v>44454</v>
      </c>
      <c r="K81" s="156">
        <v>44453</v>
      </c>
      <c r="L81" s="281" t="str">
        <f t="shared" si="1"/>
        <v>Tepat Waktu</v>
      </c>
    </row>
    <row r="82" spans="1:12" s="185" customFormat="1">
      <c r="A82" s="181">
        <v>44452</v>
      </c>
      <c r="B82" s="213">
        <v>7950</v>
      </c>
      <c r="C82" s="213" t="s">
        <v>1778</v>
      </c>
      <c r="D82" s="213" t="s">
        <v>1001</v>
      </c>
      <c r="E82" s="213" t="s">
        <v>1920</v>
      </c>
      <c r="F82" s="213">
        <v>20</v>
      </c>
      <c r="G82" s="213" t="s">
        <v>10</v>
      </c>
      <c r="H82" s="161" t="s">
        <v>2463</v>
      </c>
      <c r="I82" s="213">
        <v>20</v>
      </c>
      <c r="J82" s="180">
        <v>44453</v>
      </c>
      <c r="K82" s="181">
        <v>44454</v>
      </c>
      <c r="L82" s="281" t="str">
        <f t="shared" si="1"/>
        <v>Terlambat</v>
      </c>
    </row>
    <row r="83" spans="1:12">
      <c r="A83" s="72">
        <v>44452</v>
      </c>
      <c r="B83" s="142">
        <v>7951</v>
      </c>
      <c r="C83" s="138" t="s">
        <v>1778</v>
      </c>
      <c r="D83" s="142" t="s">
        <v>1001</v>
      </c>
      <c r="E83" s="142" t="s">
        <v>1921</v>
      </c>
      <c r="F83" s="137">
        <v>2</v>
      </c>
      <c r="G83" s="142" t="s">
        <v>10</v>
      </c>
      <c r="H83" s="119" t="s">
        <v>2464</v>
      </c>
      <c r="I83" s="137">
        <v>2</v>
      </c>
      <c r="J83" s="152">
        <v>44453</v>
      </c>
      <c r="K83" s="62">
        <v>44454</v>
      </c>
      <c r="L83" s="281" t="str">
        <f t="shared" si="1"/>
        <v>Terlambat</v>
      </c>
    </row>
    <row r="84" spans="1:12">
      <c r="A84" s="72">
        <v>44452</v>
      </c>
      <c r="B84" s="142">
        <v>7952</v>
      </c>
      <c r="C84" s="138" t="s">
        <v>91</v>
      </c>
      <c r="D84" s="142" t="s">
        <v>1909</v>
      </c>
      <c r="E84" s="142" t="s">
        <v>1922</v>
      </c>
      <c r="F84" s="138">
        <v>15</v>
      </c>
      <c r="G84" s="142" t="s">
        <v>10</v>
      </c>
      <c r="H84" s="119" t="s">
        <v>2464</v>
      </c>
      <c r="I84" s="138">
        <v>15</v>
      </c>
      <c r="J84" s="152">
        <v>44455</v>
      </c>
      <c r="K84" s="62">
        <v>44456</v>
      </c>
      <c r="L84" s="281" t="str">
        <f t="shared" si="1"/>
        <v>Terlambat</v>
      </c>
    </row>
    <row r="85" spans="1:12" s="185" customFormat="1">
      <c r="A85" s="223">
        <v>44452</v>
      </c>
      <c r="B85" s="224">
        <v>7954</v>
      </c>
      <c r="C85" s="179" t="s">
        <v>1752</v>
      </c>
      <c r="D85" s="224" t="s">
        <v>9</v>
      </c>
      <c r="E85" s="224" t="s">
        <v>1923</v>
      </c>
      <c r="F85" s="224">
        <v>12</v>
      </c>
      <c r="G85" s="224" t="s">
        <v>10</v>
      </c>
      <c r="H85" s="199" t="s">
        <v>2467</v>
      </c>
      <c r="I85" s="224">
        <v>12</v>
      </c>
      <c r="J85" s="180">
        <v>44454</v>
      </c>
      <c r="K85" s="223">
        <v>44454</v>
      </c>
      <c r="L85" s="281" t="str">
        <f t="shared" si="1"/>
        <v>Tepat Waktu</v>
      </c>
    </row>
    <row r="86" spans="1:12" s="185" customFormat="1">
      <c r="A86" s="223">
        <v>44452</v>
      </c>
      <c r="B86" s="224">
        <v>7955</v>
      </c>
      <c r="C86" s="179" t="s">
        <v>1752</v>
      </c>
      <c r="D86" s="224" t="s">
        <v>9</v>
      </c>
      <c r="E86" s="224" t="s">
        <v>1924</v>
      </c>
      <c r="F86" s="179">
        <v>23</v>
      </c>
      <c r="G86" s="224" t="s">
        <v>10</v>
      </c>
      <c r="H86" s="199" t="s">
        <v>2463</v>
      </c>
      <c r="I86" s="179">
        <v>23</v>
      </c>
      <c r="J86" s="180">
        <v>44455</v>
      </c>
      <c r="K86" s="223">
        <v>44455</v>
      </c>
      <c r="L86" s="281" t="str">
        <f t="shared" si="1"/>
        <v>Tepat Waktu</v>
      </c>
    </row>
    <row r="87" spans="1:12">
      <c r="A87" s="13">
        <v>44452</v>
      </c>
      <c r="B87" s="37">
        <v>7956</v>
      </c>
      <c r="C87" s="128" t="s">
        <v>8</v>
      </c>
      <c r="D87" s="37" t="s">
        <v>1925</v>
      </c>
      <c r="E87" s="37" t="s">
        <v>1926</v>
      </c>
      <c r="F87" s="46">
        <v>1</v>
      </c>
      <c r="G87" s="37" t="s">
        <v>23</v>
      </c>
      <c r="H87" s="114" t="s">
        <v>2464</v>
      </c>
      <c r="I87" s="164">
        <v>1</v>
      </c>
      <c r="J87" s="169">
        <v>44454</v>
      </c>
      <c r="K87" s="156">
        <v>44454</v>
      </c>
      <c r="L87" s="281" t="str">
        <f t="shared" si="1"/>
        <v>Tepat Waktu</v>
      </c>
    </row>
    <row r="88" spans="1:12">
      <c r="A88" s="72">
        <v>44452</v>
      </c>
      <c r="B88" s="142">
        <v>7957</v>
      </c>
      <c r="C88" s="138" t="s">
        <v>8</v>
      </c>
      <c r="D88" s="142" t="s">
        <v>25</v>
      </c>
      <c r="E88" s="142" t="s">
        <v>1927</v>
      </c>
      <c r="F88" s="137">
        <v>1</v>
      </c>
      <c r="G88" s="142" t="s">
        <v>10</v>
      </c>
      <c r="H88" s="119" t="s">
        <v>2465</v>
      </c>
      <c r="I88" s="137">
        <v>1</v>
      </c>
      <c r="J88" s="152">
        <v>44453</v>
      </c>
      <c r="K88" s="62">
        <v>44455</v>
      </c>
      <c r="L88" s="281" t="str">
        <f t="shared" si="1"/>
        <v>Terlambat</v>
      </c>
    </row>
    <row r="89" spans="1:12">
      <c r="A89" s="10">
        <v>44452</v>
      </c>
      <c r="B89" s="37">
        <v>7958</v>
      </c>
      <c r="C89" s="46" t="s">
        <v>8</v>
      </c>
      <c r="D89" s="46" t="s">
        <v>16</v>
      </c>
      <c r="E89" s="46" t="s">
        <v>1928</v>
      </c>
      <c r="F89" s="46">
        <v>9</v>
      </c>
      <c r="G89" s="37" t="s">
        <v>10</v>
      </c>
      <c r="H89" s="114" t="s">
        <v>2466</v>
      </c>
      <c r="I89" s="164">
        <v>9</v>
      </c>
      <c r="J89" s="169">
        <v>44459</v>
      </c>
      <c r="K89" s="156">
        <v>44456</v>
      </c>
      <c r="L89" s="281" t="str">
        <f t="shared" si="1"/>
        <v>Tepat Waktu</v>
      </c>
    </row>
    <row r="90" spans="1:12" s="185" customFormat="1">
      <c r="A90" s="181">
        <v>44452</v>
      </c>
      <c r="B90" s="213">
        <v>7959</v>
      </c>
      <c r="C90" s="213" t="s">
        <v>26</v>
      </c>
      <c r="D90" s="213" t="s">
        <v>17</v>
      </c>
      <c r="E90" s="213" t="s">
        <v>1929</v>
      </c>
      <c r="F90" s="221">
        <v>65</v>
      </c>
      <c r="G90" s="213" t="s">
        <v>10</v>
      </c>
      <c r="H90" s="161" t="s">
        <v>2465</v>
      </c>
      <c r="I90" s="221">
        <v>65</v>
      </c>
      <c r="J90" s="180">
        <v>44456</v>
      </c>
      <c r="K90" s="181">
        <v>44456</v>
      </c>
      <c r="L90" s="281" t="str">
        <f t="shared" si="1"/>
        <v>Tepat Waktu</v>
      </c>
    </row>
    <row r="91" spans="1:12">
      <c r="A91" s="62">
        <v>44452</v>
      </c>
      <c r="B91" s="142">
        <v>7960</v>
      </c>
      <c r="C91" s="138" t="s">
        <v>8</v>
      </c>
      <c r="D91" s="138" t="s">
        <v>48</v>
      </c>
      <c r="E91" s="138" t="s">
        <v>1930</v>
      </c>
      <c r="F91" s="138">
        <v>10</v>
      </c>
      <c r="G91" s="142" t="s">
        <v>10</v>
      </c>
      <c r="H91" s="119" t="s">
        <v>2466</v>
      </c>
      <c r="I91" s="138">
        <v>10</v>
      </c>
      <c r="J91" s="152">
        <v>44462</v>
      </c>
      <c r="K91" s="157">
        <v>44463</v>
      </c>
      <c r="L91" s="281" t="str">
        <f t="shared" si="1"/>
        <v>Terlambat</v>
      </c>
    </row>
    <row r="92" spans="1:12">
      <c r="A92" s="72">
        <v>44452</v>
      </c>
      <c r="B92" s="142">
        <v>7961</v>
      </c>
      <c r="C92" s="138" t="s">
        <v>8</v>
      </c>
      <c r="D92" s="142" t="s">
        <v>1931</v>
      </c>
      <c r="E92" s="142" t="s">
        <v>1932</v>
      </c>
      <c r="F92" s="137">
        <v>1</v>
      </c>
      <c r="G92" s="142" t="s">
        <v>10</v>
      </c>
      <c r="H92" s="119" t="s">
        <v>2464</v>
      </c>
      <c r="I92" s="137">
        <v>1</v>
      </c>
      <c r="J92" s="152">
        <v>44457</v>
      </c>
      <c r="K92" s="62" t="s">
        <v>2491</v>
      </c>
      <c r="L92" s="281" t="str">
        <f t="shared" si="1"/>
        <v>Terlambat</v>
      </c>
    </row>
    <row r="93" spans="1:12" s="185" customFormat="1">
      <c r="A93" s="177">
        <v>44452</v>
      </c>
      <c r="B93" s="178">
        <v>7962</v>
      </c>
      <c r="C93" s="179" t="s">
        <v>8</v>
      </c>
      <c r="D93" s="178" t="s">
        <v>48</v>
      </c>
      <c r="E93" s="178" t="s">
        <v>1933</v>
      </c>
      <c r="F93" s="178">
        <v>22</v>
      </c>
      <c r="G93" s="178" t="s">
        <v>10</v>
      </c>
      <c r="H93" s="201" t="s">
        <v>2477</v>
      </c>
      <c r="I93" s="178">
        <v>22</v>
      </c>
      <c r="J93" s="180">
        <v>44459</v>
      </c>
      <c r="K93" s="228">
        <v>44456</v>
      </c>
      <c r="L93" s="281" t="str">
        <f t="shared" si="1"/>
        <v>Tepat Waktu</v>
      </c>
    </row>
    <row r="94" spans="1:12">
      <c r="A94" s="13">
        <v>44452</v>
      </c>
      <c r="B94" s="37" t="s">
        <v>1934</v>
      </c>
      <c r="C94" s="128" t="s">
        <v>8</v>
      </c>
      <c r="D94" s="37" t="s">
        <v>48</v>
      </c>
      <c r="E94" s="37" t="s">
        <v>1935</v>
      </c>
      <c r="F94" s="128">
        <v>3</v>
      </c>
      <c r="G94" s="37" t="s">
        <v>10</v>
      </c>
      <c r="H94" s="114" t="s">
        <v>2469</v>
      </c>
      <c r="I94" s="128">
        <v>3</v>
      </c>
      <c r="J94" s="169">
        <v>44460</v>
      </c>
      <c r="K94" s="10">
        <v>44455</v>
      </c>
      <c r="L94" s="281" t="str">
        <f t="shared" si="1"/>
        <v>Tepat Waktu</v>
      </c>
    </row>
    <row r="95" spans="1:12">
      <c r="A95" s="13">
        <v>44452</v>
      </c>
      <c r="B95" s="37" t="s">
        <v>1936</v>
      </c>
      <c r="C95" s="128" t="s">
        <v>8</v>
      </c>
      <c r="D95" s="37" t="s">
        <v>48</v>
      </c>
      <c r="E95" s="37" t="s">
        <v>1937</v>
      </c>
      <c r="F95" s="128">
        <v>1</v>
      </c>
      <c r="G95" s="37" t="s">
        <v>10</v>
      </c>
      <c r="H95" s="114" t="s">
        <v>2463</v>
      </c>
      <c r="I95" s="128">
        <v>1</v>
      </c>
      <c r="J95" s="169">
        <v>44459</v>
      </c>
      <c r="K95" s="10">
        <v>44455</v>
      </c>
      <c r="L95" s="281" t="str">
        <f t="shared" si="1"/>
        <v>Tepat Waktu</v>
      </c>
    </row>
    <row r="96" spans="1:12">
      <c r="A96" s="13">
        <v>44452</v>
      </c>
      <c r="B96" s="37" t="s">
        <v>1938</v>
      </c>
      <c r="C96" s="128" t="s">
        <v>8</v>
      </c>
      <c r="D96" s="37" t="s">
        <v>48</v>
      </c>
      <c r="E96" s="37" t="s">
        <v>1939</v>
      </c>
      <c r="F96" s="128">
        <v>1</v>
      </c>
      <c r="G96" s="37" t="s">
        <v>10</v>
      </c>
      <c r="H96" s="114" t="s">
        <v>2464</v>
      </c>
      <c r="I96" s="128">
        <v>1</v>
      </c>
      <c r="J96" s="169">
        <v>44463</v>
      </c>
      <c r="K96" s="10">
        <v>44463</v>
      </c>
      <c r="L96" s="281" t="str">
        <f t="shared" si="1"/>
        <v>Tepat Waktu</v>
      </c>
    </row>
    <row r="97" spans="1:12">
      <c r="A97" s="10">
        <v>44452</v>
      </c>
      <c r="B97" s="37">
        <v>7963</v>
      </c>
      <c r="C97" s="128" t="s">
        <v>91</v>
      </c>
      <c r="D97" s="128" t="s">
        <v>1254</v>
      </c>
      <c r="E97" s="46" t="s">
        <v>1940</v>
      </c>
      <c r="F97" s="128">
        <v>2</v>
      </c>
      <c r="G97" s="37" t="s">
        <v>10</v>
      </c>
      <c r="H97" s="114" t="s">
        <v>2465</v>
      </c>
      <c r="I97" s="128">
        <v>2</v>
      </c>
      <c r="J97" s="169">
        <v>44454</v>
      </c>
      <c r="K97" s="10">
        <v>44454</v>
      </c>
      <c r="L97" s="281" t="str">
        <f t="shared" si="1"/>
        <v>Tepat Waktu</v>
      </c>
    </row>
    <row r="98" spans="1:12">
      <c r="A98" s="10">
        <v>44453</v>
      </c>
      <c r="B98" s="37">
        <v>7965</v>
      </c>
      <c r="C98" s="128" t="s">
        <v>8</v>
      </c>
      <c r="D98" s="46" t="s">
        <v>60</v>
      </c>
      <c r="E98" s="46" t="s">
        <v>1941</v>
      </c>
      <c r="F98" s="128">
        <v>1</v>
      </c>
      <c r="G98" s="37" t="s">
        <v>10</v>
      </c>
      <c r="H98" s="114" t="s">
        <v>2466</v>
      </c>
      <c r="I98" s="128">
        <v>1</v>
      </c>
      <c r="J98" s="169">
        <v>44454</v>
      </c>
      <c r="K98" s="10">
        <v>44453</v>
      </c>
      <c r="L98" s="281" t="str">
        <f t="shared" si="1"/>
        <v>Tepat Waktu</v>
      </c>
    </row>
    <row r="99" spans="1:12">
      <c r="A99" s="13">
        <v>44453</v>
      </c>
      <c r="B99" s="37">
        <v>7966</v>
      </c>
      <c r="C99" s="128" t="s">
        <v>8</v>
      </c>
      <c r="D99" s="37" t="s">
        <v>1942</v>
      </c>
      <c r="E99" s="37" t="s">
        <v>1943</v>
      </c>
      <c r="F99" s="46">
        <v>1</v>
      </c>
      <c r="G99" s="37" t="s">
        <v>10</v>
      </c>
      <c r="H99" s="114" t="s">
        <v>2467</v>
      </c>
      <c r="I99" s="164">
        <v>1</v>
      </c>
      <c r="J99" s="169">
        <v>44474</v>
      </c>
      <c r="K99" s="156">
        <v>44474</v>
      </c>
      <c r="L99" s="281" t="str">
        <f t="shared" si="1"/>
        <v>Tepat Waktu</v>
      </c>
    </row>
    <row r="100" spans="1:12">
      <c r="A100" s="13">
        <v>44453</v>
      </c>
      <c r="B100" s="37">
        <v>7967</v>
      </c>
      <c r="C100" s="46" t="s">
        <v>8</v>
      </c>
      <c r="D100" s="37" t="s">
        <v>1944</v>
      </c>
      <c r="E100" s="37" t="s">
        <v>1945</v>
      </c>
      <c r="F100" s="128">
        <v>1</v>
      </c>
      <c r="G100" s="37" t="s">
        <v>10</v>
      </c>
      <c r="H100" s="114" t="s">
        <v>2462</v>
      </c>
      <c r="I100" s="128">
        <v>1</v>
      </c>
      <c r="J100" s="169">
        <v>44455</v>
      </c>
      <c r="K100" s="10">
        <v>44455</v>
      </c>
      <c r="L100" s="281" t="str">
        <f t="shared" si="1"/>
        <v>Tepat Waktu</v>
      </c>
    </row>
    <row r="101" spans="1:12" s="185" customFormat="1">
      <c r="A101" s="181">
        <v>44453</v>
      </c>
      <c r="B101" s="213">
        <v>7969</v>
      </c>
      <c r="C101" s="213" t="s">
        <v>26</v>
      </c>
      <c r="D101" s="213" t="s">
        <v>1946</v>
      </c>
      <c r="E101" s="213" t="s">
        <v>1947</v>
      </c>
      <c r="F101" s="221">
        <v>20</v>
      </c>
      <c r="G101" s="213" t="s">
        <v>10</v>
      </c>
      <c r="H101" s="161" t="s">
        <v>2467</v>
      </c>
      <c r="I101" s="221">
        <v>20</v>
      </c>
      <c r="J101" s="180">
        <v>44459</v>
      </c>
      <c r="K101" s="181">
        <v>44459</v>
      </c>
      <c r="L101" s="281" t="str">
        <f t="shared" si="1"/>
        <v>Tepat Waktu</v>
      </c>
    </row>
    <row r="102" spans="1:12">
      <c r="A102" s="13">
        <v>44453</v>
      </c>
      <c r="B102" s="37">
        <v>7972</v>
      </c>
      <c r="C102" s="128" t="s">
        <v>26</v>
      </c>
      <c r="D102" s="37" t="s">
        <v>9</v>
      </c>
      <c r="E102" s="37" t="s">
        <v>1948</v>
      </c>
      <c r="F102" s="46">
        <v>2</v>
      </c>
      <c r="G102" s="37" t="s">
        <v>10</v>
      </c>
      <c r="H102" s="114" t="s">
        <v>2471</v>
      </c>
      <c r="I102" s="164">
        <v>2</v>
      </c>
      <c r="J102" s="169">
        <v>44459</v>
      </c>
      <c r="K102" s="156">
        <v>44454</v>
      </c>
      <c r="L102" s="281" t="str">
        <f t="shared" si="1"/>
        <v>Tepat Waktu</v>
      </c>
    </row>
    <row r="103" spans="1:12" s="185" customFormat="1">
      <c r="A103" s="181">
        <v>44453</v>
      </c>
      <c r="B103" s="213">
        <v>7973</v>
      </c>
      <c r="C103" s="221" t="s">
        <v>1292</v>
      </c>
      <c r="D103" s="213" t="s">
        <v>1949</v>
      </c>
      <c r="E103" s="213" t="s">
        <v>1950</v>
      </c>
      <c r="F103" s="221">
        <v>66</v>
      </c>
      <c r="G103" s="213" t="s">
        <v>10</v>
      </c>
      <c r="H103" s="161" t="s">
        <v>2461</v>
      </c>
      <c r="I103" s="221">
        <v>66</v>
      </c>
      <c r="J103" s="180">
        <v>44460</v>
      </c>
      <c r="K103" s="181">
        <v>44458</v>
      </c>
      <c r="L103" s="281" t="str">
        <f t="shared" si="1"/>
        <v>Tepat Waktu</v>
      </c>
    </row>
    <row r="104" spans="1:12">
      <c r="A104" s="13">
        <v>44453</v>
      </c>
      <c r="B104" s="37">
        <v>7974</v>
      </c>
      <c r="C104" s="128" t="s">
        <v>1292</v>
      </c>
      <c r="D104" s="37" t="s">
        <v>1254</v>
      </c>
      <c r="E104" s="37" t="s">
        <v>1951</v>
      </c>
      <c r="F104" s="46">
        <v>1</v>
      </c>
      <c r="G104" s="37" t="s">
        <v>10</v>
      </c>
      <c r="H104" s="114" t="s">
        <v>2462</v>
      </c>
      <c r="I104" s="164">
        <v>1</v>
      </c>
      <c r="J104" s="169">
        <v>44456</v>
      </c>
      <c r="K104" s="156">
        <v>44455</v>
      </c>
      <c r="L104" s="281" t="str">
        <f t="shared" si="1"/>
        <v>Tepat Waktu</v>
      </c>
    </row>
    <row r="105" spans="1:12" s="185" customFormat="1">
      <c r="A105" s="181">
        <v>44453</v>
      </c>
      <c r="B105" s="213">
        <v>7975</v>
      </c>
      <c r="C105" s="213" t="s">
        <v>1292</v>
      </c>
      <c r="D105" s="213" t="s">
        <v>1952</v>
      </c>
      <c r="E105" s="213" t="s">
        <v>1953</v>
      </c>
      <c r="F105" s="221">
        <v>8</v>
      </c>
      <c r="G105" s="213" t="s">
        <v>10</v>
      </c>
      <c r="H105" s="161" t="s">
        <v>2466</v>
      </c>
      <c r="I105" s="221">
        <v>8</v>
      </c>
      <c r="J105" s="180">
        <v>44456</v>
      </c>
      <c r="K105" s="181">
        <v>44456</v>
      </c>
      <c r="L105" s="281" t="str">
        <f t="shared" si="1"/>
        <v>Tepat Waktu</v>
      </c>
    </row>
    <row r="106" spans="1:12" s="185" customFormat="1">
      <c r="A106" s="181">
        <v>44454</v>
      </c>
      <c r="B106" s="213">
        <v>7976</v>
      </c>
      <c r="C106" s="213" t="s">
        <v>1292</v>
      </c>
      <c r="D106" s="213" t="s">
        <v>1148</v>
      </c>
      <c r="E106" s="213" t="s">
        <v>1954</v>
      </c>
      <c r="F106" s="213">
        <v>13</v>
      </c>
      <c r="G106" s="213" t="s">
        <v>10</v>
      </c>
      <c r="H106" s="161" t="s">
        <v>2466</v>
      </c>
      <c r="I106" s="213">
        <v>13</v>
      </c>
      <c r="J106" s="180">
        <v>44456</v>
      </c>
      <c r="K106" s="227">
        <v>44456</v>
      </c>
      <c r="L106" s="281" t="str">
        <f t="shared" si="1"/>
        <v>Tepat Waktu</v>
      </c>
    </row>
    <row r="107" spans="1:12">
      <c r="A107" s="13">
        <v>44454</v>
      </c>
      <c r="B107" s="37">
        <v>7977</v>
      </c>
      <c r="C107" s="46" t="s">
        <v>1292</v>
      </c>
      <c r="D107" s="37" t="s">
        <v>16</v>
      </c>
      <c r="E107" s="37" t="s">
        <v>1955</v>
      </c>
      <c r="F107" s="128">
        <v>1</v>
      </c>
      <c r="G107" s="37" t="s">
        <v>10</v>
      </c>
      <c r="H107" s="114" t="s">
        <v>2466</v>
      </c>
      <c r="I107" s="128">
        <v>1</v>
      </c>
      <c r="J107" s="169">
        <v>44456</v>
      </c>
      <c r="K107" s="10">
        <v>44456</v>
      </c>
      <c r="L107" s="281" t="str">
        <f t="shared" si="1"/>
        <v>Tepat Waktu</v>
      </c>
    </row>
    <row r="108" spans="1:12">
      <c r="A108" s="10">
        <v>44454</v>
      </c>
      <c r="B108" s="37">
        <v>7978</v>
      </c>
      <c r="C108" s="46" t="s">
        <v>1292</v>
      </c>
      <c r="D108" s="46" t="s">
        <v>16</v>
      </c>
      <c r="E108" s="46" t="s">
        <v>1956</v>
      </c>
      <c r="F108" s="46">
        <v>1</v>
      </c>
      <c r="G108" s="37" t="s">
        <v>10</v>
      </c>
      <c r="H108" s="114" t="s">
        <v>2464</v>
      </c>
      <c r="I108" s="164">
        <v>1</v>
      </c>
      <c r="J108" s="169">
        <v>44456</v>
      </c>
      <c r="K108" s="156">
        <v>44456</v>
      </c>
      <c r="L108" s="281" t="str">
        <f t="shared" si="1"/>
        <v>Tepat Waktu</v>
      </c>
    </row>
    <row r="109" spans="1:12">
      <c r="A109" s="13">
        <v>44454</v>
      </c>
      <c r="B109" s="37">
        <v>7979</v>
      </c>
      <c r="C109" s="46" t="s">
        <v>1292</v>
      </c>
      <c r="D109" s="37" t="s">
        <v>1713</v>
      </c>
      <c r="E109" s="37" t="s">
        <v>1957</v>
      </c>
      <c r="F109" s="128">
        <v>5</v>
      </c>
      <c r="G109" s="37" t="s">
        <v>10</v>
      </c>
      <c r="H109" s="114" t="s">
        <v>2464</v>
      </c>
      <c r="I109" s="128">
        <v>5</v>
      </c>
      <c r="J109" s="169">
        <v>44462</v>
      </c>
      <c r="K109" s="10">
        <v>44461</v>
      </c>
      <c r="L109" s="281" t="str">
        <f t="shared" si="1"/>
        <v>Tepat Waktu</v>
      </c>
    </row>
    <row r="110" spans="1:12">
      <c r="A110" s="10">
        <v>44454</v>
      </c>
      <c r="B110" s="37">
        <v>7980</v>
      </c>
      <c r="C110" s="128" t="s">
        <v>1589</v>
      </c>
      <c r="D110" s="46" t="s">
        <v>1958</v>
      </c>
      <c r="E110" s="46" t="s">
        <v>1959</v>
      </c>
      <c r="F110" s="46">
        <v>1</v>
      </c>
      <c r="G110" s="37" t="s">
        <v>10</v>
      </c>
      <c r="H110" s="114" t="s">
        <v>2464</v>
      </c>
      <c r="I110" s="164">
        <v>1</v>
      </c>
      <c r="J110" s="169">
        <v>44457</v>
      </c>
      <c r="K110" s="156">
        <v>44457</v>
      </c>
      <c r="L110" s="281" t="str">
        <f t="shared" si="1"/>
        <v>Tepat Waktu</v>
      </c>
    </row>
    <row r="111" spans="1:12">
      <c r="A111" s="13">
        <v>44454</v>
      </c>
      <c r="B111" s="37">
        <v>7981</v>
      </c>
      <c r="C111" s="128" t="s">
        <v>91</v>
      </c>
      <c r="D111" s="37" t="s">
        <v>1713</v>
      </c>
      <c r="E111" s="37" t="s">
        <v>1960</v>
      </c>
      <c r="F111" s="128">
        <v>6</v>
      </c>
      <c r="G111" s="37" t="s">
        <v>10</v>
      </c>
      <c r="H111" s="114" t="s">
        <v>2465</v>
      </c>
      <c r="I111" s="128">
        <v>6</v>
      </c>
      <c r="J111" s="169">
        <v>44462</v>
      </c>
      <c r="K111" s="10">
        <v>44462</v>
      </c>
      <c r="L111" s="281" t="str">
        <f t="shared" si="1"/>
        <v>Tepat Waktu</v>
      </c>
    </row>
    <row r="112" spans="1:12" s="185" customFormat="1">
      <c r="A112" s="181">
        <v>44454</v>
      </c>
      <c r="B112" s="213">
        <v>7982</v>
      </c>
      <c r="C112" s="221" t="s">
        <v>8</v>
      </c>
      <c r="D112" s="213" t="s">
        <v>1958</v>
      </c>
      <c r="E112" s="213" t="s">
        <v>1961</v>
      </c>
      <c r="F112" s="213">
        <v>6</v>
      </c>
      <c r="G112" s="213" t="s">
        <v>10</v>
      </c>
      <c r="H112" s="161" t="s">
        <v>2467</v>
      </c>
      <c r="I112" s="213">
        <v>6</v>
      </c>
      <c r="J112" s="180">
        <v>44455</v>
      </c>
      <c r="K112" s="227">
        <v>44455</v>
      </c>
      <c r="L112" s="281" t="str">
        <f t="shared" si="1"/>
        <v>Tepat Waktu</v>
      </c>
    </row>
    <row r="113" spans="1:12">
      <c r="A113" s="10">
        <v>44454</v>
      </c>
      <c r="B113" s="37">
        <v>7983</v>
      </c>
      <c r="C113" s="46" t="s">
        <v>26</v>
      </c>
      <c r="D113" s="46" t="s">
        <v>9</v>
      </c>
      <c r="E113" s="46" t="s">
        <v>1962</v>
      </c>
      <c r="F113" s="128">
        <v>5</v>
      </c>
      <c r="G113" s="37" t="s">
        <v>10</v>
      </c>
      <c r="H113" s="114" t="s">
        <v>2468</v>
      </c>
      <c r="I113" s="128">
        <v>5</v>
      </c>
      <c r="J113" s="169">
        <v>44457</v>
      </c>
      <c r="K113" s="10">
        <v>44455</v>
      </c>
      <c r="L113" s="281" t="str">
        <f t="shared" si="1"/>
        <v>Tepat Waktu</v>
      </c>
    </row>
    <row r="114" spans="1:12" s="185" customFormat="1">
      <c r="A114" s="181">
        <v>44454</v>
      </c>
      <c r="B114" s="213">
        <v>7986</v>
      </c>
      <c r="C114" s="221" t="s">
        <v>8</v>
      </c>
      <c r="D114" s="213" t="s">
        <v>1105</v>
      </c>
      <c r="E114" s="213" t="s">
        <v>1963</v>
      </c>
      <c r="F114" s="213">
        <v>10</v>
      </c>
      <c r="G114" s="213" t="s">
        <v>10</v>
      </c>
      <c r="H114" s="161" t="s">
        <v>2469</v>
      </c>
      <c r="I114" s="213">
        <v>10</v>
      </c>
      <c r="J114" s="180">
        <v>44456</v>
      </c>
      <c r="K114" s="227">
        <v>44456</v>
      </c>
      <c r="L114" s="281" t="str">
        <f t="shared" si="1"/>
        <v>Tepat Waktu</v>
      </c>
    </row>
    <row r="115" spans="1:12">
      <c r="A115" s="13">
        <v>44455</v>
      </c>
      <c r="B115" s="37">
        <v>7989</v>
      </c>
      <c r="C115" s="46" t="s">
        <v>8</v>
      </c>
      <c r="D115" s="37" t="s">
        <v>1964</v>
      </c>
      <c r="E115" s="37" t="s">
        <v>1965</v>
      </c>
      <c r="F115" s="128">
        <v>9</v>
      </c>
      <c r="G115" s="37" t="s">
        <v>10</v>
      </c>
      <c r="H115" s="114" t="s">
        <v>2470</v>
      </c>
      <c r="I115" s="128">
        <v>9</v>
      </c>
      <c r="J115" s="169">
        <v>44461</v>
      </c>
      <c r="K115" s="10">
        <v>44460</v>
      </c>
      <c r="L115" s="281" t="str">
        <f t="shared" si="1"/>
        <v>Tepat Waktu</v>
      </c>
    </row>
    <row r="116" spans="1:12">
      <c r="A116" s="13">
        <v>44455</v>
      </c>
      <c r="B116" s="37">
        <v>7992</v>
      </c>
      <c r="C116" s="128" t="s">
        <v>91</v>
      </c>
      <c r="D116" s="37" t="s">
        <v>1501</v>
      </c>
      <c r="E116" s="37" t="s">
        <v>1966</v>
      </c>
      <c r="F116" s="46">
        <v>11</v>
      </c>
      <c r="G116" s="37" t="s">
        <v>23</v>
      </c>
      <c r="H116" s="114" t="s">
        <v>2475</v>
      </c>
      <c r="I116" s="164">
        <v>11</v>
      </c>
      <c r="J116" s="169">
        <v>44464</v>
      </c>
      <c r="K116" s="156">
        <v>44461</v>
      </c>
      <c r="L116" s="281" t="str">
        <f t="shared" si="1"/>
        <v>Tepat Waktu</v>
      </c>
    </row>
    <row r="117" spans="1:12">
      <c r="A117" s="13">
        <v>44455</v>
      </c>
      <c r="B117" s="37">
        <v>7997</v>
      </c>
      <c r="C117" s="46" t="s">
        <v>1292</v>
      </c>
      <c r="D117" s="37" t="s">
        <v>11</v>
      </c>
      <c r="E117" s="37" t="s">
        <v>1967</v>
      </c>
      <c r="F117" s="128">
        <v>1</v>
      </c>
      <c r="G117" s="37" t="s">
        <v>23</v>
      </c>
      <c r="H117" s="125" t="s">
        <v>2484</v>
      </c>
      <c r="I117" s="128">
        <v>1</v>
      </c>
      <c r="J117" s="169">
        <v>44456</v>
      </c>
      <c r="K117" s="10">
        <v>44456</v>
      </c>
      <c r="L117" s="281" t="str">
        <f t="shared" si="1"/>
        <v>Tepat Waktu</v>
      </c>
    </row>
    <row r="118" spans="1:12">
      <c r="A118" s="62">
        <v>44455</v>
      </c>
      <c r="B118" s="142">
        <v>7998</v>
      </c>
      <c r="C118" s="138" t="s">
        <v>26</v>
      </c>
      <c r="D118" s="138" t="s">
        <v>9</v>
      </c>
      <c r="E118" s="138" t="s">
        <v>1968</v>
      </c>
      <c r="F118" s="138">
        <v>55</v>
      </c>
      <c r="G118" s="142" t="s">
        <v>10</v>
      </c>
      <c r="H118" s="119" t="s">
        <v>2471</v>
      </c>
      <c r="I118" s="138">
        <v>55</v>
      </c>
      <c r="J118" s="152">
        <v>44459</v>
      </c>
      <c r="K118" s="157">
        <v>44461</v>
      </c>
      <c r="L118" s="281" t="str">
        <f t="shared" si="1"/>
        <v>Terlambat</v>
      </c>
    </row>
    <row r="119" spans="1:12" s="185" customFormat="1">
      <c r="A119" s="181">
        <v>44455</v>
      </c>
      <c r="B119" s="213">
        <v>7999</v>
      </c>
      <c r="C119" s="213" t="s">
        <v>91</v>
      </c>
      <c r="D119" s="213" t="s">
        <v>1501</v>
      </c>
      <c r="E119" s="213" t="s">
        <v>1969</v>
      </c>
      <c r="F119" s="221">
        <v>21</v>
      </c>
      <c r="G119" s="213" t="s">
        <v>10</v>
      </c>
      <c r="H119" s="161" t="s">
        <v>2463</v>
      </c>
      <c r="I119" s="221">
        <v>21</v>
      </c>
      <c r="J119" s="180">
        <v>44457</v>
      </c>
      <c r="K119" s="181">
        <v>44457</v>
      </c>
      <c r="L119" s="281" t="str">
        <f t="shared" si="1"/>
        <v>Tepat Waktu</v>
      </c>
    </row>
    <row r="120" spans="1:12">
      <c r="A120" s="10">
        <v>44456</v>
      </c>
      <c r="B120" s="37">
        <v>8000</v>
      </c>
      <c r="C120" s="46" t="s">
        <v>8</v>
      </c>
      <c r="D120" s="46" t="s">
        <v>1970</v>
      </c>
      <c r="E120" s="46" t="s">
        <v>1971</v>
      </c>
      <c r="F120" s="46">
        <v>1</v>
      </c>
      <c r="G120" s="37" t="s">
        <v>10</v>
      </c>
      <c r="H120" s="114" t="s">
        <v>2464</v>
      </c>
      <c r="I120" s="164">
        <v>1</v>
      </c>
      <c r="J120" s="169">
        <v>44456</v>
      </c>
      <c r="K120" s="156">
        <v>44456</v>
      </c>
      <c r="L120" s="281" t="str">
        <f t="shared" si="1"/>
        <v>Tepat Waktu</v>
      </c>
    </row>
    <row r="121" spans="1:12">
      <c r="A121" s="13">
        <v>44456</v>
      </c>
      <c r="B121" s="37">
        <v>8002</v>
      </c>
      <c r="C121" s="46" t="s">
        <v>1745</v>
      </c>
      <c r="D121" s="37" t="s">
        <v>1972</v>
      </c>
      <c r="E121" s="37" t="s">
        <v>1973</v>
      </c>
      <c r="F121" s="46">
        <v>2</v>
      </c>
      <c r="G121" s="37" t="s">
        <v>10</v>
      </c>
      <c r="H121" s="114" t="s">
        <v>2465</v>
      </c>
      <c r="I121" s="164">
        <v>2</v>
      </c>
      <c r="J121" s="169" t="s">
        <v>1974</v>
      </c>
      <c r="K121" s="156">
        <v>44456</v>
      </c>
      <c r="L121" s="281" t="str">
        <f t="shared" si="1"/>
        <v>Tepat Waktu</v>
      </c>
    </row>
    <row r="122" spans="1:12" s="185" customFormat="1">
      <c r="A122" s="181">
        <v>44456</v>
      </c>
      <c r="B122" s="213">
        <v>8004</v>
      </c>
      <c r="C122" s="221" t="s">
        <v>26</v>
      </c>
      <c r="D122" s="213" t="s">
        <v>9</v>
      </c>
      <c r="E122" s="213" t="s">
        <v>1975</v>
      </c>
      <c r="F122" s="213">
        <v>45</v>
      </c>
      <c r="G122" s="213" t="s">
        <v>10</v>
      </c>
      <c r="H122" s="161" t="s">
        <v>2466</v>
      </c>
      <c r="I122" s="213">
        <v>45</v>
      </c>
      <c r="J122" s="180">
        <v>44459</v>
      </c>
      <c r="K122" s="227">
        <v>44459</v>
      </c>
      <c r="L122" s="281" t="str">
        <f t="shared" si="1"/>
        <v>Tepat Waktu</v>
      </c>
    </row>
    <row r="123" spans="1:12">
      <c r="A123" s="13">
        <v>44457</v>
      </c>
      <c r="B123" s="37">
        <v>8007</v>
      </c>
      <c r="C123" s="128" t="s">
        <v>1292</v>
      </c>
      <c r="D123" s="37" t="s">
        <v>19</v>
      </c>
      <c r="E123" s="37" t="s">
        <v>1976</v>
      </c>
      <c r="F123" s="128">
        <v>3</v>
      </c>
      <c r="G123" s="37" t="s">
        <v>10</v>
      </c>
      <c r="H123" s="115" t="s">
        <v>2477</v>
      </c>
      <c r="I123" s="128">
        <v>3</v>
      </c>
      <c r="J123" s="169">
        <v>44464</v>
      </c>
      <c r="K123" s="10">
        <v>44463</v>
      </c>
      <c r="L123" s="281" t="str">
        <f t="shared" si="1"/>
        <v>Tepat Waktu</v>
      </c>
    </row>
    <row r="124" spans="1:12">
      <c r="A124" s="10">
        <v>44457</v>
      </c>
      <c r="B124" s="37">
        <v>8008</v>
      </c>
      <c r="C124" s="128" t="s">
        <v>1292</v>
      </c>
      <c r="D124" s="46" t="s">
        <v>19</v>
      </c>
      <c r="E124" s="46" t="s">
        <v>1977</v>
      </c>
      <c r="F124" s="46">
        <v>1</v>
      </c>
      <c r="G124" s="37" t="s">
        <v>10</v>
      </c>
      <c r="H124" s="115" t="s">
        <v>2478</v>
      </c>
      <c r="I124" s="164">
        <v>1</v>
      </c>
      <c r="J124" s="169">
        <v>44464</v>
      </c>
      <c r="K124" s="156">
        <v>44463</v>
      </c>
      <c r="L124" s="281" t="str">
        <f t="shared" si="1"/>
        <v>Tepat Waktu</v>
      </c>
    </row>
    <row r="125" spans="1:12">
      <c r="A125" s="13">
        <v>44459</v>
      </c>
      <c r="B125" s="37">
        <v>8015</v>
      </c>
      <c r="C125" s="46" t="s">
        <v>26</v>
      </c>
      <c r="D125" s="46" t="s">
        <v>17</v>
      </c>
      <c r="E125" s="46" t="s">
        <v>1978</v>
      </c>
      <c r="F125" s="128">
        <v>4</v>
      </c>
      <c r="G125" s="37" t="s">
        <v>10</v>
      </c>
      <c r="H125" s="114" t="s">
        <v>2461</v>
      </c>
      <c r="I125" s="128">
        <v>4</v>
      </c>
      <c r="J125" s="169">
        <v>44463</v>
      </c>
      <c r="K125" s="10">
        <v>44462</v>
      </c>
      <c r="L125" s="281" t="str">
        <f t="shared" si="1"/>
        <v>Tepat Waktu</v>
      </c>
    </row>
    <row r="126" spans="1:12" s="185" customFormat="1">
      <c r="A126" s="181">
        <v>44459</v>
      </c>
      <c r="B126" s="213">
        <v>8016</v>
      </c>
      <c r="C126" s="213" t="s">
        <v>26</v>
      </c>
      <c r="D126" s="213" t="s">
        <v>17</v>
      </c>
      <c r="E126" s="213" t="s">
        <v>1979</v>
      </c>
      <c r="F126" s="213">
        <v>36</v>
      </c>
      <c r="G126" s="213" t="s">
        <v>10</v>
      </c>
      <c r="H126" s="161" t="s">
        <v>2463</v>
      </c>
      <c r="I126" s="213">
        <v>36</v>
      </c>
      <c r="J126" s="180">
        <v>44462</v>
      </c>
      <c r="K126" s="227">
        <v>44462</v>
      </c>
      <c r="L126" s="281" t="str">
        <f t="shared" si="1"/>
        <v>Tepat Waktu</v>
      </c>
    </row>
    <row r="127" spans="1:12" ht="13.15" customHeight="1">
      <c r="A127" s="13">
        <v>44459</v>
      </c>
      <c r="B127" s="37">
        <v>8018</v>
      </c>
      <c r="C127" s="46" t="s">
        <v>91</v>
      </c>
      <c r="D127" s="37" t="s">
        <v>1501</v>
      </c>
      <c r="E127" s="46" t="s">
        <v>1980</v>
      </c>
      <c r="F127" s="46">
        <v>4</v>
      </c>
      <c r="G127" s="37" t="s">
        <v>10</v>
      </c>
      <c r="H127" s="114" t="s">
        <v>2464</v>
      </c>
      <c r="I127" s="164">
        <v>4</v>
      </c>
      <c r="J127" s="169">
        <v>44461</v>
      </c>
      <c r="K127" s="156">
        <v>44461</v>
      </c>
      <c r="L127" s="281" t="str">
        <f t="shared" si="1"/>
        <v>Tepat Waktu</v>
      </c>
    </row>
    <row r="128" spans="1:12">
      <c r="A128" s="13">
        <v>44459</v>
      </c>
      <c r="B128" s="37">
        <v>8019</v>
      </c>
      <c r="C128" s="46" t="s">
        <v>8</v>
      </c>
      <c r="D128" s="37" t="s">
        <v>1820</v>
      </c>
      <c r="E128" s="37" t="s">
        <v>1981</v>
      </c>
      <c r="F128" s="128">
        <v>8</v>
      </c>
      <c r="G128" s="37" t="s">
        <v>10</v>
      </c>
      <c r="H128" s="114" t="s">
        <v>2464</v>
      </c>
      <c r="I128" s="128">
        <v>8</v>
      </c>
      <c r="J128" s="169">
        <v>44463</v>
      </c>
      <c r="K128" s="10">
        <v>44462</v>
      </c>
      <c r="L128" s="281" t="str">
        <f t="shared" si="1"/>
        <v>Tepat Waktu</v>
      </c>
    </row>
    <row r="129" spans="1:12" s="185" customFormat="1">
      <c r="A129" s="181">
        <v>44459</v>
      </c>
      <c r="B129" s="213">
        <v>8025</v>
      </c>
      <c r="C129" s="213" t="s">
        <v>1589</v>
      </c>
      <c r="D129" s="213" t="s">
        <v>25</v>
      </c>
      <c r="E129" s="213" t="s">
        <v>1982</v>
      </c>
      <c r="F129" s="221">
        <v>15</v>
      </c>
      <c r="G129" s="213" t="s">
        <v>10</v>
      </c>
      <c r="H129" s="161" t="s">
        <v>2467</v>
      </c>
      <c r="I129" s="221">
        <v>15</v>
      </c>
      <c r="J129" s="180">
        <v>44460</v>
      </c>
      <c r="K129" s="181">
        <v>44460</v>
      </c>
      <c r="L129" s="281" t="str">
        <f t="shared" si="1"/>
        <v>Tepat Waktu</v>
      </c>
    </row>
    <row r="130" spans="1:12">
      <c r="A130" s="13">
        <v>44459</v>
      </c>
      <c r="B130" s="37">
        <v>8026</v>
      </c>
      <c r="C130" s="46" t="s">
        <v>8</v>
      </c>
      <c r="D130" s="37" t="s">
        <v>1983</v>
      </c>
      <c r="E130" s="37" t="s">
        <v>1984</v>
      </c>
      <c r="F130" s="46">
        <v>3</v>
      </c>
      <c r="G130" s="37" t="s">
        <v>10</v>
      </c>
      <c r="H130" s="114" t="s">
        <v>2463</v>
      </c>
      <c r="I130" s="164">
        <v>3</v>
      </c>
      <c r="J130" s="169">
        <v>44462</v>
      </c>
      <c r="K130" s="45">
        <v>44462</v>
      </c>
      <c r="L130" s="281" t="str">
        <f t="shared" si="1"/>
        <v>Tepat Waktu</v>
      </c>
    </row>
    <row r="131" spans="1:12">
      <c r="A131" s="13">
        <v>44459</v>
      </c>
      <c r="B131" s="37">
        <v>8027</v>
      </c>
      <c r="C131" s="46" t="s">
        <v>26</v>
      </c>
      <c r="D131" s="37" t="s">
        <v>18</v>
      </c>
      <c r="E131" s="37" t="s">
        <v>1985</v>
      </c>
      <c r="F131" s="128">
        <v>3</v>
      </c>
      <c r="G131" s="37" t="s">
        <v>10</v>
      </c>
      <c r="H131" s="114" t="s">
        <v>2464</v>
      </c>
      <c r="I131" s="128">
        <v>3</v>
      </c>
      <c r="J131" s="169">
        <v>44464</v>
      </c>
      <c r="K131" s="45">
        <v>44461</v>
      </c>
      <c r="L131" s="281" t="str">
        <f t="shared" si="1"/>
        <v>Tepat Waktu</v>
      </c>
    </row>
    <row r="132" spans="1:12">
      <c r="A132" s="13">
        <v>44459</v>
      </c>
      <c r="B132" s="37">
        <v>8028</v>
      </c>
      <c r="C132" s="46" t="s">
        <v>26</v>
      </c>
      <c r="D132" s="46" t="s">
        <v>18</v>
      </c>
      <c r="E132" s="46" t="s">
        <v>1986</v>
      </c>
      <c r="F132" s="46">
        <v>1</v>
      </c>
      <c r="G132" s="37" t="s">
        <v>10</v>
      </c>
      <c r="H132" s="114" t="s">
        <v>2465</v>
      </c>
      <c r="I132" s="164">
        <v>1</v>
      </c>
      <c r="J132" s="169">
        <v>44464</v>
      </c>
      <c r="K132" s="156">
        <v>44461</v>
      </c>
      <c r="L132" s="281" t="str">
        <f t="shared" ref="L132:L190" si="2">IF(K132&lt;=J132,"Tepat Waktu","Terlambat")</f>
        <v>Tepat Waktu</v>
      </c>
    </row>
    <row r="133" spans="1:12">
      <c r="A133" s="13">
        <v>44459</v>
      </c>
      <c r="B133" s="37">
        <v>8029</v>
      </c>
      <c r="C133" s="46" t="s">
        <v>26</v>
      </c>
      <c r="D133" s="37" t="s">
        <v>18</v>
      </c>
      <c r="E133" s="37" t="s">
        <v>1987</v>
      </c>
      <c r="F133" s="128">
        <v>1</v>
      </c>
      <c r="G133" s="37" t="s">
        <v>10</v>
      </c>
      <c r="H133" s="114" t="s">
        <v>2466</v>
      </c>
      <c r="I133" s="128">
        <v>1</v>
      </c>
      <c r="J133" s="169">
        <v>44464</v>
      </c>
      <c r="K133" s="45">
        <v>44461</v>
      </c>
      <c r="L133" s="281" t="str">
        <f t="shared" si="2"/>
        <v>Tepat Waktu</v>
      </c>
    </row>
    <row r="134" spans="1:12" s="185" customFormat="1">
      <c r="A134" s="181">
        <v>44459</v>
      </c>
      <c r="B134" s="213">
        <v>8030</v>
      </c>
      <c r="C134" s="213" t="s">
        <v>8</v>
      </c>
      <c r="D134" s="213" t="s">
        <v>63</v>
      </c>
      <c r="E134" s="213" t="s">
        <v>1988</v>
      </c>
      <c r="F134" s="213">
        <v>26</v>
      </c>
      <c r="G134" s="213" t="s">
        <v>10</v>
      </c>
      <c r="H134" s="161" t="s">
        <v>2465</v>
      </c>
      <c r="I134" s="213">
        <v>26</v>
      </c>
      <c r="J134" s="180">
        <v>44460</v>
      </c>
      <c r="K134" s="227">
        <v>44460</v>
      </c>
      <c r="L134" s="281" t="str">
        <f t="shared" si="2"/>
        <v>Tepat Waktu</v>
      </c>
    </row>
    <row r="135" spans="1:12">
      <c r="A135" s="13">
        <v>44459</v>
      </c>
      <c r="B135" s="37">
        <v>8033</v>
      </c>
      <c r="C135" s="46" t="s">
        <v>8</v>
      </c>
      <c r="D135" s="46" t="s">
        <v>21</v>
      </c>
      <c r="E135" s="46" t="s">
        <v>1989</v>
      </c>
      <c r="F135" s="128">
        <v>3</v>
      </c>
      <c r="G135" s="37" t="s">
        <v>10</v>
      </c>
      <c r="H135" s="114" t="s">
        <v>2466</v>
      </c>
      <c r="I135" s="128">
        <v>3</v>
      </c>
      <c r="J135" s="169">
        <v>44462</v>
      </c>
      <c r="K135" s="10">
        <v>44462</v>
      </c>
      <c r="L135" s="281" t="str">
        <f t="shared" si="2"/>
        <v>Tepat Waktu</v>
      </c>
    </row>
    <row r="136" spans="1:12">
      <c r="A136" s="72">
        <v>44459</v>
      </c>
      <c r="B136" s="142">
        <v>8034</v>
      </c>
      <c r="C136" s="137" t="s">
        <v>1589</v>
      </c>
      <c r="D136" s="142" t="s">
        <v>20</v>
      </c>
      <c r="E136" s="142" t="s">
        <v>1990</v>
      </c>
      <c r="F136" s="138">
        <v>18</v>
      </c>
      <c r="G136" s="142" t="s">
        <v>10</v>
      </c>
      <c r="H136" s="119" t="s">
        <v>2464</v>
      </c>
      <c r="I136" s="138">
        <v>18</v>
      </c>
      <c r="J136" s="152">
        <v>44459</v>
      </c>
      <c r="K136" s="157" t="s">
        <v>2491</v>
      </c>
      <c r="L136" s="281" t="str">
        <f t="shared" si="2"/>
        <v>Terlambat</v>
      </c>
    </row>
    <row r="137" spans="1:12" s="185" customFormat="1">
      <c r="A137" s="181">
        <v>44459</v>
      </c>
      <c r="B137" s="213">
        <v>8035</v>
      </c>
      <c r="C137" s="221" t="s">
        <v>1752</v>
      </c>
      <c r="D137" s="213" t="s">
        <v>1099</v>
      </c>
      <c r="E137" s="213" t="s">
        <v>1991</v>
      </c>
      <c r="F137" s="213">
        <v>13</v>
      </c>
      <c r="G137" s="213" t="s">
        <v>10</v>
      </c>
      <c r="H137" s="200" t="s">
        <v>2477</v>
      </c>
      <c r="I137" s="213">
        <v>13</v>
      </c>
      <c r="J137" s="180">
        <v>44461</v>
      </c>
      <c r="K137" s="181">
        <v>44461</v>
      </c>
      <c r="L137" s="281" t="str">
        <f t="shared" si="2"/>
        <v>Tepat Waktu</v>
      </c>
    </row>
    <row r="138" spans="1:12" s="185" customFormat="1">
      <c r="A138" s="181">
        <v>44459</v>
      </c>
      <c r="B138" s="213">
        <v>8036</v>
      </c>
      <c r="C138" s="221" t="s">
        <v>1752</v>
      </c>
      <c r="D138" s="213" t="s">
        <v>1099</v>
      </c>
      <c r="E138" s="213" t="s">
        <v>1992</v>
      </c>
      <c r="F138" s="213">
        <v>20</v>
      </c>
      <c r="G138" s="213" t="s">
        <v>10</v>
      </c>
      <c r="H138" s="161" t="s">
        <v>2469</v>
      </c>
      <c r="I138" s="213">
        <v>20</v>
      </c>
      <c r="J138" s="180">
        <v>44465</v>
      </c>
      <c r="K138" s="181">
        <v>44465</v>
      </c>
      <c r="L138" s="281" t="str">
        <f t="shared" si="2"/>
        <v>Tepat Waktu</v>
      </c>
    </row>
    <row r="139" spans="1:12">
      <c r="A139" s="13">
        <v>44459</v>
      </c>
      <c r="B139" s="37">
        <v>8037</v>
      </c>
      <c r="C139" s="128" t="s">
        <v>1752</v>
      </c>
      <c r="D139" s="37" t="s">
        <v>1099</v>
      </c>
      <c r="E139" s="37" t="s">
        <v>1993</v>
      </c>
      <c r="F139" s="37">
        <v>1</v>
      </c>
      <c r="G139" s="37" t="s">
        <v>10</v>
      </c>
      <c r="H139" s="114" t="s">
        <v>2463</v>
      </c>
      <c r="I139" s="163">
        <v>1</v>
      </c>
      <c r="J139" s="169">
        <v>44464</v>
      </c>
      <c r="K139" s="45">
        <v>44460</v>
      </c>
      <c r="L139" s="281" t="str">
        <f t="shared" si="2"/>
        <v>Tepat Waktu</v>
      </c>
    </row>
    <row r="140" spans="1:12">
      <c r="A140" s="10">
        <v>44459</v>
      </c>
      <c r="B140" s="37">
        <v>8038</v>
      </c>
      <c r="C140" s="128" t="s">
        <v>1752</v>
      </c>
      <c r="D140" s="46" t="s">
        <v>1099</v>
      </c>
      <c r="E140" s="46" t="s">
        <v>1994</v>
      </c>
      <c r="F140" s="46">
        <v>1</v>
      </c>
      <c r="G140" s="37" t="s">
        <v>10</v>
      </c>
      <c r="H140" s="114" t="s">
        <v>2464</v>
      </c>
      <c r="I140" s="164">
        <v>1</v>
      </c>
      <c r="J140" s="169">
        <v>44464</v>
      </c>
      <c r="K140" s="45">
        <v>44460</v>
      </c>
      <c r="L140" s="281" t="str">
        <f t="shared" si="2"/>
        <v>Tepat Waktu</v>
      </c>
    </row>
    <row r="141" spans="1:12">
      <c r="A141" s="10">
        <v>44459</v>
      </c>
      <c r="B141" s="37">
        <v>8039</v>
      </c>
      <c r="C141" s="128" t="s">
        <v>1752</v>
      </c>
      <c r="D141" s="46" t="s">
        <v>1099</v>
      </c>
      <c r="E141" s="37" t="s">
        <v>1995</v>
      </c>
      <c r="F141" s="37">
        <v>1</v>
      </c>
      <c r="G141" s="37" t="s">
        <v>10</v>
      </c>
      <c r="H141" s="114" t="s">
        <v>2465</v>
      </c>
      <c r="I141" s="163">
        <v>1</v>
      </c>
      <c r="J141" s="169">
        <v>44464</v>
      </c>
      <c r="K141" s="10">
        <v>44463</v>
      </c>
      <c r="L141" s="281" t="str">
        <f t="shared" si="2"/>
        <v>Tepat Waktu</v>
      </c>
    </row>
    <row r="142" spans="1:12" s="185" customFormat="1">
      <c r="A142" s="181">
        <v>44459</v>
      </c>
      <c r="B142" s="213">
        <v>8040</v>
      </c>
      <c r="C142" s="221" t="s">
        <v>1752</v>
      </c>
      <c r="D142" s="213" t="s">
        <v>1099</v>
      </c>
      <c r="E142" s="213" t="s">
        <v>1996</v>
      </c>
      <c r="F142" s="213">
        <v>345</v>
      </c>
      <c r="G142" s="213" t="s">
        <v>10</v>
      </c>
      <c r="H142" s="161" t="s">
        <v>2466</v>
      </c>
      <c r="I142" s="213">
        <v>345</v>
      </c>
      <c r="J142" s="180">
        <v>44469</v>
      </c>
      <c r="K142" s="181">
        <v>44469</v>
      </c>
      <c r="L142" s="281" t="str">
        <f t="shared" si="2"/>
        <v>Tepat Waktu</v>
      </c>
    </row>
    <row r="143" spans="1:12">
      <c r="A143" s="62">
        <v>44459</v>
      </c>
      <c r="B143" s="142">
        <v>8041</v>
      </c>
      <c r="C143" s="137" t="s">
        <v>1752</v>
      </c>
      <c r="D143" s="138" t="s">
        <v>1099</v>
      </c>
      <c r="E143" s="142" t="s">
        <v>1997</v>
      </c>
      <c r="F143" s="137">
        <v>26</v>
      </c>
      <c r="G143" s="142" t="s">
        <v>10</v>
      </c>
      <c r="H143" s="119" t="s">
        <v>2467</v>
      </c>
      <c r="I143" s="137">
        <v>26</v>
      </c>
      <c r="J143" s="152">
        <v>44469</v>
      </c>
      <c r="K143" s="65">
        <v>44470</v>
      </c>
      <c r="L143" s="281" t="str">
        <f t="shared" si="2"/>
        <v>Terlambat</v>
      </c>
    </row>
    <row r="144" spans="1:12">
      <c r="A144" s="62">
        <v>44460</v>
      </c>
      <c r="B144" s="142">
        <v>8043</v>
      </c>
      <c r="C144" s="137" t="s">
        <v>1752</v>
      </c>
      <c r="D144" s="138" t="s">
        <v>1099</v>
      </c>
      <c r="E144" s="138" t="s">
        <v>1998</v>
      </c>
      <c r="F144" s="137">
        <v>19</v>
      </c>
      <c r="G144" s="142" t="s">
        <v>10</v>
      </c>
      <c r="H144" s="119" t="s">
        <v>2462</v>
      </c>
      <c r="I144" s="137">
        <v>19</v>
      </c>
      <c r="J144" s="152">
        <v>44469</v>
      </c>
      <c r="K144" s="65">
        <v>44470</v>
      </c>
      <c r="L144" s="281" t="str">
        <f t="shared" si="2"/>
        <v>Terlambat</v>
      </c>
    </row>
    <row r="145" spans="1:12">
      <c r="A145" s="13">
        <v>44460</v>
      </c>
      <c r="B145" s="37">
        <v>8046</v>
      </c>
      <c r="C145" s="128" t="s">
        <v>54</v>
      </c>
      <c r="D145" s="37" t="s">
        <v>34</v>
      </c>
      <c r="E145" s="37" t="s">
        <v>1999</v>
      </c>
      <c r="F145" s="46">
        <v>2</v>
      </c>
      <c r="G145" s="37" t="s">
        <v>10</v>
      </c>
      <c r="H145" s="114" t="s">
        <v>2467</v>
      </c>
      <c r="I145" s="164">
        <v>2</v>
      </c>
      <c r="J145" s="169">
        <v>44463</v>
      </c>
      <c r="K145" s="45">
        <v>44463</v>
      </c>
      <c r="L145" s="281" t="str">
        <f t="shared" si="2"/>
        <v>Tepat Waktu</v>
      </c>
    </row>
    <row r="146" spans="1:12">
      <c r="A146" s="13">
        <v>44460</v>
      </c>
      <c r="B146" s="37" t="s">
        <v>2000</v>
      </c>
      <c r="C146" s="128" t="s">
        <v>54</v>
      </c>
      <c r="D146" s="37" t="s">
        <v>34</v>
      </c>
      <c r="E146" s="37" t="s">
        <v>2001</v>
      </c>
      <c r="F146" s="128">
        <v>1</v>
      </c>
      <c r="G146" s="37" t="s">
        <v>10</v>
      </c>
      <c r="H146" s="114" t="s">
        <v>2471</v>
      </c>
      <c r="I146" s="128">
        <v>1</v>
      </c>
      <c r="J146" s="169">
        <v>44464</v>
      </c>
      <c r="K146" s="45">
        <v>44464</v>
      </c>
      <c r="L146" s="281" t="str">
        <f t="shared" si="2"/>
        <v>Tepat Waktu</v>
      </c>
    </row>
    <row r="147" spans="1:12" s="185" customFormat="1">
      <c r="A147" s="181">
        <v>44460</v>
      </c>
      <c r="B147" s="213">
        <v>8047</v>
      </c>
      <c r="C147" s="221" t="s">
        <v>8</v>
      </c>
      <c r="D147" s="213" t="s">
        <v>29</v>
      </c>
      <c r="E147" s="213" t="s">
        <v>2002</v>
      </c>
      <c r="F147" s="221">
        <v>12</v>
      </c>
      <c r="G147" s="213" t="s">
        <v>10</v>
      </c>
      <c r="H147" s="161" t="s">
        <v>2461</v>
      </c>
      <c r="I147" s="221">
        <v>12</v>
      </c>
      <c r="J147" s="180">
        <v>44463</v>
      </c>
      <c r="K147" s="181">
        <v>44463</v>
      </c>
      <c r="L147" s="281" t="str">
        <f t="shared" si="2"/>
        <v>Tepat Waktu</v>
      </c>
    </row>
    <row r="148" spans="1:12" s="185" customFormat="1" ht="15" customHeight="1">
      <c r="A148" s="181">
        <v>44460</v>
      </c>
      <c r="B148" s="213">
        <v>8048</v>
      </c>
      <c r="C148" s="221" t="s">
        <v>1292</v>
      </c>
      <c r="D148" s="213" t="s">
        <v>48</v>
      </c>
      <c r="E148" s="213" t="s">
        <v>2003</v>
      </c>
      <c r="F148" s="221">
        <v>50</v>
      </c>
      <c r="G148" s="213" t="s">
        <v>10</v>
      </c>
      <c r="H148" s="161" t="s">
        <v>2462</v>
      </c>
      <c r="I148" s="221">
        <v>50</v>
      </c>
      <c r="J148" s="180">
        <v>44471</v>
      </c>
      <c r="K148" s="181">
        <v>44470</v>
      </c>
      <c r="L148" s="281" t="str">
        <f t="shared" si="2"/>
        <v>Tepat Waktu</v>
      </c>
    </row>
    <row r="149" spans="1:12">
      <c r="A149" s="13">
        <v>44460</v>
      </c>
      <c r="B149" s="37">
        <v>8049</v>
      </c>
      <c r="C149" s="128" t="s">
        <v>8</v>
      </c>
      <c r="D149" s="37" t="s">
        <v>25</v>
      </c>
      <c r="E149" s="37" t="s">
        <v>2004</v>
      </c>
      <c r="F149" s="128">
        <v>2</v>
      </c>
      <c r="G149" s="37" t="s">
        <v>10</v>
      </c>
      <c r="H149" s="114" t="s">
        <v>2466</v>
      </c>
      <c r="I149" s="128">
        <v>2</v>
      </c>
      <c r="J149" s="169">
        <v>44466</v>
      </c>
      <c r="K149" s="45">
        <v>44466</v>
      </c>
      <c r="L149" s="281" t="str">
        <f t="shared" si="2"/>
        <v>Tepat Waktu</v>
      </c>
    </row>
    <row r="150" spans="1:12">
      <c r="A150" s="13">
        <v>44461</v>
      </c>
      <c r="B150" s="37">
        <v>8051</v>
      </c>
      <c r="C150" s="128" t="s">
        <v>8</v>
      </c>
      <c r="D150" s="37" t="s">
        <v>21</v>
      </c>
      <c r="E150" s="37" t="s">
        <v>2005</v>
      </c>
      <c r="F150" s="128">
        <v>3</v>
      </c>
      <c r="G150" s="37" t="s">
        <v>10</v>
      </c>
      <c r="H150" s="114" t="s">
        <v>2466</v>
      </c>
      <c r="I150" s="128">
        <v>3</v>
      </c>
      <c r="J150" s="169">
        <v>44464</v>
      </c>
      <c r="K150" s="10">
        <v>44463</v>
      </c>
      <c r="L150" s="281" t="str">
        <f t="shared" si="2"/>
        <v>Tepat Waktu</v>
      </c>
    </row>
    <row r="151" spans="1:12" s="185" customFormat="1">
      <c r="A151" s="181">
        <v>44461</v>
      </c>
      <c r="B151" s="213">
        <v>8055</v>
      </c>
      <c r="C151" s="221" t="s">
        <v>26</v>
      </c>
      <c r="D151" s="221" t="s">
        <v>9</v>
      </c>
      <c r="E151" s="213" t="s">
        <v>2006</v>
      </c>
      <c r="F151" s="221">
        <v>11</v>
      </c>
      <c r="G151" s="213" t="s">
        <v>10</v>
      </c>
      <c r="H151" s="161" t="s">
        <v>2466</v>
      </c>
      <c r="I151" s="221">
        <v>11</v>
      </c>
      <c r="J151" s="180">
        <v>44462</v>
      </c>
      <c r="K151" s="181">
        <v>44462</v>
      </c>
      <c r="L151" s="281" t="str">
        <f t="shared" si="2"/>
        <v>Tepat Waktu</v>
      </c>
    </row>
    <row r="152" spans="1:12" s="185" customFormat="1">
      <c r="A152" s="181">
        <v>44461</v>
      </c>
      <c r="B152" s="213">
        <v>8057</v>
      </c>
      <c r="C152" s="221" t="s">
        <v>8</v>
      </c>
      <c r="D152" s="213" t="s">
        <v>2007</v>
      </c>
      <c r="E152" s="213" t="s">
        <v>2008</v>
      </c>
      <c r="F152" s="221">
        <v>34</v>
      </c>
      <c r="G152" s="213" t="s">
        <v>10</v>
      </c>
      <c r="H152" s="161" t="s">
        <v>2464</v>
      </c>
      <c r="I152" s="221">
        <v>34</v>
      </c>
      <c r="J152" s="180">
        <v>44464</v>
      </c>
      <c r="K152" s="181">
        <v>44464</v>
      </c>
      <c r="L152" s="281" t="str">
        <f t="shared" si="2"/>
        <v>Tepat Waktu</v>
      </c>
    </row>
    <row r="153" spans="1:12">
      <c r="A153" s="13">
        <v>44462</v>
      </c>
      <c r="B153" s="37">
        <v>8062</v>
      </c>
      <c r="C153" s="128" t="s">
        <v>8</v>
      </c>
      <c r="D153" s="37" t="s">
        <v>28</v>
      </c>
      <c r="E153" s="37" t="s">
        <v>2009</v>
      </c>
      <c r="F153" s="128">
        <v>2</v>
      </c>
      <c r="G153" s="37" t="s">
        <v>10</v>
      </c>
      <c r="H153" s="114" t="s">
        <v>2464</v>
      </c>
      <c r="I153" s="128">
        <v>2</v>
      </c>
      <c r="J153" s="169">
        <v>44468</v>
      </c>
      <c r="K153" s="45">
        <v>44468</v>
      </c>
      <c r="L153" s="281" t="str">
        <f t="shared" si="2"/>
        <v>Tepat Waktu</v>
      </c>
    </row>
    <row r="154" spans="1:12">
      <c r="A154" s="10">
        <v>44462</v>
      </c>
      <c r="B154" s="37">
        <v>8063</v>
      </c>
      <c r="C154" s="128" t="s">
        <v>8</v>
      </c>
      <c r="D154" s="46" t="s">
        <v>729</v>
      </c>
      <c r="E154" s="46" t="s">
        <v>2010</v>
      </c>
      <c r="F154" s="128">
        <v>1</v>
      </c>
      <c r="G154" s="37" t="s">
        <v>10</v>
      </c>
      <c r="H154" s="114" t="s">
        <v>2465</v>
      </c>
      <c r="I154" s="128">
        <v>1</v>
      </c>
      <c r="J154" s="169">
        <v>44467</v>
      </c>
      <c r="K154" s="45">
        <v>44467</v>
      </c>
      <c r="L154" s="281" t="str">
        <f t="shared" si="2"/>
        <v>Tepat Waktu</v>
      </c>
    </row>
    <row r="155" spans="1:12">
      <c r="A155" s="13">
        <v>44462</v>
      </c>
      <c r="B155" s="37">
        <v>8064</v>
      </c>
      <c r="C155" s="128" t="s">
        <v>26</v>
      </c>
      <c r="D155" s="37" t="s">
        <v>2011</v>
      </c>
      <c r="E155" s="37" t="s">
        <v>2012</v>
      </c>
      <c r="F155" s="128">
        <v>2</v>
      </c>
      <c r="G155" s="37" t="s">
        <v>10</v>
      </c>
      <c r="H155" s="114" t="s">
        <v>2467</v>
      </c>
      <c r="I155" s="128">
        <v>2</v>
      </c>
      <c r="J155" s="169">
        <v>44464</v>
      </c>
      <c r="K155" s="45">
        <v>44464</v>
      </c>
      <c r="L155" s="281" t="str">
        <f t="shared" si="2"/>
        <v>Tepat Waktu</v>
      </c>
    </row>
    <row r="156" spans="1:12">
      <c r="A156" s="10">
        <v>44462</v>
      </c>
      <c r="B156" s="37">
        <v>8065</v>
      </c>
      <c r="C156" s="128" t="s">
        <v>91</v>
      </c>
      <c r="D156" s="46" t="s">
        <v>1501</v>
      </c>
      <c r="E156" s="46" t="s">
        <v>2013</v>
      </c>
      <c r="F156" s="128">
        <v>1</v>
      </c>
      <c r="G156" s="37" t="s">
        <v>10</v>
      </c>
      <c r="H156" s="114" t="s">
        <v>2468</v>
      </c>
      <c r="I156" s="128">
        <v>1</v>
      </c>
      <c r="J156" s="169">
        <v>44464</v>
      </c>
      <c r="K156" s="10">
        <v>44464</v>
      </c>
      <c r="L156" s="281" t="str">
        <f t="shared" si="2"/>
        <v>Tepat Waktu</v>
      </c>
    </row>
    <row r="157" spans="1:12">
      <c r="A157" s="13">
        <v>44462</v>
      </c>
      <c r="B157" s="37">
        <v>8066</v>
      </c>
      <c r="C157" s="128" t="s">
        <v>8</v>
      </c>
      <c r="D157" s="37" t="s">
        <v>866</v>
      </c>
      <c r="E157" s="37" t="s">
        <v>2014</v>
      </c>
      <c r="F157" s="128">
        <v>6</v>
      </c>
      <c r="G157" s="37" t="s">
        <v>10</v>
      </c>
      <c r="H157" s="114" t="s">
        <v>2469</v>
      </c>
      <c r="I157" s="128">
        <v>6</v>
      </c>
      <c r="J157" s="169">
        <v>44471</v>
      </c>
      <c r="K157" s="45">
        <v>44471</v>
      </c>
      <c r="L157" s="281" t="str">
        <f t="shared" si="2"/>
        <v>Tepat Waktu</v>
      </c>
    </row>
    <row r="158" spans="1:12">
      <c r="A158" s="13">
        <v>44463</v>
      </c>
      <c r="B158" s="37">
        <v>8067</v>
      </c>
      <c r="C158" s="128" t="s">
        <v>8</v>
      </c>
      <c r="D158" s="37" t="s">
        <v>21</v>
      </c>
      <c r="E158" s="37" t="s">
        <v>2015</v>
      </c>
      <c r="F158" s="128">
        <v>2</v>
      </c>
      <c r="G158" s="37" t="s">
        <v>10</v>
      </c>
      <c r="H158" s="114" t="s">
        <v>2470</v>
      </c>
      <c r="I158" s="128">
        <v>2</v>
      </c>
      <c r="J158" s="169">
        <v>44467</v>
      </c>
      <c r="K158" s="151">
        <v>44467</v>
      </c>
      <c r="L158" s="281" t="str">
        <f t="shared" si="2"/>
        <v>Tepat Waktu</v>
      </c>
    </row>
    <row r="159" spans="1:12">
      <c r="A159" s="10">
        <v>44463</v>
      </c>
      <c r="B159" s="37">
        <v>8068</v>
      </c>
      <c r="C159" s="128" t="s">
        <v>26</v>
      </c>
      <c r="D159" s="46" t="s">
        <v>9</v>
      </c>
      <c r="E159" s="46" t="s">
        <v>2016</v>
      </c>
      <c r="F159" s="128">
        <v>2</v>
      </c>
      <c r="G159" s="37" t="s">
        <v>10</v>
      </c>
      <c r="H159" s="114" t="s">
        <v>2463</v>
      </c>
      <c r="I159" s="128">
        <v>2</v>
      </c>
      <c r="J159" s="169">
        <v>44463</v>
      </c>
      <c r="K159" s="151">
        <v>44463</v>
      </c>
      <c r="L159" s="281" t="str">
        <f t="shared" si="2"/>
        <v>Tepat Waktu</v>
      </c>
    </row>
    <row r="160" spans="1:12" s="185" customFormat="1">
      <c r="A160" s="181">
        <v>44464</v>
      </c>
      <c r="B160" s="213">
        <v>8070</v>
      </c>
      <c r="C160" s="221" t="s">
        <v>26</v>
      </c>
      <c r="D160" s="213" t="s">
        <v>9</v>
      </c>
      <c r="E160" s="213" t="s">
        <v>2017</v>
      </c>
      <c r="F160" s="221">
        <v>74</v>
      </c>
      <c r="G160" s="213" t="s">
        <v>23</v>
      </c>
      <c r="H160" s="200" t="s">
        <v>2484</v>
      </c>
      <c r="I160" s="221">
        <v>74</v>
      </c>
      <c r="J160" s="180">
        <v>44472</v>
      </c>
      <c r="K160" s="181">
        <v>44472</v>
      </c>
      <c r="L160" s="281" t="str">
        <f t="shared" si="2"/>
        <v>Tepat Waktu</v>
      </c>
    </row>
    <row r="161" spans="1:12" s="185" customFormat="1">
      <c r="A161" s="181">
        <v>44464</v>
      </c>
      <c r="B161" s="213">
        <v>8071</v>
      </c>
      <c r="C161" s="221" t="s">
        <v>26</v>
      </c>
      <c r="D161" s="213" t="s">
        <v>9</v>
      </c>
      <c r="E161" s="213" t="s">
        <v>2018</v>
      </c>
      <c r="F161" s="221">
        <v>24</v>
      </c>
      <c r="G161" s="213" t="s">
        <v>10</v>
      </c>
      <c r="H161" s="161" t="s">
        <v>2464</v>
      </c>
      <c r="I161" s="221">
        <v>24</v>
      </c>
      <c r="J161" s="180">
        <v>44468</v>
      </c>
      <c r="K161" s="181">
        <v>44468</v>
      </c>
      <c r="L161" s="281" t="str">
        <f t="shared" si="2"/>
        <v>Tepat Waktu</v>
      </c>
    </row>
    <row r="162" spans="1:12" s="185" customFormat="1">
      <c r="A162" s="181">
        <v>44464</v>
      </c>
      <c r="B162" s="213">
        <v>8072</v>
      </c>
      <c r="C162" s="221" t="s">
        <v>8</v>
      </c>
      <c r="D162" s="213" t="s">
        <v>58</v>
      </c>
      <c r="E162" s="213" t="s">
        <v>2019</v>
      </c>
      <c r="F162" s="221">
        <v>15</v>
      </c>
      <c r="G162" s="213" t="s">
        <v>10</v>
      </c>
      <c r="H162" s="161" t="s">
        <v>2463</v>
      </c>
      <c r="I162" s="221">
        <v>15</v>
      </c>
      <c r="J162" s="180">
        <v>44472</v>
      </c>
      <c r="K162" s="181">
        <v>44472</v>
      </c>
      <c r="L162" s="281" t="str">
        <f t="shared" si="2"/>
        <v>Tepat Waktu</v>
      </c>
    </row>
    <row r="163" spans="1:12" s="185" customFormat="1">
      <c r="A163" s="181">
        <v>44464</v>
      </c>
      <c r="B163" s="213">
        <v>8073</v>
      </c>
      <c r="C163" s="221" t="s">
        <v>8</v>
      </c>
      <c r="D163" s="213" t="s">
        <v>58</v>
      </c>
      <c r="E163" s="213" t="s">
        <v>2020</v>
      </c>
      <c r="F163" s="221">
        <v>13</v>
      </c>
      <c r="G163" s="213" t="s">
        <v>10</v>
      </c>
      <c r="H163" s="161" t="s">
        <v>2464</v>
      </c>
      <c r="I163" s="221">
        <v>13</v>
      </c>
      <c r="J163" s="180">
        <v>44472</v>
      </c>
      <c r="K163" s="181">
        <v>44472</v>
      </c>
      <c r="L163" s="281" t="str">
        <f t="shared" si="2"/>
        <v>Tepat Waktu</v>
      </c>
    </row>
    <row r="164" spans="1:12" s="185" customFormat="1">
      <c r="A164" s="181">
        <v>44464</v>
      </c>
      <c r="B164" s="213">
        <v>8074</v>
      </c>
      <c r="C164" s="221" t="s">
        <v>91</v>
      </c>
      <c r="D164" s="213" t="s">
        <v>48</v>
      </c>
      <c r="E164" s="213" t="s">
        <v>2021</v>
      </c>
      <c r="F164" s="221">
        <v>45</v>
      </c>
      <c r="G164" s="213" t="s">
        <v>10</v>
      </c>
      <c r="H164" s="161" t="s">
        <v>2465</v>
      </c>
      <c r="I164" s="221">
        <v>45</v>
      </c>
      <c r="J164" s="180">
        <v>44481</v>
      </c>
      <c r="K164" s="181">
        <v>44481</v>
      </c>
      <c r="L164" s="281" t="str">
        <f t="shared" si="2"/>
        <v>Tepat Waktu</v>
      </c>
    </row>
    <row r="165" spans="1:12">
      <c r="A165" s="10">
        <v>44464</v>
      </c>
      <c r="B165" s="37">
        <v>8075</v>
      </c>
      <c r="C165" s="128" t="s">
        <v>8</v>
      </c>
      <c r="D165" s="46" t="s">
        <v>48</v>
      </c>
      <c r="E165" s="46" t="s">
        <v>2022</v>
      </c>
      <c r="F165" s="128">
        <v>5</v>
      </c>
      <c r="G165" s="37" t="s">
        <v>10</v>
      </c>
      <c r="H165" s="114" t="s">
        <v>2466</v>
      </c>
      <c r="I165" s="128">
        <v>5</v>
      </c>
      <c r="J165" s="169">
        <v>44470</v>
      </c>
      <c r="K165" s="151">
        <v>44470</v>
      </c>
      <c r="L165" s="281" t="str">
        <f t="shared" si="2"/>
        <v>Tepat Waktu</v>
      </c>
    </row>
    <row r="166" spans="1:12">
      <c r="A166" s="13">
        <v>44464</v>
      </c>
      <c r="B166" s="37">
        <v>8076</v>
      </c>
      <c r="C166" s="128" t="s">
        <v>91</v>
      </c>
      <c r="D166" s="37" t="s">
        <v>21</v>
      </c>
      <c r="E166" s="37" t="s">
        <v>2023</v>
      </c>
      <c r="F166" s="128">
        <v>1</v>
      </c>
      <c r="G166" s="37" t="s">
        <v>10</v>
      </c>
      <c r="H166" s="115" t="s">
        <v>2477</v>
      </c>
      <c r="I166" s="128">
        <v>1</v>
      </c>
      <c r="J166" s="169">
        <v>44467</v>
      </c>
      <c r="K166" s="151">
        <v>44467</v>
      </c>
      <c r="L166" s="281" t="str">
        <f t="shared" si="2"/>
        <v>Tepat Waktu</v>
      </c>
    </row>
    <row r="167" spans="1:12">
      <c r="A167" s="13">
        <v>44466</v>
      </c>
      <c r="B167" s="37" t="s">
        <v>2024</v>
      </c>
      <c r="C167" s="128" t="s">
        <v>91</v>
      </c>
      <c r="D167" s="37" t="s">
        <v>21</v>
      </c>
      <c r="E167" s="37" t="s">
        <v>2025</v>
      </c>
      <c r="F167" s="128">
        <v>1</v>
      </c>
      <c r="G167" s="37" t="s">
        <v>10</v>
      </c>
      <c r="H167" s="115" t="s">
        <v>2478</v>
      </c>
      <c r="I167" s="128">
        <v>1</v>
      </c>
      <c r="J167" s="169">
        <v>44467</v>
      </c>
      <c r="K167" s="151">
        <v>44467</v>
      </c>
      <c r="L167" s="281" t="str">
        <f t="shared" si="2"/>
        <v>Tepat Waktu</v>
      </c>
    </row>
    <row r="168" spans="1:12">
      <c r="A168" s="13">
        <v>44464</v>
      </c>
      <c r="B168" s="37">
        <v>8077</v>
      </c>
      <c r="C168" s="128" t="s">
        <v>8</v>
      </c>
      <c r="D168" s="37" t="s">
        <v>2026</v>
      </c>
      <c r="E168" s="37" t="s">
        <v>2027</v>
      </c>
      <c r="F168" s="128">
        <v>2</v>
      </c>
      <c r="G168" s="37" t="s">
        <v>10</v>
      </c>
      <c r="H168" s="114" t="s">
        <v>2461</v>
      </c>
      <c r="I168" s="128">
        <v>2</v>
      </c>
      <c r="J168" s="169">
        <v>44468</v>
      </c>
      <c r="K168" s="151">
        <v>44468</v>
      </c>
      <c r="L168" s="281" t="str">
        <f t="shared" si="2"/>
        <v>Tepat Waktu</v>
      </c>
    </row>
    <row r="169" spans="1:12">
      <c r="A169" s="10">
        <v>44464</v>
      </c>
      <c r="B169" s="37">
        <v>8078</v>
      </c>
      <c r="C169" s="128" t="s">
        <v>8</v>
      </c>
      <c r="D169" s="46" t="s">
        <v>2011</v>
      </c>
      <c r="E169" s="46" t="s">
        <v>2028</v>
      </c>
      <c r="F169" s="128">
        <v>2</v>
      </c>
      <c r="G169" s="37" t="s">
        <v>10</v>
      </c>
      <c r="H169" s="114" t="s">
        <v>2463</v>
      </c>
      <c r="I169" s="128">
        <v>2</v>
      </c>
      <c r="J169" s="169">
        <v>44471</v>
      </c>
      <c r="K169" s="10">
        <v>44469</v>
      </c>
      <c r="L169" s="281" t="str">
        <f t="shared" si="2"/>
        <v>Tepat Waktu</v>
      </c>
    </row>
    <row r="170" spans="1:12">
      <c r="A170" s="13">
        <v>44466</v>
      </c>
      <c r="B170" s="37">
        <v>8082</v>
      </c>
      <c r="C170" s="128" t="s">
        <v>1589</v>
      </c>
      <c r="D170" s="37" t="s">
        <v>55</v>
      </c>
      <c r="E170" s="37" t="s">
        <v>2029</v>
      </c>
      <c r="F170" s="128">
        <v>4</v>
      </c>
      <c r="G170" s="37" t="s">
        <v>10</v>
      </c>
      <c r="H170" s="114" t="s">
        <v>2464</v>
      </c>
      <c r="I170" s="128">
        <v>4</v>
      </c>
      <c r="J170" s="169">
        <v>44473</v>
      </c>
      <c r="K170" s="10">
        <v>44473</v>
      </c>
      <c r="L170" s="281" t="str">
        <f t="shared" si="2"/>
        <v>Tepat Waktu</v>
      </c>
    </row>
    <row r="171" spans="1:12" s="185" customFormat="1">
      <c r="A171" s="181">
        <v>44466</v>
      </c>
      <c r="B171" s="213">
        <v>8083</v>
      </c>
      <c r="C171" s="221" t="s">
        <v>1589</v>
      </c>
      <c r="D171" s="213" t="s">
        <v>77</v>
      </c>
      <c r="E171" s="213" t="s">
        <v>2030</v>
      </c>
      <c r="F171" s="221">
        <v>31</v>
      </c>
      <c r="G171" s="213" t="s">
        <v>10</v>
      </c>
      <c r="H171" s="161" t="s">
        <v>2464</v>
      </c>
      <c r="I171" s="221">
        <v>31</v>
      </c>
      <c r="J171" s="180">
        <v>44470</v>
      </c>
      <c r="K171" s="181">
        <v>44470</v>
      </c>
      <c r="L171" s="281" t="str">
        <f t="shared" si="2"/>
        <v>Tepat Waktu</v>
      </c>
    </row>
    <row r="172" spans="1:12">
      <c r="A172" s="13">
        <v>44466</v>
      </c>
      <c r="B172" s="37">
        <v>8084</v>
      </c>
      <c r="C172" s="128" t="s">
        <v>1589</v>
      </c>
      <c r="D172" s="37" t="s">
        <v>2031</v>
      </c>
      <c r="E172" s="37" t="s">
        <v>2032</v>
      </c>
      <c r="F172" s="128">
        <v>1</v>
      </c>
      <c r="G172" s="37" t="s">
        <v>10</v>
      </c>
      <c r="H172" s="114" t="s">
        <v>2467</v>
      </c>
      <c r="I172" s="128">
        <v>1</v>
      </c>
      <c r="J172" s="169">
        <v>44470</v>
      </c>
      <c r="K172" s="151">
        <v>44470</v>
      </c>
      <c r="L172" s="281" t="str">
        <f t="shared" si="2"/>
        <v>Tepat Waktu</v>
      </c>
    </row>
    <row r="173" spans="1:12">
      <c r="A173" s="10">
        <v>44466</v>
      </c>
      <c r="B173" s="37">
        <v>8085</v>
      </c>
      <c r="C173" s="128" t="s">
        <v>26</v>
      </c>
      <c r="D173" s="46" t="s">
        <v>31</v>
      </c>
      <c r="E173" s="46" t="s">
        <v>2033</v>
      </c>
      <c r="F173" s="128">
        <v>1</v>
      </c>
      <c r="G173" s="37" t="s">
        <v>10</v>
      </c>
      <c r="H173" s="114" t="s">
        <v>2463</v>
      </c>
      <c r="I173" s="128">
        <v>1</v>
      </c>
      <c r="J173" s="169">
        <v>44470</v>
      </c>
      <c r="K173" s="151">
        <v>44470</v>
      </c>
      <c r="L173" s="281" t="str">
        <f t="shared" si="2"/>
        <v>Tepat Waktu</v>
      </c>
    </row>
    <row r="174" spans="1:12">
      <c r="A174" s="13">
        <v>44466</v>
      </c>
      <c r="B174" s="37">
        <v>8086</v>
      </c>
      <c r="C174" s="128" t="s">
        <v>26</v>
      </c>
      <c r="D174" s="37" t="s">
        <v>31</v>
      </c>
      <c r="E174" s="37" t="s">
        <v>2034</v>
      </c>
      <c r="F174" s="128">
        <v>1</v>
      </c>
      <c r="G174" s="37" t="s">
        <v>10</v>
      </c>
      <c r="H174" s="114" t="s">
        <v>2464</v>
      </c>
      <c r="I174" s="128">
        <v>1</v>
      </c>
      <c r="J174" s="169">
        <v>44470</v>
      </c>
      <c r="K174" s="151">
        <v>44470</v>
      </c>
      <c r="L174" s="281" t="str">
        <f t="shared" si="2"/>
        <v>Tepat Waktu</v>
      </c>
    </row>
    <row r="175" spans="1:12">
      <c r="A175" s="10">
        <v>44466</v>
      </c>
      <c r="B175" s="37">
        <v>8088</v>
      </c>
      <c r="C175" s="128" t="s">
        <v>8</v>
      </c>
      <c r="D175" s="46" t="s">
        <v>34</v>
      </c>
      <c r="E175" s="46" t="s">
        <v>2035</v>
      </c>
      <c r="F175" s="128">
        <v>10</v>
      </c>
      <c r="G175" s="37" t="s">
        <v>10</v>
      </c>
      <c r="H175" s="114" t="s">
        <v>2465</v>
      </c>
      <c r="I175" s="128">
        <v>10</v>
      </c>
      <c r="J175" s="169">
        <v>44473</v>
      </c>
      <c r="K175" s="151">
        <v>44473</v>
      </c>
      <c r="L175" s="281" t="str">
        <f t="shared" si="2"/>
        <v>Tepat Waktu</v>
      </c>
    </row>
    <row r="176" spans="1:12">
      <c r="A176" s="13">
        <v>44466</v>
      </c>
      <c r="B176" s="37">
        <v>8089</v>
      </c>
      <c r="C176" s="128" t="s">
        <v>8</v>
      </c>
      <c r="D176" s="37" t="s">
        <v>2036</v>
      </c>
      <c r="E176" s="37" t="s">
        <v>2037</v>
      </c>
      <c r="F176" s="128">
        <v>2</v>
      </c>
      <c r="G176" s="37" t="s">
        <v>10</v>
      </c>
      <c r="H176" s="114" t="s">
        <v>2466</v>
      </c>
      <c r="I176" s="128">
        <v>2</v>
      </c>
      <c r="J176" s="169">
        <v>44468</v>
      </c>
      <c r="K176" s="151">
        <v>44468</v>
      </c>
      <c r="L176" s="281" t="str">
        <f t="shared" si="2"/>
        <v>Tepat Waktu</v>
      </c>
    </row>
    <row r="177" spans="1:12" s="185" customFormat="1">
      <c r="A177" s="181">
        <v>44466</v>
      </c>
      <c r="B177" s="213">
        <v>8090</v>
      </c>
      <c r="C177" s="221" t="s">
        <v>1589</v>
      </c>
      <c r="D177" s="213" t="s">
        <v>2038</v>
      </c>
      <c r="E177" s="213" t="s">
        <v>2039</v>
      </c>
      <c r="F177" s="221">
        <v>5</v>
      </c>
      <c r="G177" s="213" t="s">
        <v>10</v>
      </c>
      <c r="H177" s="161" t="s">
        <v>2465</v>
      </c>
      <c r="I177" s="221">
        <v>5</v>
      </c>
      <c r="J177" s="180">
        <v>44467</v>
      </c>
      <c r="K177" s="181">
        <v>44467</v>
      </c>
      <c r="L177" s="281" t="str">
        <f t="shared" si="2"/>
        <v>Tepat Waktu</v>
      </c>
    </row>
    <row r="178" spans="1:12" s="185" customFormat="1">
      <c r="A178" s="257">
        <v>44466</v>
      </c>
      <c r="B178" s="336">
        <v>8091</v>
      </c>
      <c r="C178" s="337" t="s">
        <v>26</v>
      </c>
      <c r="D178" s="336" t="s">
        <v>2040</v>
      </c>
      <c r="E178" s="336" t="s">
        <v>2041</v>
      </c>
      <c r="F178" s="337">
        <v>30</v>
      </c>
      <c r="G178" s="336" t="s">
        <v>10</v>
      </c>
      <c r="H178" s="120" t="s">
        <v>2466</v>
      </c>
      <c r="I178" s="337">
        <v>30</v>
      </c>
      <c r="J178" s="256">
        <v>44468</v>
      </c>
      <c r="K178" s="338">
        <v>44469</v>
      </c>
      <c r="L178" s="281" t="str">
        <f t="shared" si="2"/>
        <v>Terlambat</v>
      </c>
    </row>
    <row r="179" spans="1:12" s="185" customFormat="1">
      <c r="A179" s="181">
        <v>44466</v>
      </c>
      <c r="B179" s="213">
        <v>8092</v>
      </c>
      <c r="C179" s="221" t="s">
        <v>26</v>
      </c>
      <c r="D179" s="213" t="s">
        <v>9</v>
      </c>
      <c r="E179" s="213" t="s">
        <v>2042</v>
      </c>
      <c r="F179" s="221">
        <v>10</v>
      </c>
      <c r="G179" s="213" t="s">
        <v>10</v>
      </c>
      <c r="H179" s="161" t="s">
        <v>2464</v>
      </c>
      <c r="I179" s="221">
        <v>10</v>
      </c>
      <c r="J179" s="180">
        <v>44468</v>
      </c>
      <c r="K179" s="181">
        <v>44468</v>
      </c>
      <c r="L179" s="281" t="str">
        <f t="shared" si="2"/>
        <v>Tepat Waktu</v>
      </c>
    </row>
    <row r="180" spans="1:12">
      <c r="A180" s="13">
        <v>44467</v>
      </c>
      <c r="B180" s="37">
        <v>8094</v>
      </c>
      <c r="C180" s="128" t="s">
        <v>8</v>
      </c>
      <c r="D180" s="37" t="s">
        <v>322</v>
      </c>
      <c r="E180" s="37" t="s">
        <v>2043</v>
      </c>
      <c r="F180" s="128">
        <v>1</v>
      </c>
      <c r="G180" s="37" t="s">
        <v>10</v>
      </c>
      <c r="H180" s="115" t="s">
        <v>2477</v>
      </c>
      <c r="I180" s="128">
        <v>1</v>
      </c>
      <c r="J180" s="169">
        <v>44469</v>
      </c>
      <c r="K180" s="151">
        <v>44469</v>
      </c>
      <c r="L180" s="281" t="str">
        <f t="shared" si="2"/>
        <v>Tepat Waktu</v>
      </c>
    </row>
    <row r="181" spans="1:12">
      <c r="A181" s="13">
        <v>44467</v>
      </c>
      <c r="B181" s="37">
        <v>8095</v>
      </c>
      <c r="C181" s="128" t="s">
        <v>26</v>
      </c>
      <c r="D181" s="46" t="s">
        <v>17</v>
      </c>
      <c r="E181" s="46" t="s">
        <v>2044</v>
      </c>
      <c r="F181" s="128">
        <v>11</v>
      </c>
      <c r="G181" s="37" t="s">
        <v>10</v>
      </c>
      <c r="H181" s="114" t="s">
        <v>2469</v>
      </c>
      <c r="I181" s="128">
        <v>11</v>
      </c>
      <c r="J181" s="169">
        <v>44474</v>
      </c>
      <c r="K181" s="151">
        <v>44474</v>
      </c>
      <c r="L181" s="281" t="str">
        <f t="shared" si="2"/>
        <v>Tepat Waktu</v>
      </c>
    </row>
    <row r="182" spans="1:12" s="33" customFormat="1">
      <c r="A182" s="16">
        <v>44467</v>
      </c>
      <c r="B182" s="230">
        <v>8096</v>
      </c>
      <c r="C182" s="231" t="s">
        <v>26</v>
      </c>
      <c r="D182" s="230" t="s">
        <v>9</v>
      </c>
      <c r="E182" s="230" t="s">
        <v>2045</v>
      </c>
      <c r="F182" s="231">
        <v>20</v>
      </c>
      <c r="G182" s="230" t="s">
        <v>10</v>
      </c>
      <c r="H182" s="232" t="s">
        <v>2463</v>
      </c>
      <c r="I182" s="231">
        <v>20</v>
      </c>
      <c r="J182" s="169" t="s">
        <v>2508</v>
      </c>
      <c r="K182" s="45" t="s">
        <v>2508</v>
      </c>
      <c r="L182" s="281" t="str">
        <f t="shared" si="2"/>
        <v>Tepat Waktu</v>
      </c>
    </row>
    <row r="183" spans="1:12">
      <c r="A183" s="13">
        <v>44467</v>
      </c>
      <c r="B183" s="37">
        <v>8097</v>
      </c>
      <c r="C183" s="128" t="s">
        <v>91</v>
      </c>
      <c r="D183" s="37" t="s">
        <v>1458</v>
      </c>
      <c r="E183" s="37" t="s">
        <v>2046</v>
      </c>
      <c r="F183" s="128">
        <v>6</v>
      </c>
      <c r="G183" s="37" t="s">
        <v>10</v>
      </c>
      <c r="H183" s="114" t="s">
        <v>2464</v>
      </c>
      <c r="I183" s="128">
        <v>6</v>
      </c>
      <c r="J183" s="169">
        <v>44470</v>
      </c>
      <c r="K183" s="151">
        <v>44470</v>
      </c>
      <c r="L183" s="281" t="str">
        <f t="shared" si="2"/>
        <v>Tepat Waktu</v>
      </c>
    </row>
    <row r="184" spans="1:12">
      <c r="A184" s="13">
        <v>44467</v>
      </c>
      <c r="B184" s="37">
        <v>8098</v>
      </c>
      <c r="C184" s="128" t="s">
        <v>8</v>
      </c>
      <c r="D184" s="46" t="s">
        <v>48</v>
      </c>
      <c r="E184" s="46" t="s">
        <v>2047</v>
      </c>
      <c r="F184" s="128">
        <v>17</v>
      </c>
      <c r="G184" s="37" t="s">
        <v>10</v>
      </c>
      <c r="H184" s="114" t="s">
        <v>2465</v>
      </c>
      <c r="I184" s="128">
        <v>17</v>
      </c>
      <c r="J184" s="169">
        <v>44475</v>
      </c>
      <c r="K184" s="151">
        <v>44475</v>
      </c>
      <c r="L184" s="281" t="str">
        <f t="shared" si="2"/>
        <v>Tepat Waktu</v>
      </c>
    </row>
    <row r="185" spans="1:12" s="33" customFormat="1">
      <c r="A185" s="16">
        <v>44467</v>
      </c>
      <c r="B185" s="230">
        <v>8099</v>
      </c>
      <c r="C185" s="231" t="s">
        <v>1752</v>
      </c>
      <c r="D185" s="230" t="s">
        <v>17</v>
      </c>
      <c r="E185" s="230" t="s">
        <v>2048</v>
      </c>
      <c r="F185" s="231">
        <v>10</v>
      </c>
      <c r="G185" s="230" t="s">
        <v>10</v>
      </c>
      <c r="H185" s="232" t="s">
        <v>2466</v>
      </c>
      <c r="I185" s="231">
        <v>10</v>
      </c>
      <c r="J185" s="169">
        <v>44469</v>
      </c>
      <c r="K185" s="45">
        <v>44469</v>
      </c>
      <c r="L185" s="281" t="str">
        <f t="shared" si="2"/>
        <v>Tepat Waktu</v>
      </c>
    </row>
    <row r="186" spans="1:12">
      <c r="A186" s="13">
        <v>44467</v>
      </c>
      <c r="B186" s="37">
        <v>8100</v>
      </c>
      <c r="C186" s="128" t="s">
        <v>8</v>
      </c>
      <c r="D186" s="37" t="s">
        <v>1781</v>
      </c>
      <c r="E186" s="46" t="s">
        <v>2049</v>
      </c>
      <c r="F186" s="128">
        <v>4</v>
      </c>
      <c r="G186" s="37" t="s">
        <v>10</v>
      </c>
      <c r="H186" s="114" t="s">
        <v>2467</v>
      </c>
      <c r="I186" s="128">
        <v>4</v>
      </c>
      <c r="J186" s="169">
        <v>44472</v>
      </c>
      <c r="K186" s="151">
        <v>44472</v>
      </c>
      <c r="L186" s="281" t="str">
        <f t="shared" si="2"/>
        <v>Tepat Waktu</v>
      </c>
    </row>
    <row r="187" spans="1:12">
      <c r="A187" s="13">
        <v>44468</v>
      </c>
      <c r="B187" s="37">
        <v>8103</v>
      </c>
      <c r="C187" s="128" t="s">
        <v>8</v>
      </c>
      <c r="D187" s="46" t="s">
        <v>2050</v>
      </c>
      <c r="E187" s="46" t="s">
        <v>2051</v>
      </c>
      <c r="F187" s="128">
        <v>1</v>
      </c>
      <c r="G187" s="37" t="s">
        <v>10</v>
      </c>
      <c r="H187" s="114" t="s">
        <v>2462</v>
      </c>
      <c r="I187" s="128">
        <v>1</v>
      </c>
      <c r="J187" s="169">
        <v>44470</v>
      </c>
      <c r="K187" s="151">
        <v>44470</v>
      </c>
      <c r="L187" s="281" t="str">
        <f t="shared" si="2"/>
        <v>Tepat Waktu</v>
      </c>
    </row>
    <row r="188" spans="1:12">
      <c r="A188" s="13">
        <v>44468</v>
      </c>
      <c r="B188" s="37">
        <v>8104</v>
      </c>
      <c r="C188" s="128" t="s">
        <v>8</v>
      </c>
      <c r="D188" s="37" t="s">
        <v>372</v>
      </c>
      <c r="E188" s="37" t="s">
        <v>2052</v>
      </c>
      <c r="F188" s="128">
        <v>4</v>
      </c>
      <c r="G188" s="37" t="s">
        <v>10</v>
      </c>
      <c r="H188" s="114" t="s">
        <v>2467</v>
      </c>
      <c r="I188" s="128">
        <v>4</v>
      </c>
      <c r="J188" s="169">
        <v>44475</v>
      </c>
      <c r="K188" s="151">
        <v>44475</v>
      </c>
      <c r="L188" s="281" t="str">
        <f t="shared" si="2"/>
        <v>Tepat Waktu</v>
      </c>
    </row>
    <row r="189" spans="1:12" s="185" customFormat="1">
      <c r="A189" s="181">
        <v>44469</v>
      </c>
      <c r="B189" s="213">
        <v>8105</v>
      </c>
      <c r="C189" s="221" t="s">
        <v>8</v>
      </c>
      <c r="D189" s="213" t="s">
        <v>25</v>
      </c>
      <c r="E189" s="213" t="s">
        <v>2053</v>
      </c>
      <c r="F189" s="221">
        <v>39</v>
      </c>
      <c r="G189" s="213" t="s">
        <v>10</v>
      </c>
      <c r="H189" s="161" t="s">
        <v>2471</v>
      </c>
      <c r="I189" s="221">
        <v>39</v>
      </c>
      <c r="J189" s="180">
        <v>44473</v>
      </c>
      <c r="K189" s="181">
        <v>44473</v>
      </c>
      <c r="L189" s="281" t="str">
        <f t="shared" si="2"/>
        <v>Tepat Waktu</v>
      </c>
    </row>
    <row r="190" spans="1:12">
      <c r="A190" s="13">
        <v>44469</v>
      </c>
      <c r="B190" s="37">
        <v>8106</v>
      </c>
      <c r="C190" s="128" t="s">
        <v>1589</v>
      </c>
      <c r="D190" s="37" t="s">
        <v>712</v>
      </c>
      <c r="E190" s="37" t="s">
        <v>2054</v>
      </c>
      <c r="F190" s="128">
        <v>2</v>
      </c>
      <c r="G190" s="37" t="s">
        <v>10</v>
      </c>
      <c r="H190" s="114" t="s">
        <v>2461</v>
      </c>
      <c r="I190" s="128">
        <v>2</v>
      </c>
      <c r="J190" s="169">
        <v>44470</v>
      </c>
      <c r="K190" s="151">
        <v>44470</v>
      </c>
      <c r="L190" s="281" t="str">
        <f t="shared" si="2"/>
        <v>Tepat Waktu</v>
      </c>
    </row>
    <row r="191" spans="1:12">
      <c r="F191">
        <f>SUM(F3:F190)-137</f>
        <v>2228</v>
      </c>
      <c r="I191">
        <f>SUM(I3:I190)-121</f>
        <v>2244</v>
      </c>
    </row>
  </sheetData>
  <mergeCells count="1">
    <mergeCell ref="A1:K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Januari</vt:lpstr>
      <vt:lpstr>Februari</vt:lpstr>
      <vt:lpstr>Maret</vt:lpstr>
      <vt:lpstr>April</vt:lpstr>
      <vt:lpstr>Mei</vt:lpstr>
      <vt:lpstr>Juni</vt:lpstr>
      <vt:lpstr>Juli</vt:lpstr>
      <vt:lpstr>Agustus</vt:lpstr>
      <vt:lpstr>September</vt:lpstr>
      <vt:lpstr>Oktober</vt:lpstr>
      <vt:lpstr>November</vt:lpstr>
      <vt:lpstr>Desember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2022-10-15T11:56:21Z</cp:lastPrinted>
  <dcterms:created xsi:type="dcterms:W3CDTF">2022-09-16T05:58:17Z</dcterms:created>
  <dcterms:modified xsi:type="dcterms:W3CDTF">2022-12-13T03:46:09Z</dcterms:modified>
</cp:coreProperties>
</file>