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\Desktop\JCDS\Modul_3\Day_1\"/>
    </mc:Choice>
  </mc:AlternateContent>
  <xr:revisionPtr revIDLastSave="0" documentId="13_ncr:1_{2274E75B-F69C-4C30-ACF5-AECDA0ECF1C8}" xr6:coauthVersionLast="45" xr6:coauthVersionMax="45" xr10:uidLastSave="{00000000-0000-0000-0000-000000000000}"/>
  <bookViews>
    <workbookView xWindow="-120" yWindow="-120" windowWidth="20730" windowHeight="11160" xr2:uid="{3EA7FD1D-FB19-427F-B8C3-189287F39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3" i="1"/>
  <c r="G4" i="1"/>
  <c r="G5" i="1"/>
  <c r="G6" i="1"/>
  <c r="G2" i="1"/>
  <c r="F13" i="1"/>
  <c r="F16" i="1"/>
  <c r="B7" i="1"/>
  <c r="E3" i="1"/>
  <c r="E4" i="1"/>
  <c r="E5" i="1"/>
  <c r="E6" i="1"/>
  <c r="E2" i="1"/>
  <c r="E7" i="1" s="1"/>
  <c r="A7" i="1"/>
  <c r="D3" i="1"/>
  <c r="D4" i="1"/>
  <c r="D5" i="1"/>
  <c r="D6" i="1"/>
  <c r="D2" i="1"/>
  <c r="D7" i="1" s="1"/>
  <c r="C3" i="1"/>
  <c r="C4" i="1"/>
  <c r="C5" i="1"/>
  <c r="C6" i="1"/>
  <c r="C2" i="1"/>
  <c r="C7" i="1" s="1"/>
  <c r="E13" i="1" l="1"/>
  <c r="E16" i="1"/>
</calcChain>
</file>

<file path=xl/sharedStrings.xml><?xml version="1.0" encoding="utf-8"?>
<sst xmlns="http://schemas.openxmlformats.org/spreadsheetml/2006/main" count="12" uniqueCount="12">
  <si>
    <t>mesinMobil</t>
  </si>
  <si>
    <t>hargaMobil</t>
  </si>
  <si>
    <t>mesinMobil = x</t>
  </si>
  <si>
    <t>hargaMobil = y</t>
  </si>
  <si>
    <t>y = a + bx</t>
  </si>
  <si>
    <t>x^2</t>
  </si>
  <si>
    <t>xy</t>
  </si>
  <si>
    <t>y^2</t>
  </si>
  <si>
    <t>a / c / ttkpotY</t>
  </si>
  <si>
    <t>b / m / gradien / slope</t>
  </si>
  <si>
    <t>y bestfitline</t>
  </si>
  <si>
    <t>-&gt;harga untuk 1001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</si>
</sst>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v>y1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35</c:v>
                </c:pt>
                <c:pt idx="3">
                  <c:v>55</c:v>
                </c:pt>
                <c:pt idx="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E-43DF-9350-FDBA8611B037}"/>
            </c:ext>
          </c:extLst>
        </c:ser>
        <c:ser>
          <c:idx val="2"/>
          <c:order val="2"/>
          <c:tx>
            <c:v>y bestfitline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7</c:v>
                </c:pt>
                <c:pt idx="1">
                  <c:v>24</c:v>
                </c:pt>
                <c:pt idx="2">
                  <c:v>41.000000000000007</c:v>
                </c:pt>
                <c:pt idx="3">
                  <c:v>58</c:v>
                </c:pt>
                <c:pt idx="4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E-43DF-9350-FDBA8611B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095488"/>
        <c:axId val="9684151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Sheet1!$I$13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4000</c:v>
                      </c:pt>
                      <c:pt idx="4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Sheet1!$I$14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16E-43DF-9350-FDBA8611B037}"/>
                  </c:ext>
                </c:extLst>
              </c15:ser>
            </c15:filteredLineSeries>
          </c:ext>
        </c:extLst>
      </c:lineChart>
      <c:catAx>
        <c:axId val="7660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415136"/>
        <c:crosses val="autoZero"/>
        <c:auto val="1"/>
        <c:lblAlgn val="ctr"/>
        <c:lblOffset val="100"/>
        <c:noMultiLvlLbl val="0"/>
      </c:catAx>
      <c:valAx>
        <c:axId val="9684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09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57150</xdr:rowOff>
    </xdr:from>
    <xdr:to>
      <xdr:col>3</xdr:col>
      <xdr:colOff>66675</xdr:colOff>
      <xdr:row>16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1EB615-EEB2-487F-8474-C35EF5CC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52650"/>
          <a:ext cx="2181225" cy="92392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2</xdr:row>
      <xdr:rowOff>100012</xdr:rowOff>
    </xdr:from>
    <xdr:to>
      <xdr:col>16</xdr:col>
      <xdr:colOff>561975</xdr:colOff>
      <xdr:row>16</xdr:row>
      <xdr:rowOff>176212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6B0D122-403A-4FA5-AC50-8731B04D6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DB7C-1082-4CD7-8883-1FC0ADD4F4C9}">
  <dimension ref="A1:H16"/>
  <sheetViews>
    <sheetView tabSelected="1" workbookViewId="0">
      <selection activeCell="P2" sqref="P2"/>
    </sheetView>
  </sheetViews>
  <sheetFormatPr defaultRowHeight="15" x14ac:dyDescent="0.25"/>
  <cols>
    <col min="1" max="1" width="11.5703125" bestFit="1" customWidth="1"/>
    <col min="2" max="2" width="11" bestFit="1" customWidth="1"/>
    <col min="5" max="5" width="12.7109375" bestFit="1" customWidth="1"/>
  </cols>
  <sheetData>
    <row r="1" spans="1:8" x14ac:dyDescent="0.25">
      <c r="A1" s="1" t="s">
        <v>0</v>
      </c>
      <c r="B1" s="1" t="s">
        <v>1</v>
      </c>
      <c r="C1" t="s">
        <v>5</v>
      </c>
      <c r="D1" t="s">
        <v>7</v>
      </c>
      <c r="E1" t="s">
        <v>6</v>
      </c>
      <c r="G1" t="s">
        <v>10</v>
      </c>
    </row>
    <row r="2" spans="1:8" x14ac:dyDescent="0.25">
      <c r="A2" s="1">
        <v>1000</v>
      </c>
      <c r="B2" s="1">
        <v>10</v>
      </c>
      <c r="C2">
        <f>A2^2</f>
        <v>1000000</v>
      </c>
      <c r="D2">
        <f>B2^2</f>
        <v>100</v>
      </c>
      <c r="E2">
        <f>A2*B2</f>
        <v>10000</v>
      </c>
      <c r="G2">
        <f>$E$16*A2+$E$13</f>
        <v>7</v>
      </c>
    </row>
    <row r="3" spans="1:8" x14ac:dyDescent="0.25">
      <c r="A3" s="1">
        <v>2000</v>
      </c>
      <c r="B3" s="1">
        <v>25</v>
      </c>
      <c r="C3">
        <f t="shared" ref="C3:C6" si="0">A3^2</f>
        <v>4000000</v>
      </c>
      <c r="D3">
        <f t="shared" ref="D3:D6" si="1">B3^2</f>
        <v>625</v>
      </c>
      <c r="E3">
        <f t="shared" ref="E3:E6" si="2">A3*B3</f>
        <v>50000</v>
      </c>
      <c r="G3">
        <f t="shared" ref="G3:G8" si="3">$E$16*A3+$E$13</f>
        <v>24</v>
      </c>
    </row>
    <row r="4" spans="1:8" x14ac:dyDescent="0.25">
      <c r="A4" s="1">
        <v>3000</v>
      </c>
      <c r="B4" s="1">
        <v>35</v>
      </c>
      <c r="C4">
        <f t="shared" si="0"/>
        <v>9000000</v>
      </c>
      <c r="D4">
        <f t="shared" si="1"/>
        <v>1225</v>
      </c>
      <c r="E4">
        <f t="shared" si="2"/>
        <v>105000</v>
      </c>
      <c r="G4">
        <f t="shared" si="3"/>
        <v>41.000000000000007</v>
      </c>
    </row>
    <row r="5" spans="1:8" x14ac:dyDescent="0.25">
      <c r="A5" s="1">
        <v>4000</v>
      </c>
      <c r="B5" s="1">
        <v>55</v>
      </c>
      <c r="C5">
        <f t="shared" si="0"/>
        <v>16000000</v>
      </c>
      <c r="D5">
        <f t="shared" si="1"/>
        <v>3025</v>
      </c>
      <c r="E5">
        <f t="shared" si="2"/>
        <v>220000</v>
      </c>
      <c r="G5">
        <f t="shared" si="3"/>
        <v>58</v>
      </c>
    </row>
    <row r="6" spans="1:8" x14ac:dyDescent="0.25">
      <c r="A6" s="1">
        <v>5000</v>
      </c>
      <c r="B6" s="1">
        <v>80</v>
      </c>
      <c r="C6">
        <f t="shared" si="0"/>
        <v>25000000</v>
      </c>
      <c r="D6">
        <f t="shared" si="1"/>
        <v>6400</v>
      </c>
      <c r="E6">
        <f t="shared" si="2"/>
        <v>400000</v>
      </c>
      <c r="G6">
        <f t="shared" si="3"/>
        <v>75</v>
      </c>
    </row>
    <row r="7" spans="1:8" x14ac:dyDescent="0.25">
      <c r="A7">
        <f>SUM(A2:A6)</f>
        <v>15000</v>
      </c>
      <c r="B7">
        <f t="shared" ref="B7:E7" si="4">SUM(B2:B6)</f>
        <v>205</v>
      </c>
      <c r="C7">
        <f t="shared" si="4"/>
        <v>55000000</v>
      </c>
      <c r="D7">
        <f t="shared" si="4"/>
        <v>11375</v>
      </c>
      <c r="E7">
        <f t="shared" si="4"/>
        <v>785000</v>
      </c>
    </row>
    <row r="8" spans="1:8" x14ac:dyDescent="0.25">
      <c r="G8" s="3">
        <f>$E$16*1001+$E$13</f>
        <v>7.0169999999999995</v>
      </c>
      <c r="H8" s="4" t="s">
        <v>11</v>
      </c>
    </row>
    <row r="9" spans="1:8" x14ac:dyDescent="0.25">
      <c r="A9" t="s">
        <v>4</v>
      </c>
    </row>
    <row r="10" spans="1:8" x14ac:dyDescent="0.25">
      <c r="A10" t="s">
        <v>2</v>
      </c>
    </row>
    <row r="11" spans="1:8" x14ac:dyDescent="0.25">
      <c r="A11" t="s">
        <v>3</v>
      </c>
    </row>
    <row r="12" spans="1:8" x14ac:dyDescent="0.25">
      <c r="E12" t="s">
        <v>8</v>
      </c>
    </row>
    <row r="13" spans="1:8" x14ac:dyDescent="0.25">
      <c r="E13">
        <f>((B7 * C7)-(A7*E7))/((5 * C7) - (A7 ^ 2))</f>
        <v>-10</v>
      </c>
      <c r="F13">
        <f>INTERCEPT(B2:B6,A2:A6)</f>
        <v>-10.000000000000007</v>
      </c>
    </row>
    <row r="15" spans="1:8" x14ac:dyDescent="0.25">
      <c r="E15" t="s">
        <v>9</v>
      </c>
    </row>
    <row r="16" spans="1:8" x14ac:dyDescent="0.25">
      <c r="E16" s="2">
        <f>((5 * E7) - (A7 * B7))/((5 * C7) - (A7 ^ 2))</f>
        <v>1.7000000000000001E-2</v>
      </c>
      <c r="F16">
        <f>SLOPE(B2:B6,A2:A6)</f>
        <v>1.7000000000000001E-2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2020-01-08T02:57:32Z</dcterms:created>
  <dcterms:modified xsi:type="dcterms:W3CDTF">2020-01-10T02:36:00Z</dcterms:modified>
</cp:coreProperties>
</file>