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n\Desktop\JCDS\Modul_3\Day9\"/>
    </mc:Choice>
  </mc:AlternateContent>
  <xr:revisionPtr revIDLastSave="0" documentId="13_ncr:1_{AD515151-3526-4906-9D27-EA6015B18196}" xr6:coauthVersionLast="45" xr6:coauthVersionMax="45" xr10:uidLastSave="{00000000-0000-0000-0000-000000000000}"/>
  <bookViews>
    <workbookView xWindow="-120" yWindow="-120" windowWidth="20730" windowHeight="11160" activeTab="1" xr2:uid="{29C9CA41-8284-4575-8D28-A334585B566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2" l="1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7" i="2"/>
  <c r="D8" i="2"/>
  <c r="D9" i="2"/>
  <c r="D10" i="2"/>
  <c r="D11" i="2"/>
  <c r="D12" i="2"/>
  <c r="D13" i="2"/>
  <c r="D14" i="2"/>
  <c r="D15" i="2"/>
  <c r="D6" i="2"/>
  <c r="C6" i="2"/>
  <c r="C7" i="2"/>
  <c r="C8" i="2"/>
  <c r="C9" i="2"/>
  <c r="C10" i="2"/>
  <c r="C11" i="2"/>
  <c r="C12" i="2"/>
  <c r="C13" i="2"/>
  <c r="C14" i="2"/>
  <c r="C15" i="2"/>
  <c r="K4" i="1"/>
  <c r="K5" i="1"/>
  <c r="K6" i="1"/>
  <c r="K7" i="1"/>
  <c r="K8" i="1"/>
  <c r="K9" i="1"/>
  <c r="K10" i="1"/>
  <c r="K11" i="1"/>
  <c r="K12" i="1"/>
  <c r="K3" i="1"/>
  <c r="K21" i="1"/>
  <c r="K22" i="1"/>
  <c r="K23" i="1"/>
  <c r="K24" i="1"/>
  <c r="K20" i="1"/>
  <c r="L21" i="1"/>
  <c r="L22" i="1"/>
  <c r="L23" i="1"/>
  <c r="L24" i="1"/>
  <c r="L20" i="1"/>
  <c r="J21" i="1"/>
  <c r="J22" i="1"/>
  <c r="J23" i="1"/>
  <c r="J24" i="1"/>
  <c r="J20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I15" i="1"/>
  <c r="I14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<sst xmlns="http://schemas.openxmlformats.org/spreadsheetml/2006/main" count="39" uniqueCount="37">
  <si>
    <t>usia</t>
  </si>
  <si>
    <t xml:space="preserve"> 1 beli</t>
  </si>
  <si>
    <t>0 ga beli</t>
  </si>
  <si>
    <t>beli</t>
  </si>
  <si>
    <t>y</t>
  </si>
  <si>
    <t>y0 + y1</t>
  </si>
  <si>
    <t>y1 / (y0 + y1)</t>
  </si>
  <si>
    <t>prob. Y=1 (OP)</t>
  </si>
  <si>
    <t>prob. Y=0</t>
  </si>
  <si>
    <t>y0 / (y0+y1)</t>
  </si>
  <si>
    <t>OP / (1 - OP)</t>
  </si>
  <si>
    <t>ln(odd)</t>
  </si>
  <si>
    <t>slope m=</t>
  </si>
  <si>
    <t>intercept c=</t>
  </si>
  <si>
    <t>ln(odd)"</t>
  </si>
  <si>
    <t>y" = mx+c</t>
  </si>
  <si>
    <t>odd"</t>
  </si>
  <si>
    <t>exp(ln(odd)")</t>
  </si>
  <si>
    <t>x</t>
  </si>
  <si>
    <t>ln x</t>
  </si>
  <si>
    <t>e</t>
  </si>
  <si>
    <t>Euler</t>
  </si>
  <si>
    <t>ln(1)</t>
  </si>
  <si>
    <t>e log (1)</t>
  </si>
  <si>
    <t>e ^ ln(x)</t>
  </si>
  <si>
    <t>exp()</t>
  </si>
  <si>
    <t>probability</t>
  </si>
  <si>
    <t>logistic regression</t>
  </si>
  <si>
    <t>m =</t>
  </si>
  <si>
    <t>c =</t>
  </si>
  <si>
    <t>best fit line</t>
  </si>
  <si>
    <t>y = mx + c</t>
  </si>
  <si>
    <t>y = 1 / 1 + e ^ -(mx+c)</t>
  </si>
  <si>
    <t>m=0 c=0</t>
  </si>
  <si>
    <t>m</t>
  </si>
  <si>
    <t>c</t>
  </si>
  <si>
    <t>m=m c=c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</si>
</sst>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#,##0.00000"/>
    <numFmt numFmtId="174" formatCode="0.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ln (odd)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Sheet1!$H$3:$H$12</c:f>
              <c:numCache>
                <c:formatCode>General</c:formatCode>
                <c:ptCount val="10"/>
                <c:pt idx="0">
                  <c:v>-0.69314718055994551</c:v>
                </c:pt>
                <c:pt idx="1">
                  <c:v>-1.0986122886681098</c:v>
                </c:pt>
                <c:pt idx="2">
                  <c:v>-1.3862943611198906</c:v>
                </c:pt>
                <c:pt idx="3">
                  <c:v>-1.6094379124341005</c:v>
                </c:pt>
                <c:pt idx="4">
                  <c:v>-1.791759469228055</c:v>
                </c:pt>
                <c:pt idx="5">
                  <c:v>2.3025850929940455</c:v>
                </c:pt>
                <c:pt idx="6">
                  <c:v>1.6094379124341007</c:v>
                </c:pt>
                <c:pt idx="7">
                  <c:v>1.0986122886681098</c:v>
                </c:pt>
                <c:pt idx="8">
                  <c:v>1.9459101490553132</c:v>
                </c:pt>
                <c:pt idx="9">
                  <c:v>2.3025850929940455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1-4BCF-8A2E-C72924BB0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56880"/>
        <c:axId val="341306096"/>
      </c:scatterChart>
      <c:valAx>
        <c:axId val="33765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06096"/>
        <c:crosses val="autoZero"/>
        <c:crossBetween val="midCat"/>
      </c:valAx>
      <c:valAx>
        <c:axId val="3413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5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proba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Sheet1!$K$3:$K$12</c:f>
              <c:numCache>
                <c:formatCode>General</c:formatCode>
                <c:ptCount val="10"/>
                <c:pt idx="0">
                  <c:v>0.14648593568289592</c:v>
                </c:pt>
                <c:pt idx="1">
                  <c:v>0.21228142176478323</c:v>
                </c:pt>
                <c:pt idx="2">
                  <c:v>0.29733444132358816</c:v>
                </c:pt>
                <c:pt idx="3">
                  <c:v>0.39919535784206656</c:v>
                </c:pt>
                <c:pt idx="4">
                  <c:v>0.51059482666671541</c:v>
                </c:pt>
                <c:pt idx="5">
                  <c:v>0.62095182948362715</c:v>
                </c:pt>
                <c:pt idx="6">
                  <c:v>0.72006716160765105</c:v>
                </c:pt>
                <c:pt idx="7">
                  <c:v>0.80154827645664006</c:v>
                </c:pt>
                <c:pt idx="8">
                  <c:v>0.86379847458835968</c:v>
                </c:pt>
                <c:pt idx="9">
                  <c:v>0.90874514283075047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91-4331-BD97-0F6ED3BB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36048"/>
        <c:axId val="410560336"/>
      </c:scatterChart>
      <c:valAx>
        <c:axId val="4160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60336"/>
        <c:crosses val="autoZero"/>
        <c:crossBetween val="midCat"/>
      </c:valAx>
      <c:valAx>
        <c:axId val="4105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3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Sheet2!$B$6:$B$15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E-4492-949F-156DEA31B5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Sheet2!$C$6:$C$15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E-4492-949F-156DEA31B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32768"/>
        <c:axId val="410550768"/>
      </c:scatterChart>
      <c:valAx>
        <c:axId val="34973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50768"/>
        <c:crosses val="autoZero"/>
        <c:crossBetween val="midCat"/>
      </c:valAx>
      <c:valAx>
        <c:axId val="4105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3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Sheet2!$A$6:$A$105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Sheet2!$B$6:$B$105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C3-4430-8661-A4B3A7F65A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Sheet2!$A$6:$A$105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Sheet2!$D$6:$D$105</c:f>
              <c:numCache>
                <c:formatCode>General</c:formatCode>
                <c:ptCount val="100"/>
                <c:pt idx="0">
                  <c:v>1.8580614870706204E-2</c:v>
                </c:pt>
                <c:pt idx="1">
                  <c:v>2.0245116847657823E-2</c:v>
                </c:pt>
                <c:pt idx="2">
                  <c:v>2.205537848161207E-2</c:v>
                </c:pt>
                <c:pt idx="3">
                  <c:v>2.4023539631685128E-2</c:v>
                </c:pt>
                <c:pt idx="4">
                  <c:v>2.6162635394866775E-2</c:v>
                </c:pt>
                <c:pt idx="5">
                  <c:v>2.8486640421107129E-2</c:v>
                </c:pt>
                <c:pt idx="6">
                  <c:v>3.1010511091192877E-2</c:v>
                </c:pt>
                <c:pt idx="7">
                  <c:v>3.3750224448207335E-2</c:v>
                </c:pt>
                <c:pt idx="8">
                  <c:v>3.6722812567615865E-2</c:v>
                </c:pt>
                <c:pt idx="9">
                  <c:v>3.9946390823659916E-2</c:v>
                </c:pt>
                <c:pt idx="10">
                  <c:v>4.3440178261978483E-2</c:v>
                </c:pt>
                <c:pt idx="11">
                  <c:v>4.7224508022739177E-2</c:v>
                </c:pt>
                <c:pt idx="12">
                  <c:v>5.1320825479306838E-2</c:v>
                </c:pt>
                <c:pt idx="13">
                  <c:v>5.5751671471017915E-2</c:v>
                </c:pt>
                <c:pt idx="14">
                  <c:v>6.0540647724009564E-2</c:v>
                </c:pt>
                <c:pt idx="15">
                  <c:v>6.5712361283463042E-2</c:v>
                </c:pt>
                <c:pt idx="16">
                  <c:v>7.1292344539862204E-2</c:v>
                </c:pt>
                <c:pt idx="17">
                  <c:v>7.7306947240813162E-2</c:v>
                </c:pt>
                <c:pt idx="18">
                  <c:v>8.3783196762838102E-2</c:v>
                </c:pt>
                <c:pt idx="19">
                  <c:v>9.0748622903030651E-2</c:v>
                </c:pt>
                <c:pt idx="20">
                  <c:v>9.8231043571450558E-2</c:v>
                </c:pt>
                <c:pt idx="21">
                  <c:v>0.10625830805810897</c:v>
                </c:pt>
                <c:pt idx="22">
                  <c:v>0.11485799505212801</c:v>
                </c:pt>
                <c:pt idx="23">
                  <c:v>0.12405706334422006</c:v>
                </c:pt>
                <c:pt idx="24">
                  <c:v>0.13388145418358943</c:v>
                </c:pt>
                <c:pt idx="25">
                  <c:v>0.14435564561696232</c:v>
                </c:pt>
                <c:pt idx="26">
                  <c:v>0.15550216082995846</c:v>
                </c:pt>
                <c:pt idx="27">
                  <c:v>0.16734103454216917</c:v>
                </c:pt>
                <c:pt idx="28">
                  <c:v>0.17988924385727345</c:v>
                </c:pt>
                <c:pt idx="29">
                  <c:v>0.19316011258982863</c:v>
                </c:pt>
                <c:pt idx="30">
                  <c:v>0.20716270089843883</c:v>
                </c:pt>
                <c:pt idx="31">
                  <c:v>0.22190119493035632</c:v>
                </c:pt>
                <c:pt idx="32">
                  <c:v>0.23737431396561931</c:v>
                </c:pt>
                <c:pt idx="33">
                  <c:v>0.25357475504361271</c:v>
                </c:pt>
                <c:pt idx="34">
                  <c:v>0.27048869703663508</c:v>
                </c:pt>
                <c:pt idx="35">
                  <c:v>0.28809538736315871</c:v>
                </c:pt>
                <c:pt idx="36">
                  <c:v>0.30636683477066073</c:v>
                </c:pt>
                <c:pt idx="37">
                  <c:v>0.32526763065388992</c:v>
                </c:pt>
                <c:pt idx="38">
                  <c:v>0.3447549190530802</c:v>
                </c:pt>
                <c:pt idx="39">
                  <c:v>0.36477853172349833</c:v>
                </c:pt>
                <c:pt idx="40">
                  <c:v>0.3852812995144419</c:v>
                </c:pt>
                <c:pt idx="41">
                  <c:v>0.40619954489696714</c:v>
                </c:pt>
                <c:pt idx="42">
                  <c:v>0.42746375311828333</c:v>
                </c:pt>
                <c:pt idx="43">
                  <c:v>0.44899941153944722</c:v>
                </c:pt>
                <c:pt idx="44">
                  <c:v>0.47072799872887622</c:v>
                </c:pt>
                <c:pt idx="45">
                  <c:v>0.49256809738934748</c:v>
                </c:pt>
                <c:pt idx="46">
                  <c:v>0.51443659874645831</c:v>
                </c:pt>
                <c:pt idx="47">
                  <c:v>0.53624996112526924</c:v>
                </c:pt>
                <c:pt idx="48">
                  <c:v>0.55792548248519303</c:v>
                </c:pt>
                <c:pt idx="49">
                  <c:v>0.57938254591537908</c:v>
                </c:pt>
                <c:pt idx="50">
                  <c:v>0.60054379857793116</c:v>
                </c:pt>
                <c:pt idx="51">
                  <c:v>0.62133622820062429</c:v>
                </c:pt>
                <c:pt idx="52">
                  <c:v>0.64169210666745247</c:v>
                </c:pt>
                <c:pt idx="53">
                  <c:v>0.66154977709835505</c:v>
                </c:pt>
                <c:pt idx="54">
                  <c:v>0.6808542685225486</c:v>
                </c:pt>
                <c:pt idx="55">
                  <c:v>0.69955773027227885</c:v>
                </c:pt>
                <c:pt idx="56">
                  <c:v>0.71761968601597947</c:v>
                </c:pt>
                <c:pt idx="57">
                  <c:v>0.73500711444121647</c:v>
                </c:pt>
                <c:pt idx="58">
                  <c:v>0.75169436962225411</c:v>
                </c:pt>
                <c:pt idx="59">
                  <c:v>0.76766295882244873</c:v>
                </c:pt>
                <c:pt idx="60">
                  <c:v>0.78290119877398545</c:v>
                </c:pt>
                <c:pt idx="61">
                  <c:v>0.79740377335138202</c:v>
                </c:pt>
                <c:pt idx="62">
                  <c:v>0.81117121611417098</c:v>
                </c:pt>
                <c:pt idx="63">
                  <c:v>0.82420934061477535</c:v>
                </c:pt>
                <c:pt idx="64">
                  <c:v>0.83652863987160397</c:v>
                </c:pt>
                <c:pt idx="65">
                  <c:v>0.8481436742355517</c:v>
                </c:pt>
                <c:pt idx="66">
                  <c:v>0.85907246426763162</c:v>
                </c:pt>
                <c:pt idx="67">
                  <c:v>0.86933590241315228</c:v>
                </c:pt>
                <c:pt idx="68">
                  <c:v>0.87895719438855313</c:v>
                </c:pt>
                <c:pt idx="69">
                  <c:v>0.88796133843784009</c:v>
                </c:pt>
                <c:pt idx="70">
                  <c:v>0.89637464807463563</c:v>
                </c:pt>
                <c:pt idx="71">
                  <c:v>0.90422432167423283</c:v>
                </c:pt>
                <c:pt idx="72">
                  <c:v>0.91153806035645957</c:v>
                </c:pt>
                <c:pt idx="73">
                  <c:v>0.91834373401646896</c:v>
                </c:pt>
                <c:pt idx="74">
                  <c:v>0.92466909410816056</c:v>
                </c:pt>
                <c:pt idx="75">
                  <c:v>0.93054153084041868</c:v>
                </c:pt>
                <c:pt idx="76">
                  <c:v>0.93598787177700549</c:v>
                </c:pt>
                <c:pt idx="77">
                  <c:v>0.94103421839903334</c:v>
                </c:pt>
                <c:pt idx="78">
                  <c:v>0.94570581695521283</c:v>
                </c:pt>
                <c:pt idx="79">
                  <c:v>0.95002695985131869</c:v>
                </c:pt>
                <c:pt idx="80">
                  <c:v>0.9540209138811121</c:v>
                </c:pt>
                <c:pt idx="81">
                  <c:v>0.9577098717446767</c:v>
                </c:pt>
                <c:pt idx="82">
                  <c:v>0.9611149235095422</c:v>
                </c:pt>
                <c:pt idx="83">
                  <c:v>0.96425604492223294</c:v>
                </c:pt>
                <c:pt idx="84">
                  <c:v>0.96715209975451177</c:v>
                </c:pt>
                <c:pt idx="85">
                  <c:v>0.96982085365496007</c:v>
                </c:pt>
                <c:pt idx="86">
                  <c:v>0.97227899726153655</c:v>
                </c:pt>
                <c:pt idx="87">
                  <c:v>0.97454217660623088</c:v>
                </c:pt>
                <c:pt idx="88">
                  <c:v>0.97662502910321392</c:v>
                </c:pt>
                <c:pt idx="89">
                  <c:v>0.97854122365331897</c:v>
                </c:pt>
                <c:pt idx="90">
                  <c:v>0.98030350361819196</c:v>
                </c:pt>
                <c:pt idx="91">
                  <c:v>0.98192373161621294</c:v>
                </c:pt>
                <c:pt idx="92">
                  <c:v>0.98341293526932461</c:v>
                </c:pt>
                <c:pt idx="93">
                  <c:v>0.98478135318600313</c:v>
                </c:pt>
                <c:pt idx="94">
                  <c:v>0.98603848060185018</c:v>
                </c:pt>
                <c:pt idx="95">
                  <c:v>0.98719311421719302</c:v>
                </c:pt>
                <c:pt idx="96">
                  <c:v>0.98825339587219541</c:v>
                </c:pt>
                <c:pt idx="97">
                  <c:v>0.98922685478597405</c:v>
                </c:pt>
                <c:pt idx="98">
                  <c:v>0.99012044815873734</c:v>
                </c:pt>
                <c:pt idx="99">
                  <c:v>0.99094059999656969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C3-4430-8661-A4B3A7F65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98880"/>
        <c:axId val="410543696"/>
      </c:scatterChart>
      <c:valAx>
        <c:axId val="5747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43696"/>
        <c:crosses val="autoZero"/>
        <c:crossBetween val="midCat"/>
      </c:valAx>
      <c:valAx>
        <c:axId val="4105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9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12</xdr:row>
      <xdr:rowOff>176212</xdr:rowOff>
    </xdr:from>
    <xdr:to>
      <xdr:col>6</xdr:col>
      <xdr:colOff>781050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E4F3A-4D2A-4BB7-89C2-234FBC996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1</xdr:row>
      <xdr:rowOff>185736</xdr:rowOff>
    </xdr:from>
    <xdr:to>
      <xdr:col>15</xdr:col>
      <xdr:colOff>561975</xdr:colOff>
      <xdr:row>11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96821-FA3E-4276-BEE3-E64FC0800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23812</xdr:rowOff>
    </xdr:from>
    <xdr:to>
      <xdr:col>9</xdr:col>
      <xdr:colOff>314325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D15B5-8927-46E9-9F04-56C18769F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4</xdr:row>
      <xdr:rowOff>33337</xdr:rowOff>
    </xdr:from>
    <xdr:to>
      <xdr:col>13</xdr:col>
      <xdr:colOff>581025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B6157F-E65E-4196-B949-B0610536A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AC1EC-C427-4F01-B89A-10503E0FA01A}">
  <dimension ref="A1:O30"/>
  <sheetViews>
    <sheetView workbookViewId="0">
      <selection activeCell="O16" sqref="O16"/>
    </sheetView>
  </sheetViews>
  <sheetFormatPr defaultRowHeight="15" x14ac:dyDescent="0.25"/>
  <cols>
    <col min="5" max="5" width="13.7109375" bestFit="1" customWidth="1"/>
    <col min="6" max="6" width="12" bestFit="1" customWidth="1"/>
    <col min="7" max="7" width="11.85546875" bestFit="1" customWidth="1"/>
    <col min="8" max="8" width="11.5703125" customWidth="1"/>
    <col min="10" max="10" width="13.28515625" bestFit="1" customWidth="1"/>
    <col min="11" max="11" width="10.7109375" bestFit="1" customWidth="1"/>
    <col min="14" max="14" width="11.140625" bestFit="1" customWidth="1"/>
  </cols>
  <sheetData>
    <row r="1" spans="1:15" s="3" customFormat="1" x14ac:dyDescent="0.25">
      <c r="B1" s="4" t="s">
        <v>4</v>
      </c>
      <c r="C1" s="4"/>
      <c r="E1" s="3" t="s">
        <v>7</v>
      </c>
      <c r="F1" s="3" t="s">
        <v>8</v>
      </c>
      <c r="I1" s="3" t="s">
        <v>15</v>
      </c>
      <c r="J1" s="3" t="s">
        <v>17</v>
      </c>
    </row>
    <row r="2" spans="1:15" s="3" customFormat="1" x14ac:dyDescent="0.25">
      <c r="A2" s="6" t="s">
        <v>0</v>
      </c>
      <c r="B2" s="7" t="s">
        <v>2</v>
      </c>
      <c r="C2" s="7" t="s">
        <v>1</v>
      </c>
      <c r="D2" s="3" t="s">
        <v>5</v>
      </c>
      <c r="E2" s="3" t="s">
        <v>6</v>
      </c>
      <c r="F2" s="3" t="s">
        <v>9</v>
      </c>
      <c r="G2" s="3" t="s">
        <v>10</v>
      </c>
      <c r="H2" s="3" t="s">
        <v>11</v>
      </c>
      <c r="I2" s="3" t="s">
        <v>14</v>
      </c>
      <c r="J2" s="3" t="s">
        <v>16</v>
      </c>
      <c r="K2" s="3" t="s">
        <v>26</v>
      </c>
    </row>
    <row r="3" spans="1:15" x14ac:dyDescent="0.25">
      <c r="A3" s="1">
        <v>1</v>
      </c>
      <c r="B3" s="2">
        <v>2</v>
      </c>
      <c r="C3" s="2">
        <v>1</v>
      </c>
      <c r="D3">
        <f>SUM(B3:C3)</f>
        <v>3</v>
      </c>
      <c r="E3">
        <f>C3/D3</f>
        <v>0.33333333333333331</v>
      </c>
      <c r="F3">
        <f>B3/D3</f>
        <v>0.66666666666666663</v>
      </c>
      <c r="G3">
        <f>E3/(1-E3)</f>
        <v>0.49999999999999989</v>
      </c>
      <c r="H3">
        <f>LN(G3)</f>
        <v>-0.69314718055994551</v>
      </c>
      <c r="I3">
        <f>$I$14*A3+$I$15</f>
        <v>-1.76243259881781</v>
      </c>
      <c r="J3">
        <f>EXP(I3)</f>
        <v>0.17162685631911548</v>
      </c>
      <c r="K3">
        <f>J3/(1+J3)</f>
        <v>0.14648593568289592</v>
      </c>
    </row>
    <row r="4" spans="1:15" x14ac:dyDescent="0.25">
      <c r="A4" s="1">
        <v>2</v>
      </c>
      <c r="B4" s="2">
        <v>3</v>
      </c>
      <c r="C4" s="2">
        <v>1</v>
      </c>
      <c r="D4">
        <f t="shared" ref="D4:D12" si="0">SUM(B4:C4)</f>
        <v>4</v>
      </c>
      <c r="E4">
        <f t="shared" ref="E4:E12" si="1">C4/D4</f>
        <v>0.25</v>
      </c>
      <c r="F4">
        <f t="shared" ref="F4:F12" si="2">B4/D4</f>
        <v>0.75</v>
      </c>
      <c r="G4">
        <f t="shared" ref="G4:G12" si="3">E4/(1-E4)</f>
        <v>0.33333333333333331</v>
      </c>
      <c r="H4">
        <f t="shared" ref="H4:H12" si="4">LN(G4)</f>
        <v>-1.0986122886681098</v>
      </c>
      <c r="I4">
        <f t="shared" ref="I4:I12" si="5">$I$14*A4+$I$15</f>
        <v>-1.311228036321952</v>
      </c>
      <c r="J4">
        <f t="shared" ref="J4:J12" si="6">EXP(I4)</f>
        <v>0.26948891092599686</v>
      </c>
      <c r="K4">
        <f t="shared" ref="K4:K12" si="7">J4/(1+J4)</f>
        <v>0.21228142176478323</v>
      </c>
    </row>
    <row r="5" spans="1:15" x14ac:dyDescent="0.25">
      <c r="A5" s="1">
        <v>3</v>
      </c>
      <c r="B5" s="2">
        <v>4</v>
      </c>
      <c r="C5" s="2">
        <v>1</v>
      </c>
      <c r="D5">
        <f t="shared" si="0"/>
        <v>5</v>
      </c>
      <c r="E5">
        <f t="shared" si="1"/>
        <v>0.2</v>
      </c>
      <c r="F5">
        <f t="shared" si="2"/>
        <v>0.8</v>
      </c>
      <c r="G5">
        <f t="shared" si="3"/>
        <v>0.25</v>
      </c>
      <c r="H5">
        <f t="shared" si="4"/>
        <v>-1.3862943611198906</v>
      </c>
      <c r="I5">
        <f t="shared" si="5"/>
        <v>-0.86002347382609368</v>
      </c>
      <c r="J5">
        <f t="shared" si="6"/>
        <v>0.42315214920120364</v>
      </c>
      <c r="K5">
        <f t="shared" si="7"/>
        <v>0.29733444132358816</v>
      </c>
    </row>
    <row r="6" spans="1:15" x14ac:dyDescent="0.25">
      <c r="A6" s="1">
        <v>4</v>
      </c>
      <c r="B6" s="2">
        <v>5</v>
      </c>
      <c r="C6" s="2">
        <v>1</v>
      </c>
      <c r="D6">
        <f t="shared" si="0"/>
        <v>6</v>
      </c>
      <c r="E6">
        <f t="shared" si="1"/>
        <v>0.16666666666666666</v>
      </c>
      <c r="F6">
        <f t="shared" si="2"/>
        <v>0.83333333333333337</v>
      </c>
      <c r="G6">
        <f t="shared" si="3"/>
        <v>0.19999999999999998</v>
      </c>
      <c r="H6">
        <f t="shared" si="4"/>
        <v>-1.6094379124341005</v>
      </c>
      <c r="I6">
        <f t="shared" si="5"/>
        <v>-0.40881891133023562</v>
      </c>
      <c r="J6">
        <f t="shared" si="6"/>
        <v>0.66443454299597471</v>
      </c>
      <c r="K6">
        <f t="shared" si="7"/>
        <v>0.39919535784206656</v>
      </c>
    </row>
    <row r="7" spans="1:15" x14ac:dyDescent="0.25">
      <c r="A7" s="1">
        <v>5</v>
      </c>
      <c r="B7" s="2">
        <v>6</v>
      </c>
      <c r="C7" s="2">
        <v>1</v>
      </c>
      <c r="D7">
        <f t="shared" si="0"/>
        <v>7</v>
      </c>
      <c r="E7">
        <f t="shared" si="1"/>
        <v>0.14285714285714285</v>
      </c>
      <c r="F7">
        <f t="shared" si="2"/>
        <v>0.8571428571428571</v>
      </c>
      <c r="G7">
        <f t="shared" si="3"/>
        <v>0.16666666666666666</v>
      </c>
      <c r="H7">
        <f t="shared" si="4"/>
        <v>-1.791759469228055</v>
      </c>
      <c r="I7">
        <f t="shared" si="5"/>
        <v>4.2385651165622651E-2</v>
      </c>
      <c r="J7">
        <f t="shared" si="6"/>
        <v>1.0432967497852759</v>
      </c>
      <c r="K7">
        <f t="shared" si="7"/>
        <v>0.51059482666671541</v>
      </c>
    </row>
    <row r="8" spans="1:15" x14ac:dyDescent="0.25">
      <c r="A8" s="1">
        <v>6</v>
      </c>
      <c r="B8" s="2">
        <v>1</v>
      </c>
      <c r="C8" s="2">
        <v>10</v>
      </c>
      <c r="D8">
        <f t="shared" si="0"/>
        <v>11</v>
      </c>
      <c r="E8">
        <f t="shared" si="1"/>
        <v>0.90909090909090906</v>
      </c>
      <c r="F8">
        <f t="shared" si="2"/>
        <v>9.0909090909090912E-2</v>
      </c>
      <c r="G8">
        <f t="shared" si="3"/>
        <v>9.9999999999999964</v>
      </c>
      <c r="H8">
        <f t="shared" si="4"/>
        <v>2.3025850929940455</v>
      </c>
      <c r="I8">
        <f t="shared" si="5"/>
        <v>0.4935902136614807</v>
      </c>
      <c r="J8">
        <f t="shared" si="6"/>
        <v>1.6381871165285193</v>
      </c>
      <c r="K8">
        <f t="shared" si="7"/>
        <v>0.62095182948362715</v>
      </c>
    </row>
    <row r="9" spans="1:15" x14ac:dyDescent="0.25">
      <c r="A9" s="1">
        <v>7</v>
      </c>
      <c r="B9" s="2">
        <v>1</v>
      </c>
      <c r="C9" s="2">
        <v>5</v>
      </c>
      <c r="D9">
        <f t="shared" si="0"/>
        <v>6</v>
      </c>
      <c r="E9">
        <f t="shared" si="1"/>
        <v>0.83333333333333337</v>
      </c>
      <c r="F9">
        <f t="shared" si="2"/>
        <v>0.16666666666666666</v>
      </c>
      <c r="G9">
        <f t="shared" si="3"/>
        <v>5.0000000000000018</v>
      </c>
      <c r="H9">
        <f t="shared" si="4"/>
        <v>1.6094379124341007</v>
      </c>
      <c r="I9">
        <f t="shared" si="5"/>
        <v>0.94479477615733876</v>
      </c>
      <c r="J9">
        <f t="shared" si="6"/>
        <v>2.5722854301159819</v>
      </c>
      <c r="K9">
        <f t="shared" si="7"/>
        <v>0.72006716160765105</v>
      </c>
    </row>
    <row r="10" spans="1:15" x14ac:dyDescent="0.25">
      <c r="A10" s="1">
        <v>8</v>
      </c>
      <c r="B10" s="2">
        <v>1</v>
      </c>
      <c r="C10" s="2">
        <v>3</v>
      </c>
      <c r="D10">
        <f t="shared" si="0"/>
        <v>4</v>
      </c>
      <c r="E10">
        <f t="shared" si="1"/>
        <v>0.75</v>
      </c>
      <c r="F10">
        <f t="shared" si="2"/>
        <v>0.25</v>
      </c>
      <c r="G10">
        <f t="shared" si="3"/>
        <v>3</v>
      </c>
      <c r="H10">
        <f t="shared" si="4"/>
        <v>1.0986122886681098</v>
      </c>
      <c r="I10">
        <f t="shared" si="5"/>
        <v>1.3959993386531968</v>
      </c>
      <c r="J10">
        <f t="shared" si="6"/>
        <v>4.0390088941782816</v>
      </c>
      <c r="K10">
        <f t="shared" si="7"/>
        <v>0.80154827645664006</v>
      </c>
    </row>
    <row r="11" spans="1:15" x14ac:dyDescent="0.25">
      <c r="A11" s="1">
        <v>9</v>
      </c>
      <c r="B11" s="2">
        <v>1</v>
      </c>
      <c r="C11" s="2">
        <v>7</v>
      </c>
      <c r="D11">
        <f t="shared" si="0"/>
        <v>8</v>
      </c>
      <c r="E11">
        <f t="shared" si="1"/>
        <v>0.875</v>
      </c>
      <c r="F11">
        <f t="shared" si="2"/>
        <v>0.125</v>
      </c>
      <c r="G11">
        <f t="shared" si="3"/>
        <v>7</v>
      </c>
      <c r="H11">
        <f t="shared" si="4"/>
        <v>1.9459101490553132</v>
      </c>
      <c r="I11">
        <f t="shared" si="5"/>
        <v>1.8472039011490549</v>
      </c>
      <c r="J11">
        <f t="shared" si="6"/>
        <v>6.3420616764585498</v>
      </c>
      <c r="K11">
        <f t="shared" si="7"/>
        <v>0.86379847458835968</v>
      </c>
    </row>
    <row r="12" spans="1:15" x14ac:dyDescent="0.25">
      <c r="A12" s="1">
        <v>10</v>
      </c>
      <c r="B12" s="2">
        <v>1</v>
      </c>
      <c r="C12" s="2">
        <v>10</v>
      </c>
      <c r="D12">
        <f t="shared" si="0"/>
        <v>11</v>
      </c>
      <c r="E12">
        <f t="shared" si="1"/>
        <v>0.90909090909090906</v>
      </c>
      <c r="F12">
        <f t="shared" si="2"/>
        <v>9.0909090909090912E-2</v>
      </c>
      <c r="G12">
        <f t="shared" si="3"/>
        <v>9.9999999999999964</v>
      </c>
      <c r="H12">
        <f t="shared" si="4"/>
        <v>2.3025850929940455</v>
      </c>
      <c r="I12">
        <f t="shared" si="5"/>
        <v>2.2984084636449134</v>
      </c>
      <c r="J12">
        <f t="shared" si="6"/>
        <v>9.9583208063688051</v>
      </c>
      <c r="K12">
        <f t="shared" si="7"/>
        <v>0.90874514283075047</v>
      </c>
    </row>
    <row r="14" spans="1:15" x14ac:dyDescent="0.25">
      <c r="H14" t="s">
        <v>12</v>
      </c>
      <c r="I14">
        <f>SLOPE(H3:$H$12,$A$3:$A$12)</f>
        <v>0.45120456249585811</v>
      </c>
      <c r="K14" t="s">
        <v>27</v>
      </c>
      <c r="M14" t="s">
        <v>28</v>
      </c>
      <c r="N14" t="s">
        <v>30</v>
      </c>
      <c r="O14" t="s">
        <v>31</v>
      </c>
    </row>
    <row r="15" spans="1:15" x14ac:dyDescent="0.25">
      <c r="H15" t="s">
        <v>13</v>
      </c>
      <c r="I15">
        <f>INTERCEPT($H$3:$H$12,$A$3:$A$12)</f>
        <v>-2.2136371613136681</v>
      </c>
      <c r="M15" t="s">
        <v>29</v>
      </c>
      <c r="O15" t="s">
        <v>32</v>
      </c>
    </row>
    <row r="19" spans="9:12" x14ac:dyDescent="0.25">
      <c r="I19" t="s">
        <v>18</v>
      </c>
      <c r="J19" t="s">
        <v>19</v>
      </c>
      <c r="K19" t="s">
        <v>24</v>
      </c>
      <c r="L19" t="s">
        <v>25</v>
      </c>
    </row>
    <row r="20" spans="9:12" x14ac:dyDescent="0.25">
      <c r="I20">
        <v>1</v>
      </c>
      <c r="J20">
        <f>LN(I20)</f>
        <v>0</v>
      </c>
      <c r="K20" s="5">
        <f>$J$27^J20</f>
        <v>1</v>
      </c>
      <c r="L20">
        <f>EXP(J20)</f>
        <v>1</v>
      </c>
    </row>
    <row r="21" spans="9:12" x14ac:dyDescent="0.25">
      <c r="I21">
        <v>2</v>
      </c>
      <c r="J21">
        <f t="shared" ref="J21:J24" si="8">LN(I21)</f>
        <v>0.69314718055994529</v>
      </c>
      <c r="K21" s="5">
        <f t="shared" ref="K21:K24" si="9">$J$27^J21</f>
        <v>1.9999990675055475</v>
      </c>
      <c r="L21">
        <f t="shared" ref="L21:L24" si="10">EXP(J21)</f>
        <v>2</v>
      </c>
    </row>
    <row r="22" spans="9:12" x14ac:dyDescent="0.25">
      <c r="I22">
        <v>3</v>
      </c>
      <c r="J22">
        <f t="shared" si="8"/>
        <v>1.0986122886681098</v>
      </c>
      <c r="K22" s="5">
        <f t="shared" si="9"/>
        <v>2.9999977830471933</v>
      </c>
      <c r="L22">
        <f t="shared" si="10"/>
        <v>3.0000000000000004</v>
      </c>
    </row>
    <row r="23" spans="9:12" x14ac:dyDescent="0.25">
      <c r="I23">
        <v>4</v>
      </c>
      <c r="J23">
        <f t="shared" si="8"/>
        <v>1.3862943611198906</v>
      </c>
      <c r="K23" s="5">
        <f t="shared" si="9"/>
        <v>3.9999962700230594</v>
      </c>
      <c r="L23">
        <f t="shared" si="10"/>
        <v>4</v>
      </c>
    </row>
    <row r="24" spans="9:12" x14ac:dyDescent="0.25">
      <c r="I24">
        <v>5</v>
      </c>
      <c r="J24">
        <f t="shared" si="8"/>
        <v>1.6094379124341003</v>
      </c>
      <c r="K24" s="5">
        <f t="shared" si="9"/>
        <v>4.9999945870389979</v>
      </c>
      <c r="L24">
        <f t="shared" si="10"/>
        <v>4.9999999999999991</v>
      </c>
    </row>
    <row r="27" spans="9:12" x14ac:dyDescent="0.25">
      <c r="I27" t="s">
        <v>20</v>
      </c>
      <c r="J27" s="5">
        <v>2.71828</v>
      </c>
    </row>
    <row r="28" spans="9:12" x14ac:dyDescent="0.25">
      <c r="I28" t="s">
        <v>21</v>
      </c>
    </row>
    <row r="30" spans="9:12" x14ac:dyDescent="0.25">
      <c r="I30" t="s">
        <v>22</v>
      </c>
      <c r="J30" t="s">
        <v>23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810F-4084-49BF-9D4C-ADADC2643AC6}">
  <dimension ref="A1:E105"/>
  <sheetViews>
    <sheetView tabSelected="1" topLeftCell="A4" workbookViewId="0">
      <selection activeCell="L17" sqref="L17"/>
    </sheetView>
  </sheetViews>
  <sheetFormatPr defaultRowHeight="15" x14ac:dyDescent="0.25"/>
  <cols>
    <col min="4" max="4" width="26.42578125" bestFit="1" customWidth="1"/>
    <col min="5" max="5" width="11.5703125" bestFit="1" customWidth="1"/>
  </cols>
  <sheetData>
    <row r="1" spans="1:5" x14ac:dyDescent="0.25">
      <c r="E1" t="s">
        <v>34</v>
      </c>
    </row>
    <row r="2" spans="1:5" x14ac:dyDescent="0.25">
      <c r="E2" s="8">
        <v>8.7492249999999994E-2</v>
      </c>
    </row>
    <row r="3" spans="1:5" x14ac:dyDescent="0.25">
      <c r="E3" t="s">
        <v>35</v>
      </c>
    </row>
    <row r="4" spans="1:5" x14ac:dyDescent="0.25">
      <c r="C4" t="s">
        <v>32</v>
      </c>
      <c r="E4">
        <v>-4.0543733</v>
      </c>
    </row>
    <row r="5" spans="1:5" x14ac:dyDescent="0.25">
      <c r="A5" t="s">
        <v>0</v>
      </c>
      <c r="B5" t="s">
        <v>3</v>
      </c>
      <c r="C5" t="s">
        <v>33</v>
      </c>
      <c r="D5" t="s">
        <v>36</v>
      </c>
    </row>
    <row r="6" spans="1:5" x14ac:dyDescent="0.25">
      <c r="A6">
        <v>1</v>
      </c>
      <c r="B6">
        <v>0</v>
      </c>
      <c r="C6">
        <f>1/(1+EXP(-1 * (0 *A6+0)))</f>
        <v>0.5</v>
      </c>
      <c r="D6">
        <f>1/(1+EXP(-1 * ($E$2 *A6+ $E$4)))</f>
        <v>1.8580614870706204E-2</v>
      </c>
    </row>
    <row r="7" spans="1:5" x14ac:dyDescent="0.25">
      <c r="A7">
        <v>2</v>
      </c>
      <c r="B7">
        <v>0</v>
      </c>
      <c r="C7">
        <f t="shared" ref="C7:C70" si="0">1/(1+EXP(-1 * (0 *A7+0)))</f>
        <v>0.5</v>
      </c>
      <c r="D7">
        <f t="shared" ref="D7:D70" si="1">1/(1+EXP(-1 * ($E$2 *A7+ $E$4)))</f>
        <v>2.0245116847657823E-2</v>
      </c>
    </row>
    <row r="8" spans="1:5" x14ac:dyDescent="0.25">
      <c r="A8">
        <v>3</v>
      </c>
      <c r="B8">
        <v>0</v>
      </c>
      <c r="C8">
        <f t="shared" si="0"/>
        <v>0.5</v>
      </c>
      <c r="D8">
        <f t="shared" si="1"/>
        <v>2.205537848161207E-2</v>
      </c>
    </row>
    <row r="9" spans="1:5" x14ac:dyDescent="0.25">
      <c r="A9">
        <v>4</v>
      </c>
      <c r="B9">
        <v>0</v>
      </c>
      <c r="C9">
        <f t="shared" si="0"/>
        <v>0.5</v>
      </c>
      <c r="D9">
        <f t="shared" si="1"/>
        <v>2.4023539631685128E-2</v>
      </c>
    </row>
    <row r="10" spans="1:5" x14ac:dyDescent="0.25">
      <c r="A10">
        <v>5</v>
      </c>
      <c r="B10">
        <v>0</v>
      </c>
      <c r="C10">
        <f t="shared" si="0"/>
        <v>0.5</v>
      </c>
      <c r="D10">
        <f t="shared" si="1"/>
        <v>2.6162635394866775E-2</v>
      </c>
    </row>
    <row r="11" spans="1:5" x14ac:dyDescent="0.25">
      <c r="A11">
        <v>6</v>
      </c>
      <c r="B11">
        <v>0</v>
      </c>
      <c r="C11">
        <f t="shared" si="0"/>
        <v>0.5</v>
      </c>
      <c r="D11">
        <f t="shared" si="1"/>
        <v>2.8486640421107129E-2</v>
      </c>
    </row>
    <row r="12" spans="1:5" x14ac:dyDescent="0.25">
      <c r="A12">
        <v>7</v>
      </c>
      <c r="B12">
        <v>0</v>
      </c>
      <c r="C12">
        <f t="shared" si="0"/>
        <v>0.5</v>
      </c>
      <c r="D12">
        <f t="shared" si="1"/>
        <v>3.1010511091192877E-2</v>
      </c>
    </row>
    <row r="13" spans="1:5" x14ac:dyDescent="0.25">
      <c r="A13">
        <v>8</v>
      </c>
      <c r="B13">
        <v>0</v>
      </c>
      <c r="C13">
        <f t="shared" si="0"/>
        <v>0.5</v>
      </c>
      <c r="D13">
        <f t="shared" si="1"/>
        <v>3.3750224448207335E-2</v>
      </c>
    </row>
    <row r="14" spans="1:5" x14ac:dyDescent="0.25">
      <c r="A14">
        <v>9</v>
      </c>
      <c r="B14">
        <v>0</v>
      </c>
      <c r="C14">
        <f t="shared" si="0"/>
        <v>0.5</v>
      </c>
      <c r="D14">
        <f t="shared" si="1"/>
        <v>3.6722812567615865E-2</v>
      </c>
    </row>
    <row r="15" spans="1:5" x14ac:dyDescent="0.25">
      <c r="A15">
        <v>10</v>
      </c>
      <c r="B15">
        <v>0</v>
      </c>
      <c r="C15">
        <f t="shared" si="0"/>
        <v>0.5</v>
      </c>
      <c r="D15">
        <f t="shared" si="1"/>
        <v>3.9946390823659916E-2</v>
      </c>
    </row>
    <row r="16" spans="1:5" x14ac:dyDescent="0.25">
      <c r="A16">
        <v>11</v>
      </c>
      <c r="B16">
        <v>0</v>
      </c>
      <c r="C16">
        <f t="shared" si="0"/>
        <v>0.5</v>
      </c>
      <c r="D16">
        <f t="shared" si="1"/>
        <v>4.3440178261978483E-2</v>
      </c>
    </row>
    <row r="17" spans="1:4" x14ac:dyDescent="0.25">
      <c r="A17">
        <v>12</v>
      </c>
      <c r="B17">
        <v>0</v>
      </c>
      <c r="C17">
        <f t="shared" si="0"/>
        <v>0.5</v>
      </c>
      <c r="D17">
        <f t="shared" si="1"/>
        <v>4.7224508022739177E-2</v>
      </c>
    </row>
    <row r="18" spans="1:4" x14ac:dyDescent="0.25">
      <c r="A18">
        <v>13</v>
      </c>
      <c r="B18">
        <v>0</v>
      </c>
      <c r="C18">
        <f t="shared" si="0"/>
        <v>0.5</v>
      </c>
      <c r="D18">
        <f t="shared" si="1"/>
        <v>5.1320825479306838E-2</v>
      </c>
    </row>
    <row r="19" spans="1:4" x14ac:dyDescent="0.25">
      <c r="A19">
        <v>14</v>
      </c>
      <c r="B19">
        <v>0</v>
      </c>
      <c r="C19">
        <f t="shared" si="0"/>
        <v>0.5</v>
      </c>
      <c r="D19">
        <f t="shared" si="1"/>
        <v>5.5751671471017915E-2</v>
      </c>
    </row>
    <row r="20" spans="1:4" x14ac:dyDescent="0.25">
      <c r="A20">
        <v>15</v>
      </c>
      <c r="B20">
        <v>0</v>
      </c>
      <c r="C20">
        <f t="shared" si="0"/>
        <v>0.5</v>
      </c>
      <c r="D20">
        <f t="shared" si="1"/>
        <v>6.0540647724009564E-2</v>
      </c>
    </row>
    <row r="21" spans="1:4" x14ac:dyDescent="0.25">
      <c r="A21">
        <v>16</v>
      </c>
      <c r="B21">
        <v>0</v>
      </c>
      <c r="C21">
        <f t="shared" si="0"/>
        <v>0.5</v>
      </c>
      <c r="D21">
        <f t="shared" si="1"/>
        <v>6.5712361283463042E-2</v>
      </c>
    </row>
    <row r="22" spans="1:4" x14ac:dyDescent="0.25">
      <c r="A22">
        <v>17</v>
      </c>
      <c r="B22">
        <v>0</v>
      </c>
      <c r="C22">
        <f t="shared" si="0"/>
        <v>0.5</v>
      </c>
      <c r="D22">
        <f t="shared" si="1"/>
        <v>7.1292344539862204E-2</v>
      </c>
    </row>
    <row r="23" spans="1:4" x14ac:dyDescent="0.25">
      <c r="A23">
        <v>18</v>
      </c>
      <c r="B23">
        <v>0</v>
      </c>
      <c r="C23">
        <f t="shared" si="0"/>
        <v>0.5</v>
      </c>
      <c r="D23">
        <f t="shared" si="1"/>
        <v>7.7306947240813162E-2</v>
      </c>
    </row>
    <row r="24" spans="1:4" x14ac:dyDescent="0.25">
      <c r="A24">
        <v>19</v>
      </c>
      <c r="B24">
        <v>0</v>
      </c>
      <c r="C24">
        <f t="shared" si="0"/>
        <v>0.5</v>
      </c>
      <c r="D24">
        <f t="shared" si="1"/>
        <v>8.3783196762838102E-2</v>
      </c>
    </row>
    <row r="25" spans="1:4" x14ac:dyDescent="0.25">
      <c r="A25">
        <v>20</v>
      </c>
      <c r="B25">
        <v>0</v>
      </c>
      <c r="C25">
        <f t="shared" si="0"/>
        <v>0.5</v>
      </c>
      <c r="D25">
        <f t="shared" si="1"/>
        <v>9.0748622903030651E-2</v>
      </c>
    </row>
    <row r="26" spans="1:4" x14ac:dyDescent="0.25">
      <c r="A26">
        <v>21</v>
      </c>
      <c r="B26">
        <v>0</v>
      </c>
      <c r="C26">
        <f t="shared" si="0"/>
        <v>0.5</v>
      </c>
      <c r="D26">
        <f t="shared" si="1"/>
        <v>9.8231043571450558E-2</v>
      </c>
    </row>
    <row r="27" spans="1:4" x14ac:dyDescent="0.25">
      <c r="A27">
        <v>22</v>
      </c>
      <c r="B27">
        <v>0</v>
      </c>
      <c r="C27">
        <f t="shared" si="0"/>
        <v>0.5</v>
      </c>
      <c r="D27">
        <f t="shared" si="1"/>
        <v>0.10625830805810897</v>
      </c>
    </row>
    <row r="28" spans="1:4" x14ac:dyDescent="0.25">
      <c r="A28">
        <v>23</v>
      </c>
      <c r="B28">
        <v>0</v>
      </c>
      <c r="C28">
        <f t="shared" si="0"/>
        <v>0.5</v>
      </c>
      <c r="D28">
        <f t="shared" si="1"/>
        <v>0.11485799505212801</v>
      </c>
    </row>
    <row r="29" spans="1:4" x14ac:dyDescent="0.25">
      <c r="A29">
        <v>24</v>
      </c>
      <c r="B29">
        <v>0</v>
      </c>
      <c r="C29">
        <f t="shared" si="0"/>
        <v>0.5</v>
      </c>
      <c r="D29">
        <f t="shared" si="1"/>
        <v>0.12405706334422006</v>
      </c>
    </row>
    <row r="30" spans="1:4" x14ac:dyDescent="0.25">
      <c r="A30">
        <v>25</v>
      </c>
      <c r="B30">
        <v>0</v>
      </c>
      <c r="C30">
        <f t="shared" si="0"/>
        <v>0.5</v>
      </c>
      <c r="D30">
        <f t="shared" si="1"/>
        <v>0.13388145418358943</v>
      </c>
    </row>
    <row r="31" spans="1:4" x14ac:dyDescent="0.25">
      <c r="A31">
        <v>26</v>
      </c>
      <c r="B31">
        <v>0</v>
      </c>
      <c r="C31">
        <f t="shared" si="0"/>
        <v>0.5</v>
      </c>
      <c r="D31">
        <f t="shared" si="1"/>
        <v>0.14435564561696232</v>
      </c>
    </row>
    <row r="32" spans="1:4" x14ac:dyDescent="0.25">
      <c r="A32">
        <v>27</v>
      </c>
      <c r="B32">
        <v>0</v>
      </c>
      <c r="C32">
        <f t="shared" si="0"/>
        <v>0.5</v>
      </c>
      <c r="D32">
        <f t="shared" si="1"/>
        <v>0.15550216082995846</v>
      </c>
    </row>
    <row r="33" spans="1:4" x14ac:dyDescent="0.25">
      <c r="A33">
        <v>28</v>
      </c>
      <c r="B33">
        <v>0</v>
      </c>
      <c r="C33">
        <f t="shared" si="0"/>
        <v>0.5</v>
      </c>
      <c r="D33">
        <f t="shared" si="1"/>
        <v>0.16734103454216917</v>
      </c>
    </row>
    <row r="34" spans="1:4" x14ac:dyDescent="0.25">
      <c r="A34">
        <v>29</v>
      </c>
      <c r="B34">
        <v>0</v>
      </c>
      <c r="C34">
        <f t="shared" si="0"/>
        <v>0.5</v>
      </c>
      <c r="D34">
        <f t="shared" si="1"/>
        <v>0.17988924385727345</v>
      </c>
    </row>
    <row r="35" spans="1:4" x14ac:dyDescent="0.25">
      <c r="A35">
        <v>30</v>
      </c>
      <c r="B35">
        <v>0</v>
      </c>
      <c r="C35">
        <f t="shared" si="0"/>
        <v>0.5</v>
      </c>
      <c r="D35">
        <f t="shared" si="1"/>
        <v>0.19316011258982863</v>
      </c>
    </row>
    <row r="36" spans="1:4" x14ac:dyDescent="0.25">
      <c r="A36">
        <v>31</v>
      </c>
      <c r="B36">
        <v>0</v>
      </c>
      <c r="C36">
        <f t="shared" si="0"/>
        <v>0.5</v>
      </c>
      <c r="D36">
        <f t="shared" si="1"/>
        <v>0.20716270089843883</v>
      </c>
    </row>
    <row r="37" spans="1:4" x14ac:dyDescent="0.25">
      <c r="A37">
        <v>32</v>
      </c>
      <c r="B37">
        <v>0</v>
      </c>
      <c r="C37">
        <f t="shared" si="0"/>
        <v>0.5</v>
      </c>
      <c r="D37">
        <f t="shared" si="1"/>
        <v>0.22190119493035632</v>
      </c>
    </row>
    <row r="38" spans="1:4" x14ac:dyDescent="0.25">
      <c r="A38">
        <v>33</v>
      </c>
      <c r="B38">
        <v>0</v>
      </c>
      <c r="C38">
        <f t="shared" si="0"/>
        <v>0.5</v>
      </c>
      <c r="D38">
        <f t="shared" si="1"/>
        <v>0.23737431396561931</v>
      </c>
    </row>
    <row r="39" spans="1:4" x14ac:dyDescent="0.25">
      <c r="A39">
        <v>34</v>
      </c>
      <c r="B39">
        <v>0</v>
      </c>
      <c r="C39">
        <f t="shared" si="0"/>
        <v>0.5</v>
      </c>
      <c r="D39">
        <f t="shared" si="1"/>
        <v>0.25357475504361271</v>
      </c>
    </row>
    <row r="40" spans="1:4" x14ac:dyDescent="0.25">
      <c r="A40">
        <v>35</v>
      </c>
      <c r="B40">
        <v>0</v>
      </c>
      <c r="C40">
        <f t="shared" si="0"/>
        <v>0.5</v>
      </c>
      <c r="D40">
        <f t="shared" si="1"/>
        <v>0.27048869703663508</v>
      </c>
    </row>
    <row r="41" spans="1:4" x14ac:dyDescent="0.25">
      <c r="A41">
        <v>36</v>
      </c>
      <c r="B41">
        <v>0</v>
      </c>
      <c r="C41">
        <f t="shared" si="0"/>
        <v>0.5</v>
      </c>
      <c r="D41">
        <f t="shared" si="1"/>
        <v>0.28809538736315871</v>
      </c>
    </row>
    <row r="42" spans="1:4" x14ac:dyDescent="0.25">
      <c r="A42">
        <v>37</v>
      </c>
      <c r="B42">
        <v>0</v>
      </c>
      <c r="C42">
        <f t="shared" si="0"/>
        <v>0.5</v>
      </c>
      <c r="D42">
        <f t="shared" si="1"/>
        <v>0.30636683477066073</v>
      </c>
    </row>
    <row r="43" spans="1:4" x14ac:dyDescent="0.25">
      <c r="A43">
        <v>38</v>
      </c>
      <c r="B43">
        <v>0</v>
      </c>
      <c r="C43">
        <f t="shared" si="0"/>
        <v>0.5</v>
      </c>
      <c r="D43">
        <f t="shared" si="1"/>
        <v>0.32526763065388992</v>
      </c>
    </row>
    <row r="44" spans="1:4" x14ac:dyDescent="0.25">
      <c r="A44">
        <v>39</v>
      </c>
      <c r="B44">
        <v>0</v>
      </c>
      <c r="C44">
        <f t="shared" si="0"/>
        <v>0.5</v>
      </c>
      <c r="D44">
        <f t="shared" si="1"/>
        <v>0.3447549190530802</v>
      </c>
    </row>
    <row r="45" spans="1:4" x14ac:dyDescent="0.25">
      <c r="A45">
        <v>40</v>
      </c>
      <c r="B45">
        <v>0</v>
      </c>
      <c r="C45">
        <f t="shared" si="0"/>
        <v>0.5</v>
      </c>
      <c r="D45">
        <f t="shared" si="1"/>
        <v>0.36477853172349833</v>
      </c>
    </row>
    <row r="46" spans="1:4" x14ac:dyDescent="0.25">
      <c r="A46">
        <v>41</v>
      </c>
      <c r="B46">
        <v>0</v>
      </c>
      <c r="C46">
        <f t="shared" si="0"/>
        <v>0.5</v>
      </c>
      <c r="D46">
        <f t="shared" si="1"/>
        <v>0.3852812995144419</v>
      </c>
    </row>
    <row r="47" spans="1:4" x14ac:dyDescent="0.25">
      <c r="A47">
        <v>42</v>
      </c>
      <c r="B47">
        <v>0</v>
      </c>
      <c r="C47">
        <f t="shared" si="0"/>
        <v>0.5</v>
      </c>
      <c r="D47">
        <f t="shared" si="1"/>
        <v>0.40619954489696714</v>
      </c>
    </row>
    <row r="48" spans="1:4" x14ac:dyDescent="0.25">
      <c r="A48">
        <v>43</v>
      </c>
      <c r="B48">
        <v>0</v>
      </c>
      <c r="C48">
        <f t="shared" si="0"/>
        <v>0.5</v>
      </c>
      <c r="D48">
        <f t="shared" si="1"/>
        <v>0.42746375311828333</v>
      </c>
    </row>
    <row r="49" spans="1:4" x14ac:dyDescent="0.25">
      <c r="A49">
        <v>44</v>
      </c>
      <c r="B49">
        <v>0</v>
      </c>
      <c r="C49">
        <f t="shared" si="0"/>
        <v>0.5</v>
      </c>
      <c r="D49">
        <f t="shared" si="1"/>
        <v>0.44899941153944722</v>
      </c>
    </row>
    <row r="50" spans="1:4" x14ac:dyDescent="0.25">
      <c r="A50">
        <v>45</v>
      </c>
      <c r="B50">
        <v>0</v>
      </c>
      <c r="C50">
        <f t="shared" si="0"/>
        <v>0.5</v>
      </c>
      <c r="D50">
        <f t="shared" si="1"/>
        <v>0.47072799872887622</v>
      </c>
    </row>
    <row r="51" spans="1:4" x14ac:dyDescent="0.25">
      <c r="A51">
        <v>46</v>
      </c>
      <c r="B51">
        <v>0</v>
      </c>
      <c r="C51">
        <f t="shared" si="0"/>
        <v>0.5</v>
      </c>
      <c r="D51">
        <f t="shared" si="1"/>
        <v>0.49256809738934748</v>
      </c>
    </row>
    <row r="52" spans="1:4" x14ac:dyDescent="0.25">
      <c r="A52">
        <v>47</v>
      </c>
      <c r="B52">
        <v>0</v>
      </c>
      <c r="C52">
        <f t="shared" si="0"/>
        <v>0.5</v>
      </c>
      <c r="D52">
        <f t="shared" si="1"/>
        <v>0.51443659874645831</v>
      </c>
    </row>
    <row r="53" spans="1:4" x14ac:dyDescent="0.25">
      <c r="A53">
        <v>48</v>
      </c>
      <c r="B53">
        <v>0</v>
      </c>
      <c r="C53">
        <f t="shared" si="0"/>
        <v>0.5</v>
      </c>
      <c r="D53">
        <f t="shared" si="1"/>
        <v>0.53624996112526924</v>
      </c>
    </row>
    <row r="54" spans="1:4" x14ac:dyDescent="0.25">
      <c r="A54">
        <v>49</v>
      </c>
      <c r="B54">
        <v>0</v>
      </c>
      <c r="C54">
        <f t="shared" si="0"/>
        <v>0.5</v>
      </c>
      <c r="D54">
        <f t="shared" si="1"/>
        <v>0.55792548248519303</v>
      </c>
    </row>
    <row r="55" spans="1:4" x14ac:dyDescent="0.25">
      <c r="A55">
        <v>50</v>
      </c>
      <c r="B55">
        <v>0</v>
      </c>
      <c r="C55">
        <f t="shared" si="0"/>
        <v>0.5</v>
      </c>
      <c r="D55">
        <f t="shared" si="1"/>
        <v>0.57938254591537908</v>
      </c>
    </row>
    <row r="56" spans="1:4" x14ac:dyDescent="0.25">
      <c r="A56">
        <v>51</v>
      </c>
      <c r="B56">
        <v>1</v>
      </c>
      <c r="C56">
        <f t="shared" si="0"/>
        <v>0.5</v>
      </c>
      <c r="D56">
        <f t="shared" si="1"/>
        <v>0.60054379857793116</v>
      </c>
    </row>
    <row r="57" spans="1:4" x14ac:dyDescent="0.25">
      <c r="A57">
        <v>52</v>
      </c>
      <c r="B57">
        <v>1</v>
      </c>
      <c r="C57">
        <f t="shared" si="0"/>
        <v>0.5</v>
      </c>
      <c r="D57">
        <f t="shared" si="1"/>
        <v>0.62133622820062429</v>
      </c>
    </row>
    <row r="58" spans="1:4" x14ac:dyDescent="0.25">
      <c r="A58">
        <v>53</v>
      </c>
      <c r="B58">
        <v>1</v>
      </c>
      <c r="C58">
        <f t="shared" si="0"/>
        <v>0.5</v>
      </c>
      <c r="D58">
        <f t="shared" si="1"/>
        <v>0.64169210666745247</v>
      </c>
    </row>
    <row r="59" spans="1:4" x14ac:dyDescent="0.25">
      <c r="A59">
        <v>54</v>
      </c>
      <c r="B59">
        <v>1</v>
      </c>
      <c r="C59">
        <f t="shared" si="0"/>
        <v>0.5</v>
      </c>
      <c r="D59">
        <f t="shared" si="1"/>
        <v>0.66154977709835505</v>
      </c>
    </row>
    <row r="60" spans="1:4" x14ac:dyDescent="0.25">
      <c r="A60">
        <v>55</v>
      </c>
      <c r="B60">
        <v>1</v>
      </c>
      <c r="C60">
        <f t="shared" si="0"/>
        <v>0.5</v>
      </c>
      <c r="D60">
        <f t="shared" si="1"/>
        <v>0.6808542685225486</v>
      </c>
    </row>
    <row r="61" spans="1:4" x14ac:dyDescent="0.25">
      <c r="A61">
        <v>56</v>
      </c>
      <c r="B61">
        <v>1</v>
      </c>
      <c r="C61">
        <f t="shared" si="0"/>
        <v>0.5</v>
      </c>
      <c r="D61">
        <f t="shared" si="1"/>
        <v>0.69955773027227885</v>
      </c>
    </row>
    <row r="62" spans="1:4" x14ac:dyDescent="0.25">
      <c r="A62">
        <v>57</v>
      </c>
      <c r="B62">
        <v>1</v>
      </c>
      <c r="C62">
        <f t="shared" si="0"/>
        <v>0.5</v>
      </c>
      <c r="D62">
        <f t="shared" si="1"/>
        <v>0.71761968601597947</v>
      </c>
    </row>
    <row r="63" spans="1:4" x14ac:dyDescent="0.25">
      <c r="A63">
        <v>58</v>
      </c>
      <c r="B63">
        <v>1</v>
      </c>
      <c r="C63">
        <f t="shared" si="0"/>
        <v>0.5</v>
      </c>
      <c r="D63">
        <f t="shared" si="1"/>
        <v>0.73500711444121647</v>
      </c>
    </row>
    <row r="64" spans="1:4" x14ac:dyDescent="0.25">
      <c r="A64">
        <v>59</v>
      </c>
      <c r="B64">
        <v>1</v>
      </c>
      <c r="C64">
        <f t="shared" si="0"/>
        <v>0.5</v>
      </c>
      <c r="D64">
        <f t="shared" si="1"/>
        <v>0.75169436962225411</v>
      </c>
    </row>
    <row r="65" spans="1:4" x14ac:dyDescent="0.25">
      <c r="A65">
        <v>60</v>
      </c>
      <c r="B65">
        <v>1</v>
      </c>
      <c r="C65">
        <f t="shared" si="0"/>
        <v>0.5</v>
      </c>
      <c r="D65">
        <f t="shared" si="1"/>
        <v>0.76766295882244873</v>
      </c>
    </row>
    <row r="66" spans="1:4" x14ac:dyDescent="0.25">
      <c r="A66">
        <v>61</v>
      </c>
      <c r="B66">
        <v>1</v>
      </c>
      <c r="C66">
        <f t="shared" si="0"/>
        <v>0.5</v>
      </c>
      <c r="D66">
        <f t="shared" si="1"/>
        <v>0.78290119877398545</v>
      </c>
    </row>
    <row r="67" spans="1:4" x14ac:dyDescent="0.25">
      <c r="A67">
        <v>62</v>
      </c>
      <c r="B67">
        <v>1</v>
      </c>
      <c r="C67">
        <f t="shared" si="0"/>
        <v>0.5</v>
      </c>
      <c r="D67">
        <f t="shared" si="1"/>
        <v>0.79740377335138202</v>
      </c>
    </row>
    <row r="68" spans="1:4" x14ac:dyDescent="0.25">
      <c r="A68">
        <v>63</v>
      </c>
      <c r="B68">
        <v>1</v>
      </c>
      <c r="C68">
        <f t="shared" si="0"/>
        <v>0.5</v>
      </c>
      <c r="D68">
        <f t="shared" si="1"/>
        <v>0.81117121611417098</v>
      </c>
    </row>
    <row r="69" spans="1:4" x14ac:dyDescent="0.25">
      <c r="A69">
        <v>64</v>
      </c>
      <c r="B69">
        <v>1</v>
      </c>
      <c r="C69">
        <f t="shared" si="0"/>
        <v>0.5</v>
      </c>
      <c r="D69">
        <f t="shared" si="1"/>
        <v>0.82420934061477535</v>
      </c>
    </row>
    <row r="70" spans="1:4" x14ac:dyDescent="0.25">
      <c r="A70">
        <v>65</v>
      </c>
      <c r="B70">
        <v>1</v>
      </c>
      <c r="C70">
        <f t="shared" si="0"/>
        <v>0.5</v>
      </c>
      <c r="D70">
        <f t="shared" si="1"/>
        <v>0.83652863987160397</v>
      </c>
    </row>
    <row r="71" spans="1:4" x14ac:dyDescent="0.25">
      <c r="A71">
        <v>66</v>
      </c>
      <c r="B71">
        <v>1</v>
      </c>
      <c r="C71">
        <f t="shared" ref="C71:C105" si="2">1/(1+EXP(-1 * (0 *A71+0)))</f>
        <v>0.5</v>
      </c>
      <c r="D71">
        <f t="shared" ref="D71:D105" si="3">1/(1+EXP(-1 * ($E$2 *A71+ $E$4)))</f>
        <v>0.8481436742355517</v>
      </c>
    </row>
    <row r="72" spans="1:4" x14ac:dyDescent="0.25">
      <c r="A72">
        <v>67</v>
      </c>
      <c r="B72">
        <v>1</v>
      </c>
      <c r="C72">
        <f t="shared" si="2"/>
        <v>0.5</v>
      </c>
      <c r="D72">
        <f t="shared" si="3"/>
        <v>0.85907246426763162</v>
      </c>
    </row>
    <row r="73" spans="1:4" x14ac:dyDescent="0.25">
      <c r="A73">
        <v>68</v>
      </c>
      <c r="B73">
        <v>1</v>
      </c>
      <c r="C73">
        <f t="shared" si="2"/>
        <v>0.5</v>
      </c>
      <c r="D73">
        <f t="shared" si="3"/>
        <v>0.86933590241315228</v>
      </c>
    </row>
    <row r="74" spans="1:4" x14ac:dyDescent="0.25">
      <c r="A74">
        <v>69</v>
      </c>
      <c r="B74">
        <v>1</v>
      </c>
      <c r="C74">
        <f t="shared" si="2"/>
        <v>0.5</v>
      </c>
      <c r="D74">
        <f t="shared" si="3"/>
        <v>0.87895719438855313</v>
      </c>
    </row>
    <row r="75" spans="1:4" x14ac:dyDescent="0.25">
      <c r="A75">
        <v>70</v>
      </c>
      <c r="B75">
        <v>1</v>
      </c>
      <c r="C75">
        <f t="shared" si="2"/>
        <v>0.5</v>
      </c>
      <c r="D75">
        <f t="shared" si="3"/>
        <v>0.88796133843784009</v>
      </c>
    </row>
    <row r="76" spans="1:4" x14ac:dyDescent="0.25">
      <c r="A76">
        <v>71</v>
      </c>
      <c r="B76">
        <v>1</v>
      </c>
      <c r="C76">
        <f t="shared" si="2"/>
        <v>0.5</v>
      </c>
      <c r="D76">
        <f t="shared" si="3"/>
        <v>0.89637464807463563</v>
      </c>
    </row>
    <row r="77" spans="1:4" x14ac:dyDescent="0.25">
      <c r="A77">
        <v>72</v>
      </c>
      <c r="B77">
        <v>1</v>
      </c>
      <c r="C77">
        <f t="shared" si="2"/>
        <v>0.5</v>
      </c>
      <c r="D77">
        <f t="shared" si="3"/>
        <v>0.90422432167423283</v>
      </c>
    </row>
    <row r="78" spans="1:4" x14ac:dyDescent="0.25">
      <c r="A78">
        <v>73</v>
      </c>
      <c r="B78">
        <v>1</v>
      </c>
      <c r="C78">
        <f t="shared" si="2"/>
        <v>0.5</v>
      </c>
      <c r="D78">
        <f t="shared" si="3"/>
        <v>0.91153806035645957</v>
      </c>
    </row>
    <row r="79" spans="1:4" x14ac:dyDescent="0.25">
      <c r="A79">
        <v>74</v>
      </c>
      <c r="B79">
        <v>1</v>
      </c>
      <c r="C79">
        <f t="shared" si="2"/>
        <v>0.5</v>
      </c>
      <c r="D79">
        <f t="shared" si="3"/>
        <v>0.91834373401646896</v>
      </c>
    </row>
    <row r="80" spans="1:4" x14ac:dyDescent="0.25">
      <c r="A80">
        <v>75</v>
      </c>
      <c r="B80">
        <v>1</v>
      </c>
      <c r="C80">
        <f t="shared" si="2"/>
        <v>0.5</v>
      </c>
      <c r="D80">
        <f t="shared" si="3"/>
        <v>0.92466909410816056</v>
      </c>
    </row>
    <row r="81" spans="1:4" x14ac:dyDescent="0.25">
      <c r="A81">
        <v>76</v>
      </c>
      <c r="B81">
        <v>1</v>
      </c>
      <c r="C81">
        <f t="shared" si="2"/>
        <v>0.5</v>
      </c>
      <c r="D81">
        <f t="shared" si="3"/>
        <v>0.93054153084041868</v>
      </c>
    </row>
    <row r="82" spans="1:4" x14ac:dyDescent="0.25">
      <c r="A82">
        <v>77</v>
      </c>
      <c r="B82">
        <v>1</v>
      </c>
      <c r="C82">
        <f t="shared" si="2"/>
        <v>0.5</v>
      </c>
      <c r="D82">
        <f t="shared" si="3"/>
        <v>0.93598787177700549</v>
      </c>
    </row>
    <row r="83" spans="1:4" x14ac:dyDescent="0.25">
      <c r="A83">
        <v>78</v>
      </c>
      <c r="B83">
        <v>1</v>
      </c>
      <c r="C83">
        <f t="shared" si="2"/>
        <v>0.5</v>
      </c>
      <c r="D83">
        <f t="shared" si="3"/>
        <v>0.94103421839903334</v>
      </c>
    </row>
    <row r="84" spans="1:4" x14ac:dyDescent="0.25">
      <c r="A84">
        <v>79</v>
      </c>
      <c r="B84">
        <v>1</v>
      </c>
      <c r="C84">
        <f t="shared" si="2"/>
        <v>0.5</v>
      </c>
      <c r="D84">
        <f t="shared" si="3"/>
        <v>0.94570581695521283</v>
      </c>
    </row>
    <row r="85" spans="1:4" x14ac:dyDescent="0.25">
      <c r="A85">
        <v>80</v>
      </c>
      <c r="B85">
        <v>1</v>
      </c>
      <c r="C85">
        <f t="shared" si="2"/>
        <v>0.5</v>
      </c>
      <c r="D85">
        <f t="shared" si="3"/>
        <v>0.95002695985131869</v>
      </c>
    </row>
    <row r="86" spans="1:4" x14ac:dyDescent="0.25">
      <c r="A86">
        <v>81</v>
      </c>
      <c r="B86">
        <v>1</v>
      </c>
      <c r="C86">
        <f t="shared" si="2"/>
        <v>0.5</v>
      </c>
      <c r="D86">
        <f t="shared" si="3"/>
        <v>0.9540209138811121</v>
      </c>
    </row>
    <row r="87" spans="1:4" x14ac:dyDescent="0.25">
      <c r="A87">
        <v>82</v>
      </c>
      <c r="B87">
        <v>1</v>
      </c>
      <c r="C87">
        <f t="shared" si="2"/>
        <v>0.5</v>
      </c>
      <c r="D87">
        <f t="shared" si="3"/>
        <v>0.9577098717446767</v>
      </c>
    </row>
    <row r="88" spans="1:4" x14ac:dyDescent="0.25">
      <c r="A88">
        <v>83</v>
      </c>
      <c r="B88">
        <v>1</v>
      </c>
      <c r="C88">
        <f t="shared" si="2"/>
        <v>0.5</v>
      </c>
      <c r="D88">
        <f t="shared" si="3"/>
        <v>0.9611149235095422</v>
      </c>
    </row>
    <row r="89" spans="1:4" x14ac:dyDescent="0.25">
      <c r="A89">
        <v>84</v>
      </c>
      <c r="B89">
        <v>1</v>
      </c>
      <c r="C89">
        <f t="shared" si="2"/>
        <v>0.5</v>
      </c>
      <c r="D89">
        <f t="shared" si="3"/>
        <v>0.96425604492223294</v>
      </c>
    </row>
    <row r="90" spans="1:4" x14ac:dyDescent="0.25">
      <c r="A90">
        <v>85</v>
      </c>
      <c r="B90">
        <v>1</v>
      </c>
      <c r="C90">
        <f t="shared" si="2"/>
        <v>0.5</v>
      </c>
      <c r="D90">
        <f t="shared" si="3"/>
        <v>0.96715209975451177</v>
      </c>
    </row>
    <row r="91" spans="1:4" x14ac:dyDescent="0.25">
      <c r="A91">
        <v>86</v>
      </c>
      <c r="B91">
        <v>1</v>
      </c>
      <c r="C91">
        <f t="shared" si="2"/>
        <v>0.5</v>
      </c>
      <c r="D91">
        <f t="shared" si="3"/>
        <v>0.96982085365496007</v>
      </c>
    </row>
    <row r="92" spans="1:4" x14ac:dyDescent="0.25">
      <c r="A92">
        <v>87</v>
      </c>
      <c r="B92">
        <v>1</v>
      </c>
      <c r="C92">
        <f t="shared" si="2"/>
        <v>0.5</v>
      </c>
      <c r="D92">
        <f t="shared" si="3"/>
        <v>0.97227899726153655</v>
      </c>
    </row>
    <row r="93" spans="1:4" x14ac:dyDescent="0.25">
      <c r="A93">
        <v>88</v>
      </c>
      <c r="B93">
        <v>1</v>
      </c>
      <c r="C93">
        <f t="shared" si="2"/>
        <v>0.5</v>
      </c>
      <c r="D93">
        <f t="shared" si="3"/>
        <v>0.97454217660623088</v>
      </c>
    </row>
    <row r="94" spans="1:4" x14ac:dyDescent="0.25">
      <c r="A94">
        <v>89</v>
      </c>
      <c r="B94">
        <v>1</v>
      </c>
      <c r="C94">
        <f t="shared" si="2"/>
        <v>0.5</v>
      </c>
      <c r="D94">
        <f t="shared" si="3"/>
        <v>0.97662502910321392</v>
      </c>
    </row>
    <row r="95" spans="1:4" x14ac:dyDescent="0.25">
      <c r="A95">
        <v>90</v>
      </c>
      <c r="B95">
        <v>1</v>
      </c>
      <c r="C95">
        <f t="shared" si="2"/>
        <v>0.5</v>
      </c>
      <c r="D95">
        <f t="shared" si="3"/>
        <v>0.97854122365331897</v>
      </c>
    </row>
    <row r="96" spans="1:4" x14ac:dyDescent="0.25">
      <c r="A96">
        <v>91</v>
      </c>
      <c r="B96">
        <v>1</v>
      </c>
      <c r="C96">
        <f t="shared" si="2"/>
        <v>0.5</v>
      </c>
      <c r="D96">
        <f t="shared" si="3"/>
        <v>0.98030350361819196</v>
      </c>
    </row>
    <row r="97" spans="1:4" x14ac:dyDescent="0.25">
      <c r="A97">
        <v>92</v>
      </c>
      <c r="B97">
        <v>1</v>
      </c>
      <c r="C97">
        <f t="shared" si="2"/>
        <v>0.5</v>
      </c>
      <c r="D97">
        <f t="shared" si="3"/>
        <v>0.98192373161621294</v>
      </c>
    </row>
    <row r="98" spans="1:4" x14ac:dyDescent="0.25">
      <c r="A98">
        <v>93</v>
      </c>
      <c r="B98">
        <v>1</v>
      </c>
      <c r="C98">
        <f t="shared" si="2"/>
        <v>0.5</v>
      </c>
      <c r="D98">
        <f t="shared" si="3"/>
        <v>0.98341293526932461</v>
      </c>
    </row>
    <row r="99" spans="1:4" x14ac:dyDescent="0.25">
      <c r="A99">
        <v>94</v>
      </c>
      <c r="B99">
        <v>1</v>
      </c>
      <c r="C99">
        <f t="shared" si="2"/>
        <v>0.5</v>
      </c>
      <c r="D99">
        <f t="shared" si="3"/>
        <v>0.98478135318600313</v>
      </c>
    </row>
    <row r="100" spans="1:4" x14ac:dyDescent="0.25">
      <c r="A100">
        <v>95</v>
      </c>
      <c r="B100">
        <v>1</v>
      </c>
      <c r="C100">
        <f t="shared" si="2"/>
        <v>0.5</v>
      </c>
      <c r="D100">
        <f t="shared" si="3"/>
        <v>0.98603848060185018</v>
      </c>
    </row>
    <row r="101" spans="1:4" x14ac:dyDescent="0.25">
      <c r="A101">
        <v>96</v>
      </c>
      <c r="B101">
        <v>1</v>
      </c>
      <c r="C101">
        <f t="shared" si="2"/>
        <v>0.5</v>
      </c>
      <c r="D101">
        <f t="shared" si="3"/>
        <v>0.98719311421719302</v>
      </c>
    </row>
    <row r="102" spans="1:4" x14ac:dyDescent="0.25">
      <c r="A102">
        <v>97</v>
      </c>
      <c r="B102">
        <v>1</v>
      </c>
      <c r="C102">
        <f t="shared" si="2"/>
        <v>0.5</v>
      </c>
      <c r="D102">
        <f t="shared" si="3"/>
        <v>0.98825339587219541</v>
      </c>
    </row>
    <row r="103" spans="1:4" x14ac:dyDescent="0.25">
      <c r="A103">
        <v>98</v>
      </c>
      <c r="B103">
        <v>1</v>
      </c>
      <c r="C103">
        <f t="shared" si="2"/>
        <v>0.5</v>
      </c>
      <c r="D103">
        <f t="shared" si="3"/>
        <v>0.98922685478597405</v>
      </c>
    </row>
    <row r="104" spans="1:4" x14ac:dyDescent="0.25">
      <c r="A104">
        <v>99</v>
      </c>
      <c r="B104">
        <v>1</v>
      </c>
      <c r="C104">
        <f t="shared" si="2"/>
        <v>0.5</v>
      </c>
      <c r="D104">
        <f t="shared" si="3"/>
        <v>0.99012044815873734</v>
      </c>
    </row>
    <row r="105" spans="1:4" x14ac:dyDescent="0.25">
      <c r="A105">
        <v>100</v>
      </c>
      <c r="B105">
        <v>1</v>
      </c>
      <c r="C105">
        <f t="shared" si="2"/>
        <v>0.5</v>
      </c>
      <c r="D105">
        <f t="shared" si="3"/>
        <v>0.99094059999656969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Adyan</dc:creator>
  <cp:lastModifiedBy>Adyan</cp:lastModifiedBy>
  <dcterms:created xsi:type="dcterms:W3CDTF">2020-01-20T02:58:03Z</dcterms:created>
  <dcterms:modified xsi:type="dcterms:W3CDTF">2020-01-20T04:10:33Z</dcterms:modified>
</cp:coreProperties>
</file>