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12120" windowHeight="9120" activeTab="2"/>
  </bookViews>
  <sheets>
    <sheet name="JAWA BARAT" sheetId="1" r:id="rId1"/>
    <sheet name="DKI JAKARTA" sheetId="4" r:id="rId2"/>
    <sheet name="BANTEN" sheetId="5" r:id="rId3"/>
    <sheet name="Sheet1" sheetId="6" r:id="rId4"/>
  </sheets>
  <definedNames>
    <definedName name="_xlnm.Print_Area" localSheetId="2">BANTEN!$A$1:$P$44</definedName>
    <definedName name="_xlnm.Print_Area" localSheetId="1">'DKI JAKARTA'!$A$1:$K$31</definedName>
    <definedName name="_xlnm.Print_Area" localSheetId="0">'JAWA BARAT'!$A$1:$K$95</definedName>
    <definedName name="_xlnm.Print_Titles" localSheetId="2">BANTEN!$7:$8</definedName>
    <definedName name="_xlnm.Print_Titles" localSheetId="1">'DKI JAKARTA'!$7:$8</definedName>
    <definedName name="_xlnm.Print_Titles" localSheetId="0">'JAWA BARAT'!$7:$8</definedName>
  </definedName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6" l="1"/>
  <c r="E29" i="6"/>
  <c r="E30" i="6"/>
  <c r="E31" i="6"/>
  <c r="E32" i="6"/>
  <c r="E33" i="6"/>
  <c r="E34" i="6"/>
  <c r="E35" i="6"/>
  <c r="E3" i="6"/>
  <c r="E4" i="6"/>
  <c r="E5" i="6"/>
  <c r="E6" i="6"/>
  <c r="E7" i="6"/>
  <c r="E8" i="6"/>
  <c r="E9" i="6"/>
  <c r="E10" i="6"/>
  <c r="E11" i="6"/>
  <c r="E15" i="6"/>
  <c r="E16" i="6"/>
  <c r="E17" i="6"/>
  <c r="E18" i="6"/>
  <c r="E19" i="6"/>
  <c r="E20" i="6"/>
  <c r="E21" i="6"/>
  <c r="E22" i="6"/>
  <c r="E23" i="6"/>
  <c r="G2" i="6"/>
  <c r="A78" i="1"/>
  <c r="A79" i="1" s="1"/>
  <c r="A12" i="5"/>
  <c r="A13" i="5"/>
  <c r="A14" i="5" s="1"/>
  <c r="A15" i="5" s="1"/>
  <c r="A16" i="5" s="1"/>
  <c r="A17" i="5" s="1"/>
  <c r="A18" i="5" s="1"/>
  <c r="A19" i="5" s="1"/>
  <c r="A66" i="1"/>
  <c r="A67" i="1"/>
  <c r="A68" i="1" s="1"/>
  <c r="A69" i="1" s="1"/>
  <c r="A45" i="1"/>
  <c r="A46" i="1"/>
  <c r="A25" i="1"/>
  <c r="A11" i="1"/>
  <c r="A12" i="4"/>
  <c r="A13" i="4"/>
  <c r="A14" i="4" s="1"/>
  <c r="A15" i="4" s="1"/>
  <c r="A16" i="4" s="1"/>
  <c r="A71" i="1"/>
  <c r="A72" i="1" s="1"/>
  <c r="A57" i="1"/>
  <c r="L36" i="1"/>
  <c r="A35" i="1"/>
  <c r="A36" i="1"/>
  <c r="A12" i="1"/>
  <c r="A13" i="1"/>
  <c r="A14" i="1" s="1"/>
  <c r="A15" i="1" s="1"/>
  <c r="A16" i="1" s="1"/>
  <c r="A17" i="1" s="1"/>
  <c r="A18" i="1" s="1"/>
  <c r="A19" i="1" s="1"/>
  <c r="A20" i="1" s="1"/>
  <c r="A21" i="1" s="1"/>
  <c r="A37" i="1"/>
  <c r="A38" i="1" s="1"/>
  <c r="A39" i="1" s="1"/>
  <c r="A40" i="1" s="1"/>
  <c r="A41" i="1" s="1"/>
  <c r="A26" i="1"/>
  <c r="A27" i="1"/>
  <c r="A28" i="1" s="1"/>
  <c r="E36" i="6" l="1"/>
</calcChain>
</file>

<file path=xl/sharedStrings.xml><?xml version="1.0" encoding="utf-8"?>
<sst xmlns="http://schemas.openxmlformats.org/spreadsheetml/2006/main" count="754" uniqueCount="359">
  <si>
    <t>DAFTAR KELAIKAN OPERASI ASPHLAT MIXING PLANT (AMP)</t>
  </si>
  <si>
    <t>BALAI BESAR PELAKSANAAN JALAN NASIONAL IV</t>
  </si>
  <si>
    <t>NO</t>
  </si>
  <si>
    <t>NAMA PERUSAHAAN</t>
  </si>
  <si>
    <t>ALAMAT</t>
  </si>
  <si>
    <t>KABUPATEN/
KOTA</t>
  </si>
  <si>
    <t>MERK</t>
  </si>
  <si>
    <t>TIPE</t>
  </si>
  <si>
    <t>SERTIFIKASI</t>
  </si>
  <si>
    <t>KETERANGAN</t>
  </si>
  <si>
    <t>TANGGAL</t>
  </si>
  <si>
    <t>BEKASI</t>
  </si>
  <si>
    <t>Jl. Kalimalang Desa Cikedokan Cibitung</t>
  </si>
  <si>
    <t>Bekasi</t>
  </si>
  <si>
    <t xml:space="preserve">SHIN SHENG </t>
  </si>
  <si>
    <t>TSAP 800</t>
  </si>
  <si>
    <t>Kalimalang Km.12 Jakasampurna (Samping Tol Cilincing)</t>
  </si>
  <si>
    <t>SHIN SHENG</t>
  </si>
  <si>
    <t>TSAP 1300</t>
  </si>
  <si>
    <t>Belum Mengajukan</t>
  </si>
  <si>
    <t>-</t>
  </si>
  <si>
    <t>Tidak berlaku</t>
  </si>
  <si>
    <t xml:space="preserve"> 23 Desember 2008</t>
  </si>
  <si>
    <t>√</t>
  </si>
  <si>
    <t>Jl. Raya Serang Cibarusah Km. 9 Kp. Langkap Lancar Kec. Serang Baru</t>
  </si>
  <si>
    <t xml:space="preserve"> Bekasi </t>
  </si>
  <si>
    <t>SELO SAKTI</t>
  </si>
  <si>
    <t>60 TPH</t>
  </si>
  <si>
    <t xml:space="preserve">Jln. Desa Lambung Sari Rt.03/01 Tambun Selatan  </t>
  </si>
  <si>
    <t xml:space="preserve">Bekasi </t>
  </si>
  <si>
    <t>TSAP 1000</t>
  </si>
  <si>
    <t>Laik Operasi</t>
  </si>
  <si>
    <t>Jln. Tol Jakarta-Cikampek Km. 22+500  Ds. Cibuntu, Cibitung</t>
  </si>
  <si>
    <t xml:space="preserve">Jl. Raya Serang Cibarusah KM.3 kampung Pasir Randu RT.11/06 </t>
  </si>
  <si>
    <t>SELOSAKTI</t>
  </si>
  <si>
    <t>1000</t>
  </si>
  <si>
    <t xml:space="preserve">Jl. KH. Nur Alie Kalimalang Ds. Setiadarma Kec. Tambun Selatan </t>
  </si>
  <si>
    <t xml:space="preserve">Bekasi  </t>
  </si>
  <si>
    <t>LINNHOFF</t>
  </si>
  <si>
    <t> CSX-1500</t>
  </si>
  <si>
    <t xml:space="preserve">Jl.Makam Kp. Buaran Utara Rt.003 Rw. 001 No.28 Desa Lambang Sari Kec.Tambun Selatan </t>
  </si>
  <si>
    <t>Desa Cimahi, Jln Raya Kosambi - Curug KM 4 Klari</t>
  </si>
  <si>
    <t>Karawang</t>
  </si>
  <si>
    <t>NIKKO</t>
  </si>
  <si>
    <t>NAP 700 AZ</t>
  </si>
  <si>
    <t xml:space="preserve"> 500 AZ</t>
  </si>
  <si>
    <t xml:space="preserve">Kampung Sasak Panjang Rt.004 Rw.009 Tanjung Baru- Cikarang Timur, </t>
  </si>
  <si>
    <t>T 1500 D</t>
  </si>
  <si>
    <t xml:space="preserve">Jl. Desa Taman Sari Pangkalan KM 2 </t>
  </si>
  <si>
    <t>TANAKA</t>
  </si>
  <si>
    <t>TSAP 500</t>
  </si>
  <si>
    <t xml:space="preserve">Jl. Ds. Tamelang Wanasari  Kec. Purwasari  </t>
  </si>
  <si>
    <t xml:space="preserve">Jl.Raya Serang Baru No.108 Kp. Pasirandu  Ds.Sukasari Kec.Serang Baru </t>
  </si>
  <si>
    <t xml:space="preserve">Jl. Raya Serang Cibarusah Jl Raya Serang Baru No.108 Rt 04 Rw 02 Kp.Pasirandu Ds.Sukasari Kec.Serang Baru </t>
  </si>
  <si>
    <t>ROADY ROAD</t>
  </si>
  <si>
    <t>RD-105</t>
  </si>
  <si>
    <t>PAMANUKAN / INDRAMAYU</t>
  </si>
  <si>
    <t xml:space="preserve">Indramayu </t>
  </si>
  <si>
    <t>NAP 1000</t>
  </si>
  <si>
    <t>Pindah Lokasi</t>
  </si>
  <si>
    <t>OSAKA</t>
  </si>
  <si>
    <t>OSP 1000</t>
  </si>
  <si>
    <t>CIREBON</t>
  </si>
  <si>
    <t>Cirebon</t>
  </si>
  <si>
    <t>NIGATA</t>
  </si>
  <si>
    <t>BUKAKA</t>
  </si>
  <si>
    <t>BAMP 800-S</t>
  </si>
  <si>
    <t>Proses Balai</t>
  </si>
  <si>
    <t>Proses Bintek</t>
  </si>
  <si>
    <t>Jl. Raya Cirebon-Kuningan KM.11  Ds. Patapan Kec.Beber</t>
  </si>
  <si>
    <t>TSAP-500</t>
  </si>
  <si>
    <t>TSAP-1300</t>
  </si>
  <si>
    <t xml:space="preserve">Jl. Raya Arjawinangun Km.5 Ds.Kebun Turi  Kec.Arjawinangun (Depan Polwil Cirebon) </t>
  </si>
  <si>
    <t>TAP-800</t>
  </si>
  <si>
    <t xml:space="preserve">Jl. KH. Agus Salim KM.21 Desa palimanan barat, Gempol  </t>
  </si>
  <si>
    <t xml:space="preserve">Cirebon </t>
  </si>
  <si>
    <t xml:space="preserve">Ds. Gintung Lor RT 02 RW 02 Jl By Pass Arjawinangun KM 14 Kec. Susukan - Arjawinangun </t>
  </si>
  <si>
    <t>GOLDEN STAR HONDA</t>
  </si>
  <si>
    <t>LBJ - 1000</t>
  </si>
  <si>
    <t xml:space="preserve">Jl. Pool Bina Marga No.72 Ds.Kayu Manis Kec. Tanah Sereal </t>
  </si>
  <si>
    <t>Bogor</t>
  </si>
  <si>
    <t>2000</t>
  </si>
  <si>
    <t xml:space="preserve">Desa Sukasirna Kec Jonggol </t>
  </si>
  <si>
    <t xml:space="preserve">Bogor </t>
  </si>
  <si>
    <t xml:space="preserve">Jl. Raya Kemang KM. 8 Parung </t>
  </si>
  <si>
    <t>Loop Gerbang Tol Sentul Selatan 2, Tol Jagorawi K 35</t>
  </si>
  <si>
    <t>ALMIX</t>
  </si>
  <si>
    <t>ALB - 1500</t>
  </si>
  <si>
    <t>CIANJUR</t>
  </si>
  <si>
    <t xml:space="preserve">Kampung Gunung Jati Ds. Rahong Kec. Cilaku </t>
  </si>
  <si>
    <t xml:space="preserve">Cianjur </t>
  </si>
  <si>
    <t xml:space="preserve">Jl. Raya Sukabumi Cianjur  Km.9 Gekbrong </t>
  </si>
  <si>
    <t>YUESOU</t>
  </si>
  <si>
    <t>LBJ-800</t>
  </si>
  <si>
    <t>Ds Karawang Wangi, Cidaun Cianjur</t>
  </si>
  <si>
    <t>SUKABUMI</t>
  </si>
  <si>
    <t xml:space="preserve">Jl. Raya Pelabuhan Ratu Km. 17 Kec. Bantar Gadung </t>
  </si>
  <si>
    <t xml:space="preserve">Sukabumi </t>
  </si>
  <si>
    <t>TAIAN YUSHOU</t>
  </si>
  <si>
    <t>PURWAKARTA</t>
  </si>
  <si>
    <t>Purwakarta</t>
  </si>
  <si>
    <t>1600</t>
  </si>
  <si>
    <t xml:space="preserve">Jl. Raya Rumah Sakit No. 28 Ujung Berung  </t>
  </si>
  <si>
    <t xml:space="preserve">TAE SHUNG </t>
  </si>
  <si>
    <t xml:space="preserve">Kp. Citapen Sukajaya Purwakarta </t>
  </si>
  <si>
    <t>Kp.Cae Rt.01/07 Desa Kiang Roke Kec.Banjaran</t>
  </si>
  <si>
    <t xml:space="preserve">Bandung </t>
  </si>
  <si>
    <t xml:space="preserve">MBW </t>
  </si>
  <si>
    <t>800 SA</t>
  </si>
  <si>
    <t>MBW</t>
  </si>
  <si>
    <t>Jl. Raya Nagreg Km. 38 Bandung Kp. Gunung Leutik Desa Nagreg Kec. Nagreg</t>
  </si>
  <si>
    <t>Bandung</t>
  </si>
  <si>
    <t>NP 800</t>
  </si>
  <si>
    <t xml:space="preserve">Jl. Soekarno-Hatta No.738 </t>
  </si>
  <si>
    <t>CEDERAPID</t>
  </si>
  <si>
    <t>3000</t>
  </si>
  <si>
    <t xml:space="preserve">Kp. Cihapip Leuwi Gajah  Kec.Cimahi Selatan </t>
  </si>
  <si>
    <t>TSAP-500 SAV</t>
  </si>
  <si>
    <t xml:space="preserve">Kp. Cicaria, Ds. Jalan Cagak, Kec. Jalan Cagak </t>
  </si>
  <si>
    <t>Subang</t>
  </si>
  <si>
    <t xml:space="preserve">Blok Pasir Domba desa Jl. Cagak </t>
  </si>
  <si>
    <t xml:space="preserve">Subang </t>
  </si>
  <si>
    <t>SUMEDANG</t>
  </si>
  <si>
    <t>Ruas Jalan Cimalaka-Cipadung Kec.Cimalaka Ds.Kojengkang</t>
  </si>
  <si>
    <t xml:space="preserve"> Sumedang </t>
  </si>
  <si>
    <t>Sumedang</t>
  </si>
  <si>
    <t xml:space="preserve">Jl.Tasik Singaparna Km 6-7 Kel. Cipawitra Rt.04 Rw.05 Kec. Mangkubumi </t>
  </si>
  <si>
    <t>Tasikmalaya</t>
  </si>
  <si>
    <t>TSAP-800</t>
  </si>
  <si>
    <t>GARUT</t>
  </si>
  <si>
    <t xml:space="preserve">Kampung babakan nangka, Ds. Sukanagara Kec. Pameungpeuk </t>
  </si>
  <si>
    <t>Garut</t>
  </si>
  <si>
    <t xml:space="preserve">Dusun Jentir RT 011 RW 04 Desa Cijeungjing Kec. Cijeungjing </t>
  </si>
  <si>
    <t xml:space="preserve">Ciamis </t>
  </si>
  <si>
    <t>Jl. Lingkar Terminal Type A Tasikmalaya Km. Bdg 100+600</t>
  </si>
  <si>
    <t>1500 MSD</t>
  </si>
  <si>
    <t>1500 TSD</t>
  </si>
  <si>
    <t>TASIKMALAYA</t>
  </si>
  <si>
    <t xml:space="preserve">Jl. Tentara Pelajar Blok Pagak Dusun Pangasinan Kel.Biangun Kec.Pataruman </t>
  </si>
  <si>
    <t xml:space="preserve">Banjar </t>
  </si>
  <si>
    <t>BANJAR</t>
  </si>
  <si>
    <t>Pengajuan Sertifikasi Baru</t>
  </si>
  <si>
    <t>Jln. Raya Bekasi Km.23,5 (Cakung) Jakarta Timur</t>
  </si>
  <si>
    <t>Jakarta</t>
  </si>
  <si>
    <t>500 SAV</t>
  </si>
  <si>
    <t>Jl. Raya Bekasi KM.23.5 (cakung) Jakarta Timur</t>
  </si>
  <si>
    <t>SPECO</t>
  </si>
  <si>
    <t xml:space="preserve">TSAP 1000 SAV </t>
  </si>
  <si>
    <t>CAKUNG</t>
  </si>
  <si>
    <t>Jl. Raya Cakung - Cilincing K 1.5 Jakarta Timur</t>
  </si>
  <si>
    <t>CSD-2500</t>
  </si>
  <si>
    <t>Jl. Raya Bekasi KM. 23,5  Cakung Jakarta Timur</t>
  </si>
  <si>
    <t>Jl. Raya Cilincing-Cakung KM. 1,5 Jakarta Timur</t>
  </si>
  <si>
    <t>Barber Green</t>
  </si>
  <si>
    <t>TANGERANG</t>
  </si>
  <si>
    <t>Jl. Korelet - Panongan - Curug - Tangerang</t>
  </si>
  <si>
    <t>Tangerang</t>
  </si>
  <si>
    <t xml:space="preserve">FUJIAN TIETUO MACHINERY </t>
  </si>
  <si>
    <t>Laik  Operasi</t>
  </si>
  <si>
    <t>Jl. Lingkar, Babat, Kec. Legok, Tangerang</t>
  </si>
  <si>
    <t xml:space="preserve">AZP </t>
  </si>
  <si>
    <t>Jl. Raya Serang KM 33 Balaraja Tangerang</t>
  </si>
  <si>
    <t>1000 AMP</t>
  </si>
  <si>
    <t xml:space="preserve">Jl.Raya Pasar Kemis Kampung Tanjung Desa Suka Asih Cikupa Tangerang </t>
  </si>
  <si>
    <t>Jl. Raya Serang Km 9 Komp. Jasa Marga Pintu Tol-Bitung-Tangerang 15810</t>
  </si>
  <si>
    <t>TSD 1500</t>
  </si>
  <si>
    <t xml:space="preserve">Zona Manis Jl. Manis Raya No.25 Tangerang </t>
  </si>
  <si>
    <t>AZP</t>
  </si>
  <si>
    <t>Jl. Raya Jaha Km.1 No. 87 Pagedangan Tangerang Banten</t>
  </si>
  <si>
    <t>SERANG</t>
  </si>
  <si>
    <t>PANDEGLANG</t>
  </si>
  <si>
    <t>RANGKAS BITUNG</t>
  </si>
  <si>
    <t>Jl. Raya Pandeglang (Palima Tembong) Serang - Banten</t>
  </si>
  <si>
    <t>Serang</t>
  </si>
  <si>
    <t>Jalan Raya lanud Gorda Kibin Kab. Serang Banten</t>
  </si>
  <si>
    <t>Jl. Kalempar, Bunder, ciwandan, ciromo Kelurahan Kerpuh kota cilegon Banten</t>
  </si>
  <si>
    <t>Cilegon</t>
  </si>
  <si>
    <t>TAI SUNG</t>
  </si>
  <si>
    <t>Jalan Raya Serang-Cielgon Kampung Krapcak Cilegon - Banten</t>
  </si>
  <si>
    <t>Jl.Raya Panimbang - Kec. Pagelaran Km.2 Pandeglang - Banten</t>
  </si>
  <si>
    <t>Pandeglang</t>
  </si>
  <si>
    <t>Jl. Raya Sampay Gunung kencana  Kp. Juliat Ds.Muaradua Kec.Cikulur Lebak Banten</t>
  </si>
  <si>
    <t>Rangkas Bitung</t>
  </si>
  <si>
    <t>Ds, Karya Sari Kec Cibalong Garut</t>
  </si>
  <si>
    <t>RB-1000</t>
  </si>
  <si>
    <t>LB-1000</t>
  </si>
  <si>
    <t>TIETUO, TTM</t>
  </si>
  <si>
    <t>LB 800</t>
  </si>
  <si>
    <t>Rekapitulasi:</t>
  </si>
  <si>
    <t>:</t>
  </si>
  <si>
    <t>TOTAL</t>
  </si>
  <si>
    <t xml:space="preserve">JL. Raya Cikarang- Cibarusah KM.1 No .12 Desa Serang </t>
  </si>
  <si>
    <t xml:space="preserve">Karawang </t>
  </si>
  <si>
    <t>BERAKHIR</t>
  </si>
  <si>
    <t>Kadaluarsa /Belum Mengajukan Sertifikasi/Tidak Laik</t>
  </si>
  <si>
    <t xml:space="preserve">Sudah dilakukan Pemeriksaan, Proses Perbaikan </t>
  </si>
  <si>
    <t xml:space="preserve">Laik Operasi </t>
  </si>
  <si>
    <t>Jl. Raya STPI, Ds. Kemuning Kec. Legok Kab. Tangerang Banten</t>
  </si>
  <si>
    <t>AMMANN</t>
  </si>
  <si>
    <t>Just Black 150</t>
  </si>
  <si>
    <t>SAMPAI</t>
  </si>
  <si>
    <t xml:space="preserve">SS 1000 </t>
  </si>
  <si>
    <t>SELOAKTI</t>
  </si>
  <si>
    <t xml:space="preserve"> AZ  800</t>
  </si>
  <si>
    <t>AZP 1000</t>
  </si>
  <si>
    <t>Jl. Raya Pantura, Desa Pangkalan Kecamatan Losarang Kab. Indramayu</t>
  </si>
  <si>
    <t xml:space="preserve">NAMA PERUSAHAAN </t>
  </si>
  <si>
    <t>21 Mei 2014</t>
  </si>
  <si>
    <t>21 Mei 2016</t>
  </si>
  <si>
    <t>PROVINSI JAWA BARAT - PERIODE TAHUN 2015</t>
  </si>
  <si>
    <t>PROVINSI DKI JAKARTA - PERIODE TAHUN 2015</t>
  </si>
  <si>
    <t>PROVINSI BANTEN - PERIODE TAHUN 2015</t>
  </si>
  <si>
    <t>Jln. Bantarhuni Desa sanca Kecamatan gantar kab. Indramayu</t>
  </si>
  <si>
    <t>AMMAN</t>
  </si>
  <si>
    <t>JustBlack 160</t>
  </si>
  <si>
    <t>JustBlack 150</t>
  </si>
  <si>
    <t>Selosakti</t>
  </si>
  <si>
    <t>SSAP 1000 FAV</t>
  </si>
  <si>
    <t>jl. Raya Jenderal Sudirman Km.9 Kp. Dengung Ds. Sindang Mulya Kec. Maja Lebak</t>
  </si>
  <si>
    <t>BAMP-1000 FA</t>
  </si>
  <si>
    <t>Gang Asem Jagak Jl. Gunung Putri Bogor</t>
  </si>
  <si>
    <t>TOKYO KILING</t>
  </si>
  <si>
    <t xml:space="preserve">Jl. Desa Blok II Rt 05/02  Desa Gintung Lor  kec. Susukan </t>
  </si>
  <si>
    <t>Kp. Cibueuk, Ds. Cimahi, Kec. Caringin Rancabuaya</t>
  </si>
  <si>
    <t xml:space="preserve">Jl. Raya Sentul Babakan Madang Ds. Citaringgul Kab. Bogor </t>
  </si>
  <si>
    <t>Jl. Ciawi Singaparna Km.4 Ds linggarjati Sukaratu Tasikmalaya</t>
  </si>
  <si>
    <t>Desa Giri Asih Batujajar Kab. Bandung Barat</t>
  </si>
  <si>
    <t>Jl. Cagak Desa Cicariang Kab. Subang</t>
  </si>
  <si>
    <t>Jl. Raya Bandung Cirebon Desa Tomo Km. 73 Sumedang</t>
  </si>
  <si>
    <t>Jl. Soekarno-Hatta KM 28Cn Ds. Melakarsari, kec Gebang</t>
  </si>
  <si>
    <t xml:space="preserve">Jl. Rawa Bulak , Kav T No. 10, Kawasan Industri Pulo Gadung, Jakarta Timur </t>
  </si>
  <si>
    <t>Jl. Raya Serang Cibarusah KM.1 Cikarang Bekasi</t>
  </si>
  <si>
    <t>Tidak Laik Operasi</t>
  </si>
  <si>
    <t>BUMI DUTA PERSADA., pt.                                                                            Laik Operasi</t>
  </si>
  <si>
    <t>TSAP1000</t>
  </si>
  <si>
    <t>DWI RATNA PUTRA., pt.                                                                             Laik Operasi</t>
  </si>
  <si>
    <t>TIARA MULYA SEJAHTERA, pt.                                                                                                       Laik Operasi</t>
  </si>
  <si>
    <t>TRI MUKTI PRATAMA PUTRA, pt.                                                                                                       Laik Operasi</t>
  </si>
  <si>
    <t>SUBUR BROTHERS, pt.                                                                                                       Laik Operasi</t>
  </si>
  <si>
    <t>SENECA INDONESIA, pt.                                                                                                       Laik Operasi</t>
  </si>
  <si>
    <t>MEGASUKMA, pt.                                                                                                       Laik Operasi</t>
  </si>
  <si>
    <t>DIRGANTARA YUDHA ARTHA, pt.                                                                                                       Laik Operasi</t>
  </si>
  <si>
    <t>BIRO A.S.R.I, pt.                                                                                                       Laik Operasi</t>
  </si>
  <si>
    <t>MARGA MAJU MAPAN, pt.                                                                                                       Laik Operasi</t>
  </si>
  <si>
    <t>ANGKASA TEKNIK RAYA, pt.                                                                                                       Laik Operasi</t>
  </si>
  <si>
    <t>MEKAR JAYA ABADI PRATAMA, pt.                                                                                                       Laik Operasi</t>
  </si>
  <si>
    <t>HUTAMA PRIMA, pt.                                                                                                       Laik Operasi</t>
  </si>
  <si>
    <t>VITA SAMUDERA, pt.                                                                                                       Laik Operasi</t>
  </si>
  <si>
    <t>HAKAASTON, pt.                                                                                                       Laik Operasi</t>
  </si>
  <si>
    <t>ADHI KARYA (PERSERO) Tbk., pt.                                                                                                       Laik Operasi</t>
  </si>
  <si>
    <t>MULTI STRUCTURE SARANA, pt.                                                                                                       Laik Operasi</t>
  </si>
  <si>
    <t>MULTI KARYA CEMERLANG, pt.                                                                                                       Laik Operasi</t>
  </si>
  <si>
    <t>BUDI MULIA JAYA., pt.                                                                                                            Laik Operasi</t>
  </si>
  <si>
    <t>BAWON MULIA., pt.                                                                                                                      Laik Operasi</t>
  </si>
  <si>
    <t> TSD-1500</t>
  </si>
  <si>
    <t>1300 Kg/Batch</t>
  </si>
  <si>
    <t>KAPASITAS MAKSIMUM</t>
  </si>
  <si>
    <t>1000 Kg/Batch</t>
  </si>
  <si>
    <t>1500 Kg/Batch</t>
  </si>
  <si>
    <t>800 Kg/Batch</t>
  </si>
  <si>
    <t xml:space="preserve"> 700 Kg/Batch</t>
  </si>
  <si>
    <t>500  Kg/Batch</t>
  </si>
  <si>
    <t>1600 Kg/Batch</t>
  </si>
  <si>
    <t>2000 Kg/Batch</t>
  </si>
  <si>
    <t>3000 Kg/Batch</t>
  </si>
  <si>
    <t>2500 Kg/Batch</t>
  </si>
  <si>
    <t>500 Kg/Batch</t>
  </si>
  <si>
    <t>BAMP 1000</t>
  </si>
  <si>
    <t>SSAP 1000 S</t>
  </si>
  <si>
    <t>1200 Kg/Batch</t>
  </si>
  <si>
    <t xml:space="preserve">Kp. Galumpit, Desa Sukamukti Kec. Waluran Kab. Sukabumi </t>
  </si>
  <si>
    <t xml:space="preserve">Proyek Palimanan Seksi IV Kp. Citapah Ds Cilubuh Kec. Ujung Jaya Sumedang </t>
  </si>
  <si>
    <t>Tidak Laik operasi</t>
  </si>
  <si>
    <t>PAESA PASINDO ENG, pt.                                                                                                       Tidak Laik Operasi</t>
  </si>
  <si>
    <t>LAMPIRI JAYA ABADI, pt.                                                                                                       Tidak Laik Operasi</t>
  </si>
  <si>
    <t>Blok Pasir Domba desa Jl. Cagak</t>
  </si>
  <si>
    <t>ECON</t>
  </si>
  <si>
    <t>E 800</t>
  </si>
  <si>
    <t>26 Maret 2013</t>
  </si>
  <si>
    <t>26 Maret 2015</t>
  </si>
  <si>
    <t>ANTEN ASRI PERKASA, pt.                                                                                                Tidak Laik Operasi</t>
  </si>
  <si>
    <t>MARGA SARANA RAYA, pt.                                                                                                       Tidak Laik Operasi</t>
  </si>
  <si>
    <t>INTAN SARI MANIK PERKASA, pt.                                                                                                       Tidak Laik Operasi</t>
  </si>
  <si>
    <t>WANITA MANDIRI PERKASA, pt.                                                                                                       Tidak Laik Operasi</t>
  </si>
  <si>
    <t>TUNAS SENTOSA ABADI, pt.                                                                                                Tidak Laik Operasi</t>
  </si>
  <si>
    <t>KADI INTERNATIONAL, pt.                                                                                                       Tidak Laik Operasi</t>
  </si>
  <si>
    <t>SUMBER BATU, pt.                                                                                                Tidak Laik Operasi</t>
  </si>
  <si>
    <t>PAESA PASINDO ENGINEERING, pt.                                                                                                       Tidak Laik Operasi</t>
  </si>
  <si>
    <t>PRIMA MIXINDO UTAMA, pt.                                                                                                       Tidak Laik Operasi</t>
  </si>
  <si>
    <t>HAKAASTON, pt.                                                                                                       Tidak Laik Operasi</t>
  </si>
  <si>
    <t>SELO SAKTI PERKASA                                                                                                       Tidak Laik Operasi</t>
  </si>
  <si>
    <t>MULUS NATA USAHA, pt.                                                                                                       Tidak Laik Operasi</t>
  </si>
  <si>
    <t>MEGA CIPTA PRATAMA, pt.                                                                                                       Tidak Laik Operasi</t>
  </si>
  <si>
    <t>BENGAWAN AGUNG, pt.                                                                                                        Tidak Laik Operasi</t>
  </si>
  <si>
    <t>EKA RATU, pt.                                                                                                            Tidak Laik Operasi</t>
  </si>
  <si>
    <t>SENECA INDONESIA, pt.                                                                                                       Tidak Laik Operasi</t>
  </si>
  <si>
    <t>MEGASUKMA, pt.                                                                                                       Tidak Laik Operasi</t>
  </si>
  <si>
    <t>TERATAI INTAN SARI, pt.                                                                                                       Tidak Laik Operasi</t>
  </si>
  <si>
    <t>GLINDINGMAS WAHANANUSA, pt.                                                                                                       Tidak Laik Operasi</t>
  </si>
  <si>
    <t>PRIMAYASA, pt. (Nama Lama Pribadi Manunggal)                                                                                                       Tidak Laik Operasi</t>
  </si>
  <si>
    <t>YASA PATRIA PERKASA, pt.                                                                                                       Tidak Laik Operasi</t>
  </si>
  <si>
    <t>SUMBER BATU., pt.                                                                                                                  Tidak Laik Operasi</t>
  </si>
  <si>
    <t>SUBUR BROTHER., pt.                                                                                                           Tidak Laik Operasi</t>
  </si>
  <si>
    <t>WIDYA SAPTA COLAS., pt.                                                                            Tidak Laik Operasi</t>
  </si>
  <si>
    <t>LAMPIRI JAYA ABADI., pt.                                                                           Tidak Laik Operasi</t>
  </si>
  <si>
    <t>ROADMIXINDO RAYA., pt.                                                                           Tidak Laik Operasi</t>
  </si>
  <si>
    <t>ROADMIXINDO RAYA., pt. (AMP Baru)                                                                          Tidak Laik Operasi</t>
  </si>
  <si>
    <t>BALI PACIFIC PRAGAMA., pt.                                                                          Tidak Laik Operasi</t>
  </si>
  <si>
    <t>SINAR CIOMAS RAYA CONTRACTOR., pt.                                                                          Tidak Laik Operasi</t>
  </si>
  <si>
    <t>PT. ISTAKA KARYA., pt.                                                                          Tidak Laik Operasi</t>
  </si>
  <si>
    <t>PT. CIPADANG JAYABAYA PUTRA UTAMA., pt.                                                                        Laik Operasi</t>
  </si>
  <si>
    <t>MULTI STRUCTURE SARANA., pt.                                                                           Laik Operasi</t>
  </si>
  <si>
    <t>PERKASA ADIGUNA SEMBADA., pt.                                                                          Laik Operasi</t>
  </si>
  <si>
    <t>JAYA KONSTRUKSI MANGGALA PRATAMA Tbk., pt.                                                                                                              Laik Operasi</t>
  </si>
  <si>
    <t>MULYA NATASENJAYA ABADI, pt.                                                                                                       Tidak Laik Operasi</t>
  </si>
  <si>
    <t>DELTAMARGA ADYATAMA, pt.                                                                                                       Tidak Laik Operasi</t>
  </si>
  <si>
    <t>PRAYOGA PERTAMBANGAN DAN ENERGI, pt.                                                                                                       Laik Operasi</t>
  </si>
  <si>
    <t>TRISAKTI MANUNGGAL PERKASA, pt.                                                                                                       Tidak Laik Operasi</t>
  </si>
  <si>
    <t>800 SAV</t>
  </si>
  <si>
    <t>WIDYA SAPTA COLAS., pt.                                                                                                     Tidak Laik</t>
  </si>
  <si>
    <t>Kapasitas &lt;800Kg/Batch      Tidak Laik Operasi</t>
  </si>
  <si>
    <t>Kapasitas &lt;800Kg/Batch        Tidak Laik Operasi</t>
  </si>
  <si>
    <t>Kapasitas &lt;800Kg/Batch       Tidak Laik Operasi</t>
  </si>
  <si>
    <t>AMP KANTOR PENGELOLAAN ALAT BERAT dan PERBENGKELAN                                                                        Tidak Laik Operasi</t>
  </si>
  <si>
    <t>RAMA ABDI PRATAMA, pt.                                                                                                      Tidak Laik Operasi</t>
  </si>
  <si>
    <t>DIRGANTARA YUDHA ARTHA, pt.                                                                                                        Tidak Laik Operasi</t>
  </si>
  <si>
    <t>DELTAMARGA ADYATAMA, pt.                                                                                                        Tidak Laik Operasi</t>
  </si>
  <si>
    <t>KADI INTERNATIONAL , pt.                                                                                                        Tidak Laik Operasi</t>
  </si>
  <si>
    <t>PYRAMIDA RAYA PERSADA, pt.                                                                                                        Tidak Laik Operasi</t>
  </si>
  <si>
    <t>LANGGENG MAKMUR PERKASA, Pt.                                                                                                       Tidak Laik Operasi</t>
  </si>
  <si>
    <t>Kapasitas &lt;800Kg/Batch         Tidak Laik Operasi</t>
  </si>
  <si>
    <t xml:space="preserve">                            KARAWANG</t>
  </si>
  <si>
    <t>Update : 13 Maret 2015</t>
  </si>
  <si>
    <t xml:space="preserve">                         BOGOR</t>
  </si>
  <si>
    <t xml:space="preserve">                               BANDUNG</t>
  </si>
  <si>
    <t xml:space="preserve">                         SUBANG</t>
  </si>
  <si>
    <t xml:space="preserve">                           CIAMIS</t>
  </si>
  <si>
    <t xml:space="preserve">                            CILEGON</t>
  </si>
  <si>
    <t>HAKAASTON, pt                                                                                                                   Tidak Laik Operasi</t>
  </si>
  <si>
    <t>Tidak Laik Operasi (*)</t>
  </si>
  <si>
    <t>Keterangan : (*) Proses Bintek</t>
  </si>
  <si>
    <t>Jl Raya Cirebon Bandung Km 21 Kecamatan Gempol Desa Palimanan Barat Cirebon</t>
  </si>
  <si>
    <t xml:space="preserve">Tidak Laik Operasi </t>
  </si>
  <si>
    <t>JASA LAYANAN PEMELIHARAAN, Pt. (Nama Lama PT. SARANA MARGA UTAMA)                                                                                                       Laik Operasi</t>
  </si>
  <si>
    <t>LB 1000</t>
  </si>
  <si>
    <r>
      <t>CLATEN BERSINAR SEJAHTERA, Pt (N</t>
    </r>
    <r>
      <rPr>
        <sz val="11"/>
        <rFont val="Calibri Light"/>
        <family val="1"/>
        <scheme val="major"/>
      </rPr>
      <t>ama Lama BUMI TATA SENTOSA., pt</t>
    </r>
    <r>
      <rPr>
        <sz val="11"/>
        <color theme="1"/>
        <rFont val="Calibri Light"/>
        <family val="1"/>
        <scheme val="major"/>
      </rPr>
      <t>)                                                                          Tidak Laik Operasi</t>
    </r>
  </si>
  <si>
    <t xml:space="preserve">SSAP 1000 </t>
  </si>
  <si>
    <t xml:space="preserve">- </t>
  </si>
  <si>
    <t xml:space="preserve">Tidak Laik Operasi (*) </t>
  </si>
  <si>
    <t xml:space="preserve">Keterangan : (*) Proses Bintek; </t>
  </si>
  <si>
    <t>Update : 19 Maret 2015</t>
  </si>
  <si>
    <t>KAPASITAS MAKSIMU</t>
  </si>
  <si>
    <t>PIC</t>
  </si>
  <si>
    <t>Nama/ Telp</t>
  </si>
  <si>
    <t>Alamat Kantor</t>
  </si>
  <si>
    <t>ALAMAT ALAT</t>
  </si>
  <si>
    <t>Longtitude</t>
  </si>
  <si>
    <t>Latitude</t>
  </si>
  <si>
    <t>Tahun Pembuatan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</si>
</sst>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21]dd\ mmm\ yyyy;@"/>
    <numFmt numFmtId="165" formatCode="[$-421]dd\ mmmm\ yyyy;@"/>
  </numFmts>
  <fonts count="26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b/>
      <i/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u/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6"/>
      <color theme="1"/>
      <name val="Calibri"/>
      <family val="2"/>
      <scheme val="minor"/>
    </font>
    <font>
      <sz val="14"/>
      <color theme="1"/>
      <name val="Calibri Light"/>
      <family val="1"/>
      <scheme val="major"/>
    </font>
    <font>
      <sz val="14"/>
      <name val="Calibri Light"/>
      <family val="1"/>
      <scheme val="major"/>
    </font>
    <font>
      <sz val="14"/>
      <color theme="1"/>
      <name val="Calibri"/>
      <family val="2"/>
      <scheme val="minor"/>
    </font>
    <font>
      <sz val="16"/>
      <color theme="1"/>
      <name val="Calibri Light"/>
      <family val="1"/>
      <scheme val="major"/>
    </font>
    <font>
      <sz val="11"/>
      <color rgb="FFFF0000"/>
      <name val="Calibri Light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9"/>
      <color theme="1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sz val="8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rgb="FF800000"/>
      <name val="Calibri Light"/>
      <family val="1"/>
      <scheme val="major"/>
    </font>
    <font>
      <sz val="11"/>
      <color rgb="FF000000"/>
      <name val="Calibri Light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8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</borders>
  <cellStyleXfs count="219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25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13" xfId="0" applyFont="1" applyBorder="1" applyAlignment="1">
      <alignment horizontal="center" vertical="center"/>
    </xf>
    <xf numFmtId="22" fontId="5" fillId="0" borderId="13" xfId="0" applyNumberFormat="1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164" fontId="3" fillId="0" borderId="23" xfId="0" applyNumberFormat="1" applyFont="1" applyFill="1" applyBorder="1" applyAlignment="1">
      <alignment horizontal="center" vertical="center"/>
    </xf>
    <xf numFmtId="165" fontId="2" fillId="0" borderId="23" xfId="0" applyNumberFormat="1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2" fontId="2" fillId="0" borderId="0" xfId="0" applyNumberFormat="1" applyFont="1" applyAlignment="1">
      <alignment wrapText="1"/>
    </xf>
    <xf numFmtId="22" fontId="5" fillId="0" borderId="17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7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/>
    </xf>
    <xf numFmtId="164" fontId="3" fillId="0" borderId="33" xfId="0" applyNumberFormat="1" applyFon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164" fontId="3" fillId="0" borderId="36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/>
    </xf>
    <xf numFmtId="0" fontId="2" fillId="0" borderId="21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22" fontId="5" fillId="0" borderId="16" xfId="0" applyNumberFormat="1" applyFont="1" applyBorder="1" applyAlignment="1">
      <alignment horizontal="center" vertical="center"/>
    </xf>
    <xf numFmtId="165" fontId="2" fillId="0" borderId="24" xfId="0" applyNumberFormat="1" applyFont="1" applyFill="1" applyBorder="1" applyAlignment="1">
      <alignment vertical="center" wrapText="1"/>
    </xf>
    <xf numFmtId="0" fontId="2" fillId="0" borderId="36" xfId="0" applyFont="1" applyFill="1" applyBorder="1" applyAlignment="1">
      <alignment vertical="center" wrapText="1"/>
    </xf>
    <xf numFmtId="165" fontId="2" fillId="0" borderId="37" xfId="0" applyNumberFormat="1" applyFont="1" applyFill="1" applyBorder="1" applyAlignment="1">
      <alignment vertical="center" wrapText="1"/>
    </xf>
    <xf numFmtId="165" fontId="2" fillId="0" borderId="22" xfId="0" applyNumberFormat="1" applyFont="1" applyFill="1" applyBorder="1" applyAlignment="1">
      <alignment vertical="center" wrapText="1"/>
    </xf>
    <xf numFmtId="0" fontId="1" fillId="2" borderId="38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/>
    </xf>
    <xf numFmtId="0" fontId="9" fillId="2" borderId="48" xfId="0" applyFont="1" applyFill="1" applyBorder="1" applyAlignment="1">
      <alignment vertical="center"/>
    </xf>
    <xf numFmtId="0" fontId="10" fillId="2" borderId="51" xfId="0" applyFont="1" applyFill="1" applyBorder="1" applyAlignment="1">
      <alignment vertical="center"/>
    </xf>
    <xf numFmtId="0" fontId="10" fillId="2" borderId="53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horizontal="center" vertical="center"/>
    </xf>
    <xf numFmtId="164" fontId="3" fillId="2" borderId="23" xfId="0" applyNumberFormat="1" applyFont="1" applyFill="1" applyBorder="1" applyAlignment="1">
      <alignment horizontal="center" vertical="center"/>
    </xf>
    <xf numFmtId="165" fontId="2" fillId="2" borderId="23" xfId="0" applyNumberFormat="1" applyFont="1" applyFill="1" applyBorder="1" applyAlignment="1">
      <alignment horizontal="center" vertical="center" wrapText="1"/>
    </xf>
    <xf numFmtId="165" fontId="2" fillId="2" borderId="24" xfId="0" applyNumberFormat="1" applyFont="1" applyFill="1" applyBorder="1" applyAlignment="1">
      <alignment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24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/>
    <xf numFmtId="0" fontId="0" fillId="0" borderId="56" xfId="0" applyFill="1" applyBorder="1" applyAlignment="1">
      <alignment horizontal="center" vertical="center"/>
    </xf>
    <xf numFmtId="0" fontId="2" fillId="0" borderId="56" xfId="0" applyFont="1" applyFill="1" applyBorder="1" applyAlignment="1">
      <alignment vertical="center" wrapText="1"/>
    </xf>
    <xf numFmtId="0" fontId="2" fillId="0" borderId="56" xfId="0" applyFont="1" applyFill="1" applyBorder="1" applyAlignment="1">
      <alignment horizontal="center" vertical="center" wrapText="1"/>
    </xf>
    <xf numFmtId="0" fontId="2" fillId="0" borderId="56" xfId="0" applyFont="1" applyFill="1" applyBorder="1" applyAlignment="1">
      <alignment horizontal="center" vertical="center"/>
    </xf>
    <xf numFmtId="164" fontId="3" fillId="0" borderId="56" xfId="0" applyNumberFormat="1" applyFont="1" applyFill="1" applyBorder="1" applyAlignment="1">
      <alignment horizontal="center" vertical="center"/>
    </xf>
    <xf numFmtId="165" fontId="2" fillId="0" borderId="56" xfId="0" applyNumberFormat="1" applyFont="1" applyFill="1" applyBorder="1" applyAlignment="1">
      <alignment horizontal="center" vertical="center" wrapText="1"/>
    </xf>
    <xf numFmtId="165" fontId="2" fillId="0" borderId="56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2" fillId="2" borderId="36" xfId="0" applyFont="1" applyFill="1" applyBorder="1" applyAlignment="1">
      <alignment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/>
    </xf>
    <xf numFmtId="164" fontId="3" fillId="2" borderId="36" xfId="0" applyNumberFormat="1" applyFont="1" applyFill="1" applyBorder="1" applyAlignment="1">
      <alignment horizontal="center" vertical="center"/>
    </xf>
    <xf numFmtId="165" fontId="2" fillId="2" borderId="37" xfId="0" applyNumberFormat="1" applyFont="1" applyFill="1" applyBorder="1" applyAlignment="1">
      <alignment vertical="center" wrapText="1"/>
    </xf>
    <xf numFmtId="0" fontId="2" fillId="2" borderId="33" xfId="0" applyFont="1" applyFill="1" applyBorder="1" applyAlignment="1">
      <alignment vertical="center" wrapText="1"/>
    </xf>
    <xf numFmtId="0" fontId="2" fillId="2" borderId="33" xfId="0" applyFont="1" applyFill="1" applyBorder="1" applyAlignment="1">
      <alignment horizontal="center" vertical="center"/>
    </xf>
    <xf numFmtId="164" fontId="3" fillId="2" borderId="33" xfId="0" applyNumberFormat="1" applyFont="1" applyFill="1" applyBorder="1" applyAlignment="1">
      <alignment horizontal="center" vertical="center"/>
    </xf>
    <xf numFmtId="165" fontId="2" fillId="2" borderId="33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vertical="center" wrapText="1"/>
    </xf>
    <xf numFmtId="0" fontId="0" fillId="2" borderId="47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165" fontId="2" fillId="2" borderId="36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24" xfId="0" applyFill="1" applyBorder="1" applyAlignment="1">
      <alignment vertical="center"/>
    </xf>
    <xf numFmtId="0" fontId="0" fillId="2" borderId="24" xfId="0" applyFill="1" applyBorder="1" applyAlignment="1">
      <alignment vertical="center" wrapText="1"/>
    </xf>
    <xf numFmtId="0" fontId="0" fillId="3" borderId="29" xfId="0" applyFill="1" applyBorder="1" applyAlignment="1">
      <alignment horizontal="center" vertical="center"/>
    </xf>
    <xf numFmtId="0" fontId="2" fillId="3" borderId="23" xfId="0" applyFont="1" applyFill="1" applyBorder="1" applyAlignment="1">
      <alignment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/>
    </xf>
    <xf numFmtId="164" fontId="3" fillId="3" borderId="23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0" fontId="0" fillId="2" borderId="0" xfId="0" applyFill="1"/>
    <xf numFmtId="0" fontId="3" fillId="2" borderId="0" xfId="0" applyFont="1" applyFill="1" applyAlignment="1"/>
    <xf numFmtId="0" fontId="2" fillId="2" borderId="0" xfId="0" applyFont="1" applyFill="1" applyAlignment="1">
      <alignment horizontal="center"/>
    </xf>
    <xf numFmtId="22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3" fillId="2" borderId="0" xfId="0" applyFont="1" applyFill="1"/>
    <xf numFmtId="0" fontId="6" fillId="2" borderId="13" xfId="0" applyFont="1" applyFill="1" applyBorder="1" applyAlignment="1">
      <alignment horizontal="center" vertical="center"/>
    </xf>
    <xf numFmtId="22" fontId="5" fillId="2" borderId="13" xfId="0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vertical="center"/>
    </xf>
    <xf numFmtId="22" fontId="5" fillId="2" borderId="16" xfId="0" applyNumberFormat="1" applyFont="1" applyFill="1" applyBorder="1" applyAlignment="1">
      <alignment horizontal="center" vertical="center"/>
    </xf>
    <xf numFmtId="22" fontId="5" fillId="2" borderId="17" xfId="0" applyNumberFormat="1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vertical="top"/>
    </xf>
    <xf numFmtId="0" fontId="2" fillId="2" borderId="50" xfId="0" applyFont="1" applyFill="1" applyBorder="1"/>
    <xf numFmtId="0" fontId="10" fillId="2" borderId="0" xfId="0" applyFont="1" applyFill="1" applyBorder="1" applyAlignment="1">
      <alignment vertical="top"/>
    </xf>
    <xf numFmtId="0" fontId="10" fillId="2" borderId="0" xfId="0" applyFont="1" applyFill="1" applyBorder="1"/>
    <xf numFmtId="0" fontId="11" fillId="2" borderId="52" xfId="0" applyFont="1" applyFill="1" applyBorder="1" applyAlignment="1">
      <alignment horizontal="left"/>
    </xf>
    <xf numFmtId="0" fontId="10" fillId="2" borderId="19" xfId="0" applyFont="1" applyFill="1" applyBorder="1" applyAlignment="1">
      <alignment vertical="top"/>
    </xf>
    <xf numFmtId="0" fontId="10" fillId="2" borderId="19" xfId="0" applyFont="1" applyFill="1" applyBorder="1"/>
    <xf numFmtId="0" fontId="11" fillId="2" borderId="54" xfId="0" applyFont="1" applyFill="1" applyBorder="1" applyAlignment="1">
      <alignment horizontal="left"/>
    </xf>
    <xf numFmtId="0" fontId="7" fillId="2" borderId="19" xfId="0" applyFont="1" applyFill="1" applyBorder="1" applyAlignment="1">
      <alignment vertical="center"/>
    </xf>
    <xf numFmtId="0" fontId="12" fillId="2" borderId="54" xfId="0" applyFont="1" applyFill="1" applyBorder="1" applyAlignment="1">
      <alignment horizontal="left" vertical="center"/>
    </xf>
    <xf numFmtId="0" fontId="0" fillId="2" borderId="3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 wrapText="1"/>
    </xf>
    <xf numFmtId="0" fontId="0" fillId="0" borderId="43" xfId="0" applyFill="1" applyBorder="1" applyAlignment="1">
      <alignment horizontal="center" vertical="center"/>
    </xf>
    <xf numFmtId="0" fontId="2" fillId="0" borderId="33" xfId="0" quotePrefix="1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2" fillId="0" borderId="64" xfId="0" applyFont="1" applyFill="1" applyBorder="1" applyAlignment="1">
      <alignment horizontal="center" vertical="center" wrapText="1"/>
    </xf>
    <xf numFmtId="0" fontId="2" fillId="0" borderId="64" xfId="0" applyFont="1" applyFill="1" applyBorder="1" applyAlignment="1">
      <alignment horizontal="center" vertical="center"/>
    </xf>
    <xf numFmtId="165" fontId="2" fillId="0" borderId="64" xfId="0" applyNumberFormat="1" applyFont="1" applyFill="1" applyBorder="1" applyAlignment="1">
      <alignment horizontal="center" vertical="center" wrapText="1"/>
    </xf>
    <xf numFmtId="165" fontId="2" fillId="0" borderId="65" xfId="0" applyNumberFormat="1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165" fontId="2" fillId="3" borderId="23" xfId="0" quotePrefix="1" applyNumberFormat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3" fillId="0" borderId="23" xfId="0" quotePrefix="1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65" fontId="2" fillId="2" borderId="46" xfId="0" applyNumberFormat="1" applyFont="1" applyFill="1" applyBorder="1" applyAlignment="1">
      <alignment vertical="center" wrapText="1"/>
    </xf>
    <xf numFmtId="165" fontId="2" fillId="3" borderId="24" xfId="0" applyNumberFormat="1" applyFont="1" applyFill="1" applyBorder="1" applyAlignment="1">
      <alignment vertical="center" wrapText="1"/>
    </xf>
    <xf numFmtId="0" fontId="0" fillId="2" borderId="44" xfId="0" applyFill="1" applyBorder="1" applyAlignment="1">
      <alignment horizontal="center" vertical="center"/>
    </xf>
    <xf numFmtId="0" fontId="2" fillId="2" borderId="45" xfId="0" applyFont="1" applyFill="1" applyBorder="1" applyAlignment="1">
      <alignment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164" fontId="3" fillId="2" borderId="45" xfId="0" applyNumberFormat="1" applyFont="1" applyFill="1" applyBorder="1" applyAlignment="1">
      <alignment horizontal="center" vertical="center"/>
    </xf>
    <xf numFmtId="165" fontId="2" fillId="2" borderId="45" xfId="0" applyNumberFormat="1" applyFont="1" applyFill="1" applyBorder="1" applyAlignment="1">
      <alignment horizontal="center" vertical="center" wrapText="1"/>
    </xf>
    <xf numFmtId="165" fontId="2" fillId="3" borderId="21" xfId="0" quotePrefix="1" applyNumberFormat="1" applyFont="1" applyFill="1" applyBorder="1" applyAlignment="1">
      <alignment horizontal="center" vertical="center" wrapText="1"/>
    </xf>
    <xf numFmtId="0" fontId="0" fillId="2" borderId="70" xfId="0" applyFill="1" applyBorder="1" applyAlignment="1">
      <alignment horizontal="center" vertical="center"/>
    </xf>
    <xf numFmtId="0" fontId="2" fillId="2" borderId="71" xfId="0" applyFont="1" applyFill="1" applyBorder="1" applyAlignment="1">
      <alignment vertical="center" wrapText="1"/>
    </xf>
    <xf numFmtId="0" fontId="2" fillId="2" borderId="71" xfId="0" applyFont="1" applyFill="1" applyBorder="1" applyAlignment="1">
      <alignment horizontal="center" vertical="center" wrapText="1"/>
    </xf>
    <xf numFmtId="0" fontId="2" fillId="2" borderId="71" xfId="0" applyFont="1" applyFill="1" applyBorder="1" applyAlignment="1">
      <alignment horizontal="center" vertical="center"/>
    </xf>
    <xf numFmtId="164" fontId="3" fillId="2" borderId="71" xfId="0" applyNumberFormat="1" applyFont="1" applyFill="1" applyBorder="1" applyAlignment="1">
      <alignment horizontal="center" vertical="center"/>
    </xf>
    <xf numFmtId="165" fontId="2" fillId="2" borderId="71" xfId="0" applyNumberFormat="1" applyFont="1" applyFill="1" applyBorder="1" applyAlignment="1">
      <alignment horizontal="center" vertical="center" wrapText="1"/>
    </xf>
    <xf numFmtId="165" fontId="2" fillId="2" borderId="71" xfId="0" applyNumberFormat="1" applyFont="1" applyFill="1" applyBorder="1" applyAlignment="1">
      <alignment horizontal="left" vertical="center" wrapText="1"/>
    </xf>
    <xf numFmtId="0" fontId="0" fillId="2" borderId="72" xfId="0" applyFill="1" applyBorder="1" applyAlignment="1">
      <alignment vertical="center" wrapText="1"/>
    </xf>
    <xf numFmtId="0" fontId="0" fillId="3" borderId="28" xfId="0" applyFill="1" applyBorder="1" applyAlignment="1">
      <alignment horizontal="center" vertical="center"/>
    </xf>
    <xf numFmtId="0" fontId="2" fillId="3" borderId="21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/>
    </xf>
    <xf numFmtId="164" fontId="3" fillId="3" borderId="21" xfId="0" applyNumberFormat="1" applyFont="1" applyFill="1" applyBorder="1" applyAlignment="1">
      <alignment horizontal="center" vertical="center"/>
    </xf>
    <xf numFmtId="165" fontId="17" fillId="3" borderId="21" xfId="0" applyNumberFormat="1" applyFont="1" applyFill="1" applyBorder="1" applyAlignment="1">
      <alignment horizontal="center" vertical="center" wrapText="1"/>
    </xf>
    <xf numFmtId="165" fontId="2" fillId="3" borderId="62" xfId="0" quotePrefix="1" applyNumberFormat="1" applyFont="1" applyFill="1" applyBorder="1" applyAlignment="1">
      <alignment horizontal="center" vertical="center" wrapText="1"/>
    </xf>
    <xf numFmtId="165" fontId="17" fillId="3" borderId="23" xfId="0" applyNumberFormat="1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/>
    </xf>
    <xf numFmtId="164" fontId="17" fillId="3" borderId="23" xfId="0" applyNumberFormat="1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vertical="center" wrapText="1"/>
    </xf>
    <xf numFmtId="0" fontId="2" fillId="2" borderId="73" xfId="0" applyFont="1" applyFill="1" applyBorder="1" applyAlignment="1">
      <alignment horizontal="center" vertical="center" wrapText="1"/>
    </xf>
    <xf numFmtId="0" fontId="2" fillId="2" borderId="73" xfId="0" applyFont="1" applyFill="1" applyBorder="1" applyAlignment="1">
      <alignment horizontal="center" vertical="center"/>
    </xf>
    <xf numFmtId="164" fontId="3" fillId="2" borderId="73" xfId="0" applyNumberFormat="1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2" fillId="0" borderId="45" xfId="0" applyFont="1" applyFill="1" applyBorder="1" applyAlignment="1">
      <alignment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/>
    </xf>
    <xf numFmtId="164" fontId="3" fillId="0" borderId="45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164" fontId="3" fillId="3" borderId="23" xfId="0" quotePrefix="1" applyNumberFormat="1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2" fillId="2" borderId="41" xfId="0" applyFont="1" applyFill="1" applyBorder="1" applyAlignment="1">
      <alignment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/>
    </xf>
    <xf numFmtId="165" fontId="2" fillId="2" borderId="42" xfId="0" applyNumberFormat="1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2" fillId="2" borderId="33" xfId="0" quotePrefix="1" applyFont="1" applyFill="1" applyBorder="1" applyAlignment="1">
      <alignment horizontal="center" vertical="center" wrapText="1"/>
    </xf>
    <xf numFmtId="0" fontId="0" fillId="2" borderId="34" xfId="0" applyFill="1" applyBorder="1" applyAlignment="1">
      <alignment vertical="center" wrapText="1"/>
    </xf>
    <xf numFmtId="165" fontId="2" fillId="2" borderId="36" xfId="0" quotePrefix="1" applyNumberFormat="1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/>
    </xf>
    <xf numFmtId="0" fontId="21" fillId="2" borderId="31" xfId="0" applyFont="1" applyFill="1" applyBorder="1" applyAlignment="1">
      <alignment vertical="center"/>
    </xf>
    <xf numFmtId="0" fontId="21" fillId="2" borderId="76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64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49" xfId="0" applyFill="1" applyBorder="1" applyAlignment="1">
      <alignment vertical="center"/>
    </xf>
    <xf numFmtId="0" fontId="2" fillId="2" borderId="49" xfId="0" applyFont="1" applyFill="1" applyBorder="1" applyAlignment="1">
      <alignment horizontal="left" vertical="center" wrapText="1"/>
    </xf>
    <xf numFmtId="0" fontId="2" fillId="2" borderId="49" xfId="0" applyFont="1" applyFill="1" applyBorder="1" applyAlignment="1">
      <alignment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/>
    </xf>
    <xf numFmtId="164" fontId="3" fillId="2" borderId="49" xfId="0" applyNumberFormat="1" applyFont="1" applyFill="1" applyBorder="1" applyAlignment="1">
      <alignment horizontal="center" vertical="center"/>
    </xf>
    <xf numFmtId="165" fontId="2" fillId="2" borderId="49" xfId="0" applyNumberFormat="1" applyFont="1" applyFill="1" applyBorder="1" applyAlignment="1">
      <alignment horizontal="center" vertical="center" wrapText="1"/>
    </xf>
    <xf numFmtId="0" fontId="21" fillId="2" borderId="20" xfId="0" applyFont="1" applyFill="1" applyBorder="1" applyAlignment="1">
      <alignment vertical="center"/>
    </xf>
    <xf numFmtId="165" fontId="2" fillId="2" borderId="49" xfId="0" applyNumberFormat="1" applyFont="1" applyFill="1" applyBorder="1" applyAlignment="1">
      <alignment vertical="center" wrapText="1"/>
    </xf>
    <xf numFmtId="0" fontId="2" fillId="0" borderId="49" xfId="0" applyFont="1" applyFill="1" applyBorder="1" applyAlignment="1">
      <alignment horizontal="left" vertical="center" wrapText="1"/>
    </xf>
    <xf numFmtId="0" fontId="2" fillId="0" borderId="49" xfId="0" applyFont="1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/>
    </xf>
    <xf numFmtId="165" fontId="2" fillId="0" borderId="49" xfId="0" applyNumberFormat="1" applyFont="1" applyFill="1" applyBorder="1" applyAlignment="1">
      <alignment horizontal="center" vertical="center" wrapText="1"/>
    </xf>
    <xf numFmtId="165" fontId="2" fillId="2" borderId="34" xfId="0" applyNumberFormat="1" applyFont="1" applyFill="1" applyBorder="1" applyAlignment="1">
      <alignment vertical="center" wrapText="1"/>
    </xf>
    <xf numFmtId="165" fontId="2" fillId="2" borderId="33" xfId="0" quotePrefix="1" applyNumberFormat="1" applyFont="1" applyFill="1" applyBorder="1" applyAlignment="1">
      <alignment horizontal="center" vertical="center" wrapText="1"/>
    </xf>
    <xf numFmtId="165" fontId="2" fillId="2" borderId="49" xfId="0" quotePrefix="1" applyNumberFormat="1" applyFont="1" applyFill="1" applyBorder="1" applyAlignment="1">
      <alignment horizontal="center" vertical="center" wrapText="1"/>
    </xf>
    <xf numFmtId="0" fontId="0" fillId="2" borderId="49" xfId="0" applyFill="1" applyBorder="1" applyAlignment="1">
      <alignment vertical="center" wrapText="1"/>
    </xf>
    <xf numFmtId="0" fontId="2" fillId="0" borderId="49" xfId="0" applyFont="1" applyFill="1" applyBorder="1" applyAlignment="1">
      <alignment vertical="center" wrapText="1"/>
    </xf>
    <xf numFmtId="164" fontId="3" fillId="0" borderId="49" xfId="0" applyNumberFormat="1" applyFont="1" applyFill="1" applyBorder="1" applyAlignment="1">
      <alignment horizontal="center" vertical="center"/>
    </xf>
    <xf numFmtId="0" fontId="23" fillId="2" borderId="44" xfId="0" applyFont="1" applyFill="1" applyBorder="1" applyAlignment="1">
      <alignment horizontal="center" vertical="center"/>
    </xf>
    <xf numFmtId="0" fontId="24" fillId="2" borderId="45" xfId="0" applyFont="1" applyFill="1" applyBorder="1" applyAlignment="1">
      <alignment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/>
    </xf>
    <xf numFmtId="164" fontId="24" fillId="2" borderId="45" xfId="0" applyNumberFormat="1" applyFont="1" applyFill="1" applyBorder="1" applyAlignment="1">
      <alignment horizontal="center" vertical="center"/>
    </xf>
    <xf numFmtId="165" fontId="24" fillId="2" borderId="45" xfId="0" applyNumberFormat="1" applyFont="1" applyFill="1" applyBorder="1" applyAlignment="1">
      <alignment horizontal="center" vertical="center" wrapText="1"/>
    </xf>
    <xf numFmtId="0" fontId="23" fillId="2" borderId="46" xfId="0" applyFont="1" applyFill="1" applyBorder="1" applyAlignment="1">
      <alignment vertical="center"/>
    </xf>
    <xf numFmtId="165" fontId="24" fillId="2" borderId="46" xfId="0" applyNumberFormat="1" applyFont="1" applyFill="1" applyBorder="1" applyAlignment="1">
      <alignment vertical="center" wrapText="1"/>
    </xf>
    <xf numFmtId="0" fontId="23" fillId="2" borderId="29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vertical="center" wrapText="1"/>
    </xf>
    <xf numFmtId="0" fontId="24" fillId="2" borderId="23" xfId="0" applyFont="1" applyFill="1" applyBorder="1" applyAlignment="1">
      <alignment horizontal="center" vertical="center" wrapText="1"/>
    </xf>
    <xf numFmtId="0" fontId="24" fillId="2" borderId="23" xfId="0" applyFont="1" applyFill="1" applyBorder="1" applyAlignment="1">
      <alignment horizontal="center" vertical="center"/>
    </xf>
    <xf numFmtId="164" fontId="24" fillId="2" borderId="23" xfId="0" applyNumberFormat="1" applyFont="1" applyFill="1" applyBorder="1" applyAlignment="1">
      <alignment horizontal="center" vertical="center"/>
    </xf>
    <xf numFmtId="165" fontId="24" fillId="2" borderId="23" xfId="0" applyNumberFormat="1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vertical="center"/>
    </xf>
    <xf numFmtId="0" fontId="23" fillId="0" borderId="28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/>
    </xf>
    <xf numFmtId="164" fontId="24" fillId="2" borderId="21" xfId="0" applyNumberFormat="1" applyFont="1" applyFill="1" applyBorder="1" applyAlignment="1">
      <alignment horizontal="center" vertical="center"/>
    </xf>
    <xf numFmtId="165" fontId="24" fillId="0" borderId="22" xfId="0" applyNumberFormat="1" applyFont="1" applyFill="1" applyBorder="1" applyAlignment="1">
      <alignment vertical="center" wrapText="1"/>
    </xf>
    <xf numFmtId="165" fontId="2" fillId="3" borderId="22" xfId="0" applyNumberFormat="1" applyFont="1" applyFill="1" applyBorder="1" applyAlignment="1">
      <alignment vertical="center" wrapText="1"/>
    </xf>
    <xf numFmtId="0" fontId="0" fillId="2" borderId="79" xfId="0" applyFill="1" applyBorder="1" applyAlignment="1">
      <alignment horizontal="center" vertical="center"/>
    </xf>
    <xf numFmtId="165" fontId="2" fillId="2" borderId="80" xfId="0" applyNumberFormat="1" applyFont="1" applyFill="1" applyBorder="1" applyAlignment="1">
      <alignment vertical="center" wrapText="1"/>
    </xf>
    <xf numFmtId="0" fontId="0" fillId="0" borderId="79" xfId="0" applyFill="1" applyBorder="1" applyAlignment="1">
      <alignment horizontal="center" vertical="center"/>
    </xf>
    <xf numFmtId="165" fontId="2" fillId="0" borderId="80" xfId="0" applyNumberFormat="1" applyFont="1" applyFill="1" applyBorder="1" applyAlignment="1">
      <alignment horizontal="left" vertical="center" wrapText="1"/>
    </xf>
    <xf numFmtId="0" fontId="0" fillId="2" borderId="28" xfId="0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164" fontId="3" fillId="2" borderId="21" xfId="0" applyNumberFormat="1" applyFont="1" applyFill="1" applyBorder="1" applyAlignment="1">
      <alignment horizontal="center" vertical="center"/>
    </xf>
    <xf numFmtId="165" fontId="2" fillId="2" borderId="21" xfId="0" applyNumberFormat="1" applyFont="1" applyFill="1" applyBorder="1" applyAlignment="1">
      <alignment horizontal="center" vertical="center" wrapText="1"/>
    </xf>
    <xf numFmtId="0" fontId="0" fillId="2" borderId="22" xfId="0" applyFill="1" applyBorder="1" applyAlignment="1">
      <alignment vertical="center" wrapText="1"/>
    </xf>
    <xf numFmtId="0" fontId="0" fillId="2" borderId="46" xfId="0" applyFill="1" applyBorder="1" applyAlignment="1">
      <alignment vertical="center" wrapText="1"/>
    </xf>
    <xf numFmtId="0" fontId="0" fillId="2" borderId="80" xfId="0" applyFill="1" applyBorder="1" applyAlignment="1">
      <alignment vertical="center" wrapText="1"/>
    </xf>
    <xf numFmtId="0" fontId="0" fillId="0" borderId="80" xfId="0" applyFill="1" applyBorder="1" applyAlignment="1">
      <alignment vertical="center" wrapText="1"/>
    </xf>
    <xf numFmtId="165" fontId="25" fillId="4" borderId="33" xfId="0" applyNumberFormat="1" applyFont="1" applyFill="1" applyBorder="1" applyAlignment="1">
      <alignment horizontal="center" vertical="center" wrapText="1"/>
    </xf>
    <xf numFmtId="165" fontId="2" fillId="2" borderId="23" xfId="0" quotePrefix="1" applyNumberFormat="1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/>
    </xf>
    <xf numFmtId="164" fontId="24" fillId="0" borderId="23" xfId="0" applyNumberFormat="1" applyFont="1" applyFill="1" applyBorder="1" applyAlignment="1">
      <alignment horizontal="center" vertical="center"/>
    </xf>
    <xf numFmtId="165" fontId="24" fillId="0" borderId="24" xfId="0" applyNumberFormat="1" applyFont="1" applyFill="1" applyBorder="1" applyAlignment="1">
      <alignment vertical="center" wrapText="1"/>
    </xf>
    <xf numFmtId="164" fontId="3" fillId="2" borderId="23" xfId="0" quotePrefix="1" applyNumberFormat="1" applyFont="1" applyFill="1" applyBorder="1" applyAlignment="1">
      <alignment horizontal="center" vertical="center"/>
    </xf>
    <xf numFmtId="164" fontId="3" fillId="0" borderId="45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45" xfId="0" applyNumberFormat="1" applyFont="1" applyFill="1" applyBorder="1" applyAlignment="1">
      <alignment horizontal="center" vertical="center" wrapText="1"/>
    </xf>
    <xf numFmtId="0" fontId="0" fillId="0" borderId="46" xfId="0" applyFill="1" applyBorder="1" applyAlignment="1">
      <alignment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left" vertical="center" wrapText="1"/>
    </xf>
    <xf numFmtId="0" fontId="2" fillId="0" borderId="5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1" fillId="2" borderId="39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2" fillId="0" borderId="23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24" fillId="2" borderId="58" xfId="0" applyFont="1" applyFill="1" applyBorder="1" applyAlignment="1">
      <alignment horizontal="left" vertical="center" wrapText="1"/>
    </xf>
    <xf numFmtId="0" fontId="24" fillId="2" borderId="61" xfId="0" applyFont="1" applyFill="1" applyBorder="1" applyAlignment="1">
      <alignment horizontal="left" vertical="center" wrapText="1"/>
    </xf>
    <xf numFmtId="0" fontId="24" fillId="2" borderId="59" xfId="0" applyFont="1" applyFill="1" applyBorder="1" applyAlignment="1">
      <alignment horizontal="left" vertical="center" wrapText="1"/>
    </xf>
    <xf numFmtId="0" fontId="24" fillId="2" borderId="60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4" fillId="2" borderId="45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2" fillId="0" borderId="64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center" wrapText="1"/>
    </xf>
    <xf numFmtId="0" fontId="2" fillId="2" borderId="45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left" vertical="center" wrapText="1"/>
    </xf>
    <xf numFmtId="0" fontId="2" fillId="0" borderId="60" xfId="0" applyFont="1" applyFill="1" applyBorder="1" applyAlignment="1">
      <alignment horizontal="left" vertical="center" wrapText="1"/>
    </xf>
    <xf numFmtId="0" fontId="2" fillId="2" borderId="66" xfId="0" applyFont="1" applyFill="1" applyBorder="1" applyAlignment="1">
      <alignment horizontal="left" vertical="center" wrapText="1"/>
    </xf>
    <xf numFmtId="0" fontId="2" fillId="2" borderId="67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/>
    </xf>
    <xf numFmtId="0" fontId="2" fillId="2" borderId="68" xfId="0" applyFont="1" applyFill="1" applyBorder="1" applyAlignment="1">
      <alignment horizontal="left" vertical="center" wrapText="1"/>
    </xf>
    <xf numFmtId="0" fontId="2" fillId="2" borderId="69" xfId="0" applyFont="1" applyFill="1" applyBorder="1" applyAlignment="1">
      <alignment horizontal="left" vertical="center" wrapText="1"/>
    </xf>
    <xf numFmtId="0" fontId="2" fillId="2" borderId="77" xfId="0" applyFont="1" applyFill="1" applyBorder="1" applyAlignment="1">
      <alignment horizontal="left" vertical="center" wrapText="1"/>
    </xf>
    <xf numFmtId="0" fontId="2" fillId="2" borderId="78" xfId="0" applyFont="1" applyFill="1" applyBorder="1" applyAlignment="1">
      <alignment horizontal="left" vertical="center" wrapText="1"/>
    </xf>
    <xf numFmtId="0" fontId="2" fillId="2" borderId="57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3" borderId="57" xfId="0" applyFont="1" applyFill="1" applyBorder="1" applyAlignment="1">
      <alignment horizontal="left" vertical="center" wrapText="1"/>
    </xf>
    <xf numFmtId="0" fontId="2" fillId="3" borderId="25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left" vertical="center" wrapText="1"/>
    </xf>
    <xf numFmtId="0" fontId="2" fillId="2" borderId="59" xfId="0" applyFont="1" applyFill="1" applyBorder="1" applyAlignment="1">
      <alignment horizontal="left" vertical="center" wrapText="1"/>
    </xf>
    <xf numFmtId="0" fontId="2" fillId="2" borderId="60" xfId="0" applyFont="1" applyFill="1" applyBorder="1" applyAlignment="1">
      <alignment horizontal="left" vertical="center" wrapText="1"/>
    </xf>
    <xf numFmtId="0" fontId="2" fillId="2" borderId="58" xfId="0" applyFont="1" applyFill="1" applyBorder="1" applyAlignment="1">
      <alignment horizontal="left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2" fillId="0" borderId="57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58" xfId="0" applyFont="1" applyFill="1" applyBorder="1" applyAlignment="1">
      <alignment horizontal="left" vertical="center" wrapText="1"/>
    </xf>
    <xf numFmtId="0" fontId="2" fillId="0" borderId="61" xfId="0" applyFont="1" applyFill="1" applyBorder="1" applyAlignment="1">
      <alignment horizontal="left" vertical="center" wrapText="1"/>
    </xf>
    <xf numFmtId="0" fontId="2" fillId="2" borderId="55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left" vertical="center" wrapText="1"/>
    </xf>
    <xf numFmtId="0" fontId="2" fillId="3" borderId="59" xfId="0" applyFont="1" applyFill="1" applyBorder="1" applyAlignment="1">
      <alignment horizontal="left" vertical="center" wrapText="1"/>
    </xf>
    <xf numFmtId="0" fontId="2" fillId="3" borderId="60" xfId="0" applyFont="1" applyFill="1" applyBorder="1" applyAlignment="1">
      <alignment horizontal="left" vertical="center" wrapText="1"/>
    </xf>
    <xf numFmtId="0" fontId="24" fillId="0" borderId="58" xfId="0" applyFont="1" applyFill="1" applyBorder="1" applyAlignment="1">
      <alignment horizontal="left" vertical="center" wrapText="1"/>
    </xf>
    <xf numFmtId="0" fontId="24" fillId="0" borderId="61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68" xfId="0" applyFont="1" applyFill="1" applyBorder="1" applyAlignment="1">
      <alignment horizontal="left" vertical="center" wrapText="1"/>
    </xf>
    <xf numFmtId="0" fontId="2" fillId="0" borderId="69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0" fillId="0" borderId="38" xfId="0" applyBorder="1"/>
    <xf numFmtId="0" fontId="0" fillId="0" borderId="31" xfId="0" applyBorder="1"/>
    <xf numFmtId="0" fontId="2" fillId="0" borderId="55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2" borderId="74" xfId="0" applyFont="1" applyFill="1" applyBorder="1" applyAlignment="1">
      <alignment horizontal="left" vertical="center" wrapText="1"/>
    </xf>
    <xf numFmtId="0" fontId="2" fillId="2" borderId="75" xfId="0" applyFont="1" applyFill="1" applyBorder="1" applyAlignment="1">
      <alignment horizontal="left" vertical="center" wrapText="1"/>
    </xf>
    <xf numFmtId="0" fontId="2" fillId="0" borderId="56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4" fillId="0" borderId="35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2" fillId="0" borderId="81" xfId="0" applyFont="1" applyFill="1" applyBorder="1" applyAlignment="1">
      <alignment horizontal="left" vertical="center" wrapText="1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1367063</xdr:colOff>
      <xdr:row>1</xdr:row>
      <xdr:rowOff>76199</xdr:rowOff>
    </xdr:from>
    <xdr:to>
      <xdr:col>3</xdr:col>
      <xdr:colOff>2130425</xdr:colOff>
      <xdr:row>3</xdr:row>
      <xdr:rowOff>263524</xdr:rowOff>
    </xdr:to>
    <xdr:pic>
      <xdr:nvPicPr>
        <xdr:cNvPr id="2" name="Picture 1" descr="C:\Documents and Settings\zie\My Documents\2010423Logo-PU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57963" y="266699"/>
          <a:ext cx="763362" cy="777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1381125</xdr:colOff>
      <xdr:row>1</xdr:row>
      <xdr:rowOff>95250</xdr:rowOff>
    </xdr:from>
    <xdr:to>
      <xdr:col>3</xdr:col>
      <xdr:colOff>2144487</xdr:colOff>
      <xdr:row>3</xdr:row>
      <xdr:rowOff>269875</xdr:rowOff>
    </xdr:to>
    <xdr:pic>
      <xdr:nvPicPr>
        <xdr:cNvPr id="3" name="Picture 2" descr="C:\Documents and Settings\zie\My Documents\2010423Logo-PU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16500" y="285750"/>
          <a:ext cx="763362" cy="777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1400736</xdr:colOff>
      <xdr:row>1</xdr:row>
      <xdr:rowOff>56029</xdr:rowOff>
    </xdr:from>
    <xdr:to>
      <xdr:col>7</xdr:col>
      <xdr:colOff>2164098</xdr:colOff>
      <xdr:row>3</xdr:row>
      <xdr:rowOff>245595</xdr:rowOff>
    </xdr:to>
    <xdr:pic>
      <xdr:nvPicPr>
        <xdr:cNvPr id="3" name="Picture 2" descr="C:\Documents and Settings\zie\My Documents\2010423Logo-PU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0552" y="252132"/>
          <a:ext cx="763362" cy="777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Z312"/>
  <sheetViews>
    <sheetView view="pageBreakPreview" topLeftCell="A90" zoomScale="70" zoomScaleNormal="75" zoomScaleSheetLayoutView="70" zoomScalePageLayoutView="75" workbookViewId="0">
      <selection activeCell="A81" sqref="A81:K81"/>
    </sheetView>
  </sheetViews>
  <sheetFormatPr defaultColWidth="8.85546875" defaultRowHeight="15" x14ac:dyDescent="0.25"/>
  <cols>
    <col min="1" max="1" width="4.42578125" style="112" bestFit="1" customWidth="1"/>
    <col min="2" max="2" width="46.140625" style="112" customWidth="1"/>
    <col min="3" max="3" width="3.140625" style="112" customWidth="1"/>
    <col min="4" max="4" width="33" style="111" customWidth="1"/>
    <col min="5" max="5" width="19.42578125" style="112" bestFit="1" customWidth="1"/>
    <col min="6" max="7" width="17" style="112" bestFit="1" customWidth="1"/>
    <col min="8" max="8" width="16.85546875" style="112" customWidth="1"/>
    <col min="9" max="9" width="21" style="112" customWidth="1"/>
    <col min="10" max="10" width="20.140625" style="147" bestFit="1" customWidth="1"/>
    <col min="11" max="11" width="26.140625" style="148" customWidth="1"/>
    <col min="12" max="12" width="0.28515625" style="112" hidden="1" customWidth="1"/>
    <col min="13" max="16384" width="8.85546875" style="112"/>
  </cols>
  <sheetData>
    <row r="2" spans="1:706" ht="23.25" x14ac:dyDescent="0.25">
      <c r="A2" s="76"/>
      <c r="B2" s="76"/>
      <c r="C2" s="76"/>
      <c r="E2" s="76" t="s">
        <v>0</v>
      </c>
      <c r="F2" s="76"/>
      <c r="G2" s="76"/>
      <c r="H2" s="76"/>
      <c r="I2" s="76"/>
      <c r="J2" s="76"/>
      <c r="K2" s="76"/>
    </row>
    <row r="3" spans="1:706" ht="23.25" x14ac:dyDescent="0.25">
      <c r="A3" s="76"/>
      <c r="B3" s="76"/>
      <c r="C3" s="76"/>
      <c r="E3" s="76" t="s">
        <v>1</v>
      </c>
      <c r="F3" s="76"/>
      <c r="G3" s="76"/>
      <c r="H3" s="76"/>
      <c r="I3" s="76"/>
      <c r="J3" s="76"/>
      <c r="K3" s="76"/>
    </row>
    <row r="4" spans="1:706" ht="23.25" x14ac:dyDescent="0.25">
      <c r="B4" s="76"/>
      <c r="C4" s="76"/>
      <c r="D4" s="76"/>
      <c r="E4" s="76" t="s">
        <v>209</v>
      </c>
      <c r="F4" s="76"/>
      <c r="G4" s="76"/>
      <c r="H4" s="76"/>
      <c r="I4" s="76"/>
      <c r="J4" s="76"/>
      <c r="K4" s="76"/>
    </row>
    <row r="5" spans="1:706" x14ac:dyDescent="0.25">
      <c r="A5" s="1"/>
      <c r="B5" s="77"/>
      <c r="C5" s="77"/>
      <c r="D5" s="77"/>
      <c r="E5" s="77"/>
      <c r="F5" s="77"/>
      <c r="G5" s="77"/>
      <c r="H5" s="77"/>
      <c r="I5" s="113"/>
      <c r="J5" s="114"/>
      <c r="K5" s="115"/>
    </row>
    <row r="6" spans="1:706" ht="15.75" thickBot="1" x14ac:dyDescent="0.3">
      <c r="A6" s="1"/>
      <c r="B6" s="116"/>
      <c r="C6" s="116"/>
      <c r="D6" s="77"/>
      <c r="E6" s="117"/>
      <c r="F6" s="117"/>
      <c r="G6" s="117"/>
      <c r="H6" s="117"/>
      <c r="I6" s="118"/>
      <c r="J6" s="114"/>
      <c r="K6" s="226" t="s">
        <v>350</v>
      </c>
    </row>
    <row r="7" spans="1:706" ht="15" customHeight="1" x14ac:dyDescent="0.25">
      <c r="A7" s="332" t="s">
        <v>2</v>
      </c>
      <c r="B7" s="334" t="s">
        <v>206</v>
      </c>
      <c r="C7" s="335"/>
      <c r="D7" s="338" t="s">
        <v>4</v>
      </c>
      <c r="E7" s="323" t="s">
        <v>5</v>
      </c>
      <c r="F7" s="321" t="s">
        <v>6</v>
      </c>
      <c r="G7" s="321" t="s">
        <v>7</v>
      </c>
      <c r="H7" s="323" t="s">
        <v>256</v>
      </c>
      <c r="I7" s="325" t="s">
        <v>8</v>
      </c>
      <c r="J7" s="326"/>
      <c r="K7" s="327" t="s">
        <v>9</v>
      </c>
    </row>
    <row r="8" spans="1:706" ht="55.5" customHeight="1" thickBot="1" x14ac:dyDescent="0.3">
      <c r="A8" s="333"/>
      <c r="B8" s="336"/>
      <c r="C8" s="337"/>
      <c r="D8" s="339"/>
      <c r="E8" s="324"/>
      <c r="F8" s="322"/>
      <c r="G8" s="322"/>
      <c r="H8" s="324"/>
      <c r="I8" s="119" t="s">
        <v>10</v>
      </c>
      <c r="J8" s="120" t="s">
        <v>193</v>
      </c>
      <c r="K8" s="328"/>
    </row>
    <row r="9" spans="1:706" ht="15.75" thickTop="1" x14ac:dyDescent="0.25">
      <c r="A9" s="9"/>
      <c r="B9" s="121"/>
      <c r="C9" s="121"/>
      <c r="D9" s="122"/>
      <c r="E9" s="123"/>
      <c r="F9" s="121"/>
      <c r="G9" s="121"/>
      <c r="H9" s="123"/>
      <c r="I9" s="124"/>
      <c r="J9" s="125"/>
      <c r="K9" s="126"/>
    </row>
    <row r="10" spans="1:706" s="74" customFormat="1" ht="50.1" customHeight="1" x14ac:dyDescent="0.25">
      <c r="A10" s="329" t="s">
        <v>11</v>
      </c>
      <c r="B10" s="330"/>
      <c r="C10" s="330"/>
      <c r="D10" s="330"/>
      <c r="E10" s="330"/>
      <c r="F10" s="330"/>
      <c r="G10" s="330"/>
      <c r="H10" s="330"/>
      <c r="I10" s="330"/>
      <c r="J10" s="330"/>
      <c r="K10" s="331"/>
    </row>
    <row r="11" spans="1:706" s="74" customFormat="1" ht="50.1" customHeight="1" x14ac:dyDescent="0.25">
      <c r="A11" s="87">
        <f>1</f>
        <v>1</v>
      </c>
      <c r="B11" s="319" t="s">
        <v>338</v>
      </c>
      <c r="C11" s="319"/>
      <c r="D11" s="68" t="s">
        <v>16</v>
      </c>
      <c r="E11" s="88" t="s">
        <v>29</v>
      </c>
      <c r="F11" s="69" t="s">
        <v>17</v>
      </c>
      <c r="G11" s="69" t="s">
        <v>18</v>
      </c>
      <c r="H11" s="69" t="s">
        <v>255</v>
      </c>
      <c r="I11" s="39">
        <v>39805</v>
      </c>
      <c r="J11" s="39">
        <v>40535</v>
      </c>
      <c r="K11" s="72" t="s">
        <v>232</v>
      </c>
      <c r="T11" s="74" t="s">
        <v>20</v>
      </c>
    </row>
    <row r="12" spans="1:706" s="74" customFormat="1" ht="61.5" customHeight="1" x14ac:dyDescent="0.25">
      <c r="A12" s="87">
        <f t="shared" ref="A12:A21" si="0">A11+1</f>
        <v>2</v>
      </c>
      <c r="B12" s="319" t="s">
        <v>300</v>
      </c>
      <c r="C12" s="319"/>
      <c r="D12" s="68" t="s">
        <v>40</v>
      </c>
      <c r="E12" s="88" t="s">
        <v>29</v>
      </c>
      <c r="F12" s="214" t="s">
        <v>26</v>
      </c>
      <c r="G12" s="214" t="s">
        <v>30</v>
      </c>
      <c r="H12" s="222" t="s">
        <v>257</v>
      </c>
      <c r="I12" s="102">
        <v>40988</v>
      </c>
      <c r="J12" s="102">
        <v>41718</v>
      </c>
      <c r="K12" s="72" t="s">
        <v>339</v>
      </c>
    </row>
    <row r="13" spans="1:706" s="89" customFormat="1" ht="50.1" customHeight="1" x14ac:dyDescent="0.25">
      <c r="A13" s="87">
        <f t="shared" si="0"/>
        <v>3</v>
      </c>
      <c r="B13" s="319" t="s">
        <v>273</v>
      </c>
      <c r="C13" s="319"/>
      <c r="D13" s="68" t="s">
        <v>36</v>
      </c>
      <c r="E13" s="88" t="s">
        <v>37</v>
      </c>
      <c r="F13" s="69" t="s">
        <v>38</v>
      </c>
      <c r="G13" s="69" t="s">
        <v>254</v>
      </c>
      <c r="H13" s="173" t="s">
        <v>258</v>
      </c>
      <c r="I13" s="39">
        <v>41246</v>
      </c>
      <c r="J13" s="39">
        <v>41976</v>
      </c>
      <c r="K13" s="72" t="s">
        <v>232</v>
      </c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3"/>
      <c r="DG13" s="103"/>
    </row>
    <row r="14" spans="1:706" s="73" customFormat="1" ht="50.1" customHeight="1" x14ac:dyDescent="0.25">
      <c r="A14" s="87">
        <f t="shared" si="0"/>
        <v>4</v>
      </c>
      <c r="B14" s="319" t="s">
        <v>274</v>
      </c>
      <c r="C14" s="319"/>
      <c r="D14" s="68" t="s">
        <v>28</v>
      </c>
      <c r="E14" s="88" t="s">
        <v>29</v>
      </c>
      <c r="F14" s="69" t="s">
        <v>17</v>
      </c>
      <c r="G14" s="69" t="s">
        <v>30</v>
      </c>
      <c r="H14" s="173" t="s">
        <v>257</v>
      </c>
      <c r="I14" s="39">
        <v>40988</v>
      </c>
      <c r="J14" s="39">
        <v>41718</v>
      </c>
      <c r="K14" s="72" t="s">
        <v>232</v>
      </c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3"/>
      <c r="CT14" s="103"/>
      <c r="CU14" s="103"/>
      <c r="CV14" s="103"/>
      <c r="CW14" s="103"/>
      <c r="CX14" s="103"/>
      <c r="CY14" s="103"/>
      <c r="CZ14" s="103"/>
      <c r="DA14" s="103"/>
      <c r="DB14" s="103"/>
      <c r="DC14" s="103"/>
      <c r="DD14" s="103"/>
      <c r="DE14" s="103"/>
      <c r="DF14" s="103"/>
      <c r="DG14" s="103"/>
    </row>
    <row r="15" spans="1:706" s="149" customFormat="1" ht="50.1" customHeight="1" x14ac:dyDescent="0.25">
      <c r="A15" s="87">
        <f t="shared" si="0"/>
        <v>5</v>
      </c>
      <c r="B15" s="320" t="s">
        <v>280</v>
      </c>
      <c r="C15" s="320"/>
      <c r="D15" s="90" t="s">
        <v>12</v>
      </c>
      <c r="E15" s="91" t="s">
        <v>13</v>
      </c>
      <c r="F15" s="175" t="s">
        <v>14</v>
      </c>
      <c r="G15" s="175" t="s">
        <v>15</v>
      </c>
      <c r="H15" s="174" t="s">
        <v>259</v>
      </c>
      <c r="I15" s="102">
        <v>40805</v>
      </c>
      <c r="J15" s="102">
        <v>41536</v>
      </c>
      <c r="K15" s="72" t="s">
        <v>232</v>
      </c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  <c r="CS15" s="103"/>
      <c r="CT15" s="103"/>
      <c r="CU15" s="103"/>
      <c r="CV15" s="103"/>
      <c r="CW15" s="103"/>
      <c r="CX15" s="103"/>
      <c r="CY15" s="103"/>
      <c r="CZ15" s="103"/>
      <c r="DA15" s="103"/>
      <c r="DB15" s="103"/>
      <c r="DC15" s="103"/>
      <c r="DD15" s="103"/>
      <c r="DE15" s="103"/>
      <c r="DF15" s="103"/>
      <c r="DG15" s="103"/>
      <c r="DH15" s="103"/>
      <c r="DI15" s="103"/>
      <c r="DJ15" s="103"/>
      <c r="DK15" s="103"/>
      <c r="DL15" s="103"/>
      <c r="DM15" s="103"/>
      <c r="DN15" s="103"/>
      <c r="DO15" s="103"/>
      <c r="DP15" s="103"/>
      <c r="DQ15" s="103"/>
      <c r="DR15" s="103"/>
      <c r="DS15" s="103"/>
      <c r="DT15" s="103"/>
      <c r="DU15" s="103"/>
      <c r="DV15" s="103"/>
      <c r="DW15" s="103"/>
      <c r="DX15" s="103"/>
      <c r="DY15" s="103"/>
      <c r="DZ15" s="103"/>
      <c r="EA15" s="103"/>
      <c r="EB15" s="103"/>
      <c r="EC15" s="103"/>
      <c r="ED15" s="103"/>
      <c r="EE15" s="103"/>
      <c r="EF15" s="103"/>
      <c r="EG15" s="103"/>
      <c r="EH15" s="103"/>
      <c r="EI15" s="103"/>
      <c r="EJ15" s="103"/>
      <c r="EK15" s="103"/>
      <c r="EL15" s="103"/>
      <c r="EM15" s="103"/>
      <c r="EN15" s="103"/>
      <c r="EO15" s="103"/>
      <c r="EP15" s="103"/>
      <c r="EQ15" s="103"/>
      <c r="ER15" s="103"/>
      <c r="ES15" s="103"/>
      <c r="ET15" s="103"/>
      <c r="EU15" s="103"/>
      <c r="EV15" s="103"/>
      <c r="EW15" s="103"/>
      <c r="EX15" s="103"/>
      <c r="EY15" s="103"/>
      <c r="EZ15" s="103"/>
      <c r="FA15" s="103"/>
      <c r="FB15" s="103"/>
      <c r="FC15" s="103"/>
      <c r="FD15" s="103"/>
      <c r="FE15" s="103"/>
      <c r="FF15" s="103"/>
      <c r="FG15" s="103"/>
      <c r="FH15" s="103"/>
      <c r="FI15" s="103"/>
      <c r="FJ15" s="103"/>
      <c r="FK15" s="103"/>
      <c r="FL15" s="103"/>
      <c r="FM15" s="103"/>
      <c r="FN15" s="103"/>
      <c r="FO15" s="103"/>
      <c r="FP15" s="103"/>
      <c r="FQ15" s="103"/>
      <c r="FR15" s="103"/>
      <c r="FS15" s="103"/>
      <c r="FT15" s="103"/>
      <c r="FU15" s="103"/>
      <c r="FV15" s="103"/>
      <c r="FW15" s="103"/>
      <c r="FX15" s="103"/>
      <c r="FY15" s="103"/>
      <c r="FZ15" s="103"/>
      <c r="GA15" s="103"/>
      <c r="GB15" s="103"/>
      <c r="GC15" s="103"/>
      <c r="GD15" s="103"/>
      <c r="GE15" s="103"/>
      <c r="GF15" s="103"/>
      <c r="GG15" s="103"/>
      <c r="GH15" s="103"/>
      <c r="GI15" s="103"/>
      <c r="GJ15" s="103"/>
      <c r="GK15" s="103"/>
      <c r="GL15" s="103"/>
      <c r="GM15" s="103"/>
      <c r="GN15" s="103"/>
      <c r="GO15" s="103"/>
      <c r="GP15" s="103"/>
      <c r="GQ15" s="103"/>
      <c r="GR15" s="103"/>
      <c r="GS15" s="103"/>
      <c r="GT15" s="103"/>
      <c r="GU15" s="103"/>
      <c r="GV15" s="103"/>
      <c r="GW15" s="103"/>
      <c r="GX15" s="103"/>
      <c r="GY15" s="103"/>
      <c r="GZ15" s="103"/>
      <c r="HA15" s="103"/>
      <c r="HB15" s="103"/>
      <c r="HC15" s="103"/>
      <c r="HD15" s="103"/>
      <c r="HE15" s="103"/>
      <c r="HF15" s="103"/>
      <c r="HG15" s="103"/>
      <c r="HH15" s="103"/>
      <c r="HI15" s="103"/>
      <c r="HJ15" s="103"/>
      <c r="HK15" s="103"/>
      <c r="HL15" s="103"/>
      <c r="HM15" s="103"/>
      <c r="HN15" s="103"/>
      <c r="HO15" s="103"/>
      <c r="HP15" s="103"/>
      <c r="HQ15" s="103"/>
      <c r="HR15" s="103"/>
      <c r="HS15" s="103"/>
      <c r="HT15" s="103"/>
      <c r="HU15" s="103"/>
      <c r="HV15" s="103"/>
      <c r="HW15" s="103"/>
      <c r="HX15" s="103"/>
      <c r="HY15" s="103"/>
      <c r="HZ15" s="103"/>
      <c r="IA15" s="103"/>
      <c r="IB15" s="103"/>
      <c r="IC15" s="103"/>
      <c r="ID15" s="103"/>
      <c r="IE15" s="103"/>
      <c r="IF15" s="103"/>
      <c r="IG15" s="103"/>
      <c r="IH15" s="103"/>
      <c r="II15" s="103"/>
      <c r="IJ15" s="103"/>
      <c r="IK15" s="103"/>
      <c r="IL15" s="103"/>
      <c r="IM15" s="103"/>
      <c r="IN15" s="103"/>
      <c r="IO15" s="103"/>
      <c r="IP15" s="103"/>
      <c r="IQ15" s="103"/>
      <c r="IR15" s="103"/>
      <c r="IS15" s="103"/>
      <c r="IT15" s="103"/>
      <c r="IU15" s="103"/>
      <c r="IV15" s="103"/>
      <c r="IW15" s="103"/>
      <c r="IX15" s="103"/>
      <c r="IY15" s="103"/>
      <c r="IZ15" s="103"/>
      <c r="JA15" s="103"/>
      <c r="JB15" s="103"/>
      <c r="JC15" s="103"/>
      <c r="JD15" s="103"/>
      <c r="JE15" s="103"/>
      <c r="JF15" s="103"/>
      <c r="JG15" s="103"/>
      <c r="JH15" s="103"/>
      <c r="JI15" s="103"/>
      <c r="JJ15" s="103"/>
      <c r="JK15" s="103"/>
      <c r="JL15" s="103"/>
      <c r="JM15" s="103"/>
      <c r="JN15" s="103"/>
      <c r="JO15" s="103"/>
      <c r="JP15" s="103"/>
      <c r="JQ15" s="103"/>
      <c r="JR15" s="103"/>
      <c r="JS15" s="103"/>
      <c r="JT15" s="103"/>
      <c r="JU15" s="103"/>
      <c r="JV15" s="103"/>
      <c r="JW15" s="103"/>
      <c r="JX15" s="103"/>
      <c r="JY15" s="103"/>
      <c r="JZ15" s="103"/>
      <c r="KA15" s="103"/>
      <c r="KB15" s="103"/>
      <c r="KC15" s="103"/>
      <c r="KD15" s="103"/>
      <c r="KE15" s="103"/>
      <c r="KF15" s="103"/>
      <c r="KG15" s="103"/>
      <c r="KH15" s="103"/>
      <c r="KI15" s="103"/>
      <c r="KJ15" s="103"/>
      <c r="KK15" s="103"/>
      <c r="KL15" s="103"/>
      <c r="KM15" s="103"/>
      <c r="KN15" s="103"/>
      <c r="KO15" s="103"/>
      <c r="KP15" s="103"/>
      <c r="KQ15" s="103"/>
      <c r="KR15" s="103"/>
      <c r="KS15" s="103"/>
      <c r="KT15" s="103"/>
      <c r="KU15" s="103"/>
      <c r="KV15" s="103"/>
      <c r="KW15" s="103"/>
      <c r="KX15" s="103"/>
      <c r="KY15" s="103"/>
      <c r="KZ15" s="103"/>
      <c r="LA15" s="103"/>
      <c r="LB15" s="103"/>
      <c r="LC15" s="103"/>
      <c r="LD15" s="103"/>
      <c r="LE15" s="103"/>
      <c r="LF15" s="103"/>
      <c r="LG15" s="103"/>
      <c r="LH15" s="103"/>
      <c r="LI15" s="103"/>
      <c r="LJ15" s="103"/>
      <c r="LK15" s="103"/>
      <c r="LL15" s="103"/>
      <c r="LM15" s="103"/>
      <c r="LN15" s="103"/>
      <c r="LO15" s="103"/>
      <c r="LP15" s="103"/>
      <c r="LQ15" s="103"/>
      <c r="LR15" s="103"/>
      <c r="LS15" s="103"/>
      <c r="LT15" s="103"/>
      <c r="LU15" s="103"/>
      <c r="LV15" s="103"/>
      <c r="LW15" s="103"/>
      <c r="LX15" s="103"/>
      <c r="LY15" s="103"/>
      <c r="LZ15" s="103"/>
      <c r="MA15" s="103"/>
      <c r="MB15" s="103"/>
      <c r="MC15" s="103"/>
      <c r="MD15" s="103"/>
      <c r="ME15" s="103"/>
      <c r="MF15" s="103"/>
      <c r="MG15" s="103"/>
      <c r="MH15" s="103"/>
      <c r="MI15" s="103"/>
      <c r="MJ15" s="103"/>
      <c r="MK15" s="103"/>
      <c r="ML15" s="103"/>
      <c r="MM15" s="103"/>
      <c r="MN15" s="103"/>
      <c r="MO15" s="103"/>
      <c r="MP15" s="103"/>
      <c r="MQ15" s="103"/>
      <c r="MR15" s="103"/>
      <c r="MS15" s="103"/>
      <c r="MT15" s="103"/>
      <c r="MU15" s="103"/>
      <c r="MV15" s="103"/>
      <c r="MW15" s="103"/>
      <c r="MX15" s="103"/>
      <c r="MY15" s="103"/>
      <c r="MZ15" s="103"/>
      <c r="NA15" s="103"/>
      <c r="NB15" s="103"/>
      <c r="NC15" s="103"/>
      <c r="ND15" s="103"/>
      <c r="NE15" s="103"/>
      <c r="NF15" s="103"/>
      <c r="NG15" s="103"/>
      <c r="NH15" s="103"/>
      <c r="NI15" s="103"/>
      <c r="NJ15" s="103"/>
      <c r="NK15" s="103"/>
      <c r="NL15" s="103"/>
      <c r="NM15" s="103"/>
      <c r="NN15" s="103"/>
      <c r="NO15" s="103"/>
      <c r="NP15" s="103"/>
      <c r="NQ15" s="103"/>
      <c r="NR15" s="103"/>
      <c r="NS15" s="103"/>
      <c r="NT15" s="103"/>
      <c r="NU15" s="103"/>
      <c r="NV15" s="103"/>
      <c r="NW15" s="103"/>
      <c r="NX15" s="103"/>
      <c r="NY15" s="103"/>
      <c r="NZ15" s="103"/>
      <c r="OA15" s="103"/>
      <c r="OB15" s="103"/>
      <c r="OC15" s="103"/>
      <c r="OD15" s="103"/>
      <c r="OE15" s="103"/>
      <c r="OF15" s="103"/>
      <c r="OG15" s="103"/>
      <c r="OH15" s="103"/>
      <c r="OI15" s="103"/>
      <c r="OJ15" s="103"/>
      <c r="OK15" s="103"/>
      <c r="OL15" s="103"/>
      <c r="OM15" s="103"/>
      <c r="ON15" s="103"/>
      <c r="OO15" s="103"/>
      <c r="OP15" s="103"/>
      <c r="OQ15" s="103"/>
      <c r="OR15" s="103"/>
      <c r="OS15" s="103"/>
      <c r="OT15" s="103"/>
      <c r="OU15" s="103"/>
      <c r="OV15" s="103"/>
      <c r="OW15" s="103"/>
      <c r="OX15" s="103"/>
      <c r="OY15" s="103"/>
      <c r="OZ15" s="103"/>
      <c r="PA15" s="103"/>
      <c r="PB15" s="103"/>
      <c r="PC15" s="103"/>
      <c r="PD15" s="103"/>
      <c r="PE15" s="103"/>
      <c r="PF15" s="103"/>
      <c r="PG15" s="103"/>
      <c r="PH15" s="103"/>
      <c r="PI15" s="103"/>
      <c r="PJ15" s="103"/>
      <c r="PK15" s="103"/>
      <c r="PL15" s="103"/>
      <c r="PM15" s="103"/>
      <c r="PN15" s="103"/>
      <c r="PO15" s="103"/>
      <c r="PP15" s="103"/>
      <c r="PQ15" s="103"/>
      <c r="PR15" s="103"/>
      <c r="PS15" s="103"/>
      <c r="PT15" s="103"/>
      <c r="PU15" s="103"/>
      <c r="PV15" s="103"/>
      <c r="PW15" s="103"/>
      <c r="PX15" s="103"/>
      <c r="PY15" s="103"/>
      <c r="PZ15" s="103"/>
      <c r="QA15" s="103"/>
      <c r="QB15" s="103"/>
      <c r="QC15" s="103"/>
      <c r="QD15" s="103"/>
      <c r="QE15" s="103"/>
      <c r="QF15" s="103"/>
      <c r="QG15" s="103"/>
      <c r="QH15" s="103"/>
      <c r="QI15" s="103"/>
      <c r="QJ15" s="103"/>
      <c r="QK15" s="103"/>
      <c r="QL15" s="103"/>
      <c r="QM15" s="103"/>
      <c r="QN15" s="103"/>
      <c r="QO15" s="103"/>
      <c r="QP15" s="103"/>
      <c r="QQ15" s="103"/>
      <c r="QR15" s="103"/>
      <c r="QS15" s="103"/>
      <c r="QT15" s="103"/>
      <c r="QU15" s="103"/>
      <c r="QV15" s="103"/>
      <c r="QW15" s="103"/>
      <c r="QX15" s="103"/>
      <c r="QY15" s="103"/>
      <c r="QZ15" s="103"/>
      <c r="RA15" s="103"/>
      <c r="RB15" s="103"/>
      <c r="RC15" s="103"/>
      <c r="RD15" s="103"/>
      <c r="RE15" s="103"/>
      <c r="RF15" s="103"/>
      <c r="RG15" s="103"/>
      <c r="RH15" s="103"/>
      <c r="RI15" s="103"/>
      <c r="RJ15" s="103"/>
      <c r="RK15" s="103"/>
      <c r="RL15" s="103"/>
      <c r="RM15" s="103"/>
      <c r="RN15" s="103"/>
      <c r="RO15" s="103"/>
      <c r="RP15" s="103"/>
      <c r="RQ15" s="103"/>
      <c r="RR15" s="103"/>
      <c r="RS15" s="103"/>
      <c r="RT15" s="103"/>
      <c r="RU15" s="103"/>
      <c r="RV15" s="103"/>
      <c r="RW15" s="103"/>
      <c r="RX15" s="103"/>
      <c r="RY15" s="103"/>
      <c r="RZ15" s="103"/>
      <c r="SA15" s="103"/>
      <c r="SB15" s="103"/>
      <c r="SC15" s="103"/>
      <c r="SD15" s="103"/>
      <c r="SE15" s="103"/>
      <c r="SF15" s="103"/>
      <c r="SG15" s="103"/>
      <c r="SH15" s="103"/>
      <c r="SI15" s="103"/>
      <c r="SJ15" s="103"/>
      <c r="SK15" s="103"/>
      <c r="SL15" s="103"/>
      <c r="SM15" s="103"/>
      <c r="SN15" s="103"/>
      <c r="SO15" s="103"/>
      <c r="SP15" s="103"/>
      <c r="SQ15" s="103"/>
      <c r="SR15" s="103"/>
      <c r="SS15" s="103"/>
      <c r="ST15" s="103"/>
      <c r="SU15" s="103"/>
      <c r="SV15" s="103"/>
      <c r="SW15" s="103"/>
      <c r="SX15" s="103"/>
      <c r="SY15" s="103"/>
      <c r="SZ15" s="103"/>
      <c r="TA15" s="103"/>
      <c r="TB15" s="103"/>
      <c r="TC15" s="103"/>
      <c r="TD15" s="103"/>
      <c r="TE15" s="103"/>
      <c r="TF15" s="103"/>
      <c r="TG15" s="103"/>
      <c r="TH15" s="103"/>
      <c r="TI15" s="103"/>
      <c r="TJ15" s="103"/>
      <c r="TK15" s="103"/>
      <c r="TL15" s="103"/>
      <c r="TM15" s="103"/>
      <c r="TN15" s="103"/>
      <c r="TO15" s="103"/>
      <c r="TP15" s="103"/>
      <c r="TQ15" s="103"/>
      <c r="TR15" s="103"/>
      <c r="TS15" s="103"/>
      <c r="TT15" s="103"/>
      <c r="TU15" s="103"/>
      <c r="TV15" s="103"/>
      <c r="TW15" s="103"/>
      <c r="TX15" s="103"/>
      <c r="TY15" s="103"/>
      <c r="TZ15" s="103"/>
      <c r="UA15" s="103"/>
      <c r="UB15" s="103"/>
      <c r="UC15" s="103"/>
      <c r="UD15" s="103"/>
      <c r="UE15" s="103"/>
      <c r="UF15" s="103"/>
      <c r="UG15" s="103"/>
      <c r="UH15" s="103"/>
      <c r="UI15" s="103"/>
      <c r="UJ15" s="103"/>
      <c r="UK15" s="103"/>
      <c r="UL15" s="103"/>
      <c r="UM15" s="103"/>
      <c r="UN15" s="103"/>
      <c r="UO15" s="103"/>
      <c r="UP15" s="103"/>
      <c r="UQ15" s="103"/>
      <c r="UR15" s="103"/>
      <c r="US15" s="103"/>
      <c r="UT15" s="103"/>
      <c r="UU15" s="103"/>
      <c r="UV15" s="103"/>
      <c r="UW15" s="103"/>
      <c r="UX15" s="103"/>
      <c r="UY15" s="103"/>
      <c r="UZ15" s="103"/>
      <c r="VA15" s="103"/>
      <c r="VB15" s="103"/>
      <c r="VC15" s="103"/>
      <c r="VD15" s="103"/>
      <c r="VE15" s="103"/>
      <c r="VF15" s="103"/>
      <c r="VG15" s="103"/>
      <c r="VH15" s="103"/>
      <c r="VI15" s="103"/>
      <c r="VJ15" s="103"/>
      <c r="VK15" s="103"/>
      <c r="VL15" s="103"/>
      <c r="VM15" s="103"/>
      <c r="VN15" s="103"/>
      <c r="VO15" s="103"/>
      <c r="VP15" s="103"/>
      <c r="VQ15" s="103"/>
      <c r="VR15" s="103"/>
      <c r="VS15" s="103"/>
      <c r="VT15" s="103"/>
      <c r="VU15" s="103"/>
      <c r="VV15" s="103"/>
      <c r="VW15" s="103"/>
      <c r="VX15" s="103"/>
      <c r="VY15" s="103"/>
      <c r="VZ15" s="103"/>
      <c r="WA15" s="103"/>
      <c r="WB15" s="103"/>
      <c r="WC15" s="103"/>
      <c r="WD15" s="103"/>
      <c r="WE15" s="103"/>
      <c r="WF15" s="103"/>
      <c r="WG15" s="103"/>
      <c r="WH15" s="103"/>
      <c r="WI15" s="103"/>
      <c r="WJ15" s="103"/>
      <c r="WK15" s="103"/>
      <c r="WL15" s="103"/>
      <c r="WM15" s="103"/>
      <c r="WN15" s="103"/>
      <c r="WO15" s="103"/>
      <c r="WP15" s="103"/>
      <c r="WQ15" s="103"/>
      <c r="WR15" s="103"/>
      <c r="WS15" s="103"/>
      <c r="WT15" s="103"/>
      <c r="WU15" s="103"/>
      <c r="WV15" s="103"/>
      <c r="WW15" s="103"/>
      <c r="WX15" s="103"/>
      <c r="WY15" s="103"/>
      <c r="WZ15" s="103"/>
      <c r="XA15" s="103"/>
      <c r="XB15" s="103"/>
      <c r="XC15" s="103"/>
      <c r="XD15" s="103"/>
      <c r="XE15" s="103"/>
      <c r="XF15" s="103"/>
      <c r="XG15" s="103"/>
      <c r="XH15" s="103"/>
      <c r="XI15" s="103"/>
      <c r="XJ15" s="103"/>
      <c r="XK15" s="103"/>
      <c r="XL15" s="103"/>
      <c r="XM15" s="103"/>
      <c r="XN15" s="103"/>
      <c r="XO15" s="103"/>
      <c r="XP15" s="103"/>
      <c r="XQ15" s="103"/>
      <c r="XR15" s="103"/>
      <c r="XS15" s="103"/>
      <c r="XT15" s="103"/>
      <c r="XU15" s="103"/>
      <c r="XV15" s="103"/>
      <c r="XW15" s="103"/>
      <c r="XX15" s="103"/>
      <c r="XY15" s="103"/>
      <c r="XZ15" s="103"/>
      <c r="YA15" s="103"/>
      <c r="YB15" s="103"/>
      <c r="YC15" s="103"/>
      <c r="YD15" s="103"/>
      <c r="YE15" s="103"/>
      <c r="YF15" s="103"/>
      <c r="YG15" s="103"/>
      <c r="YH15" s="103"/>
      <c r="YI15" s="103"/>
      <c r="YJ15" s="103"/>
      <c r="YK15" s="103"/>
      <c r="YL15" s="103"/>
      <c r="YM15" s="103"/>
      <c r="YN15" s="103"/>
      <c r="YO15" s="103"/>
      <c r="YP15" s="103"/>
      <c r="YQ15" s="103"/>
      <c r="YR15" s="103"/>
      <c r="YS15" s="103"/>
      <c r="YT15" s="103"/>
      <c r="YU15" s="103"/>
      <c r="YV15" s="103"/>
      <c r="YW15" s="103"/>
      <c r="YX15" s="103"/>
      <c r="YY15" s="103"/>
      <c r="YZ15" s="103"/>
      <c r="ZA15" s="103"/>
      <c r="ZB15" s="103"/>
      <c r="ZC15" s="103"/>
      <c r="ZD15" s="103"/>
      <c r="ZE15" s="103"/>
      <c r="ZF15" s="103"/>
      <c r="ZG15" s="103"/>
      <c r="ZH15" s="103"/>
      <c r="ZI15" s="103"/>
      <c r="ZJ15" s="103"/>
      <c r="ZK15" s="103"/>
      <c r="ZL15" s="103"/>
      <c r="ZM15" s="103"/>
      <c r="ZN15" s="103"/>
      <c r="ZO15" s="103"/>
      <c r="ZP15" s="103"/>
      <c r="ZQ15" s="103"/>
      <c r="ZR15" s="103"/>
      <c r="ZS15" s="103"/>
      <c r="ZT15" s="103"/>
      <c r="ZU15" s="103"/>
      <c r="ZV15" s="103"/>
      <c r="ZW15" s="103"/>
      <c r="ZX15" s="103"/>
      <c r="ZY15" s="103"/>
      <c r="ZZ15" s="103"/>
      <c r="AAA15" s="103"/>
      <c r="AAB15" s="103"/>
      <c r="AAC15" s="103"/>
      <c r="AAD15" s="103"/>
    </row>
    <row r="16" spans="1:706" s="73" customFormat="1" ht="50.1" customHeight="1" x14ac:dyDescent="0.25">
      <c r="A16" s="87">
        <f t="shared" si="0"/>
        <v>6</v>
      </c>
      <c r="B16" s="319" t="s">
        <v>281</v>
      </c>
      <c r="C16" s="319"/>
      <c r="D16" s="68" t="s">
        <v>32</v>
      </c>
      <c r="E16" s="88" t="s">
        <v>29</v>
      </c>
      <c r="F16" s="69" t="s">
        <v>17</v>
      </c>
      <c r="G16" s="69" t="s">
        <v>18</v>
      </c>
      <c r="H16" s="173" t="s">
        <v>255</v>
      </c>
      <c r="I16" s="39">
        <v>39805</v>
      </c>
      <c r="J16" s="39">
        <v>40535</v>
      </c>
      <c r="K16" s="72" t="s">
        <v>232</v>
      </c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0"/>
      <c r="BL16" s="100"/>
      <c r="BM16" s="100"/>
    </row>
    <row r="17" spans="1:706" s="74" customFormat="1" ht="57" customHeight="1" x14ac:dyDescent="0.25">
      <c r="A17" s="87">
        <f t="shared" si="0"/>
        <v>7</v>
      </c>
      <c r="B17" s="354" t="s">
        <v>243</v>
      </c>
      <c r="C17" s="354"/>
      <c r="D17" s="95" t="s">
        <v>191</v>
      </c>
      <c r="E17" s="88" t="s">
        <v>29</v>
      </c>
      <c r="F17" s="96" t="s">
        <v>54</v>
      </c>
      <c r="G17" s="97" t="s">
        <v>55</v>
      </c>
      <c r="H17" s="173" t="s">
        <v>269</v>
      </c>
      <c r="I17" s="39">
        <v>41557</v>
      </c>
      <c r="J17" s="39">
        <v>42287</v>
      </c>
      <c r="K17" s="99" t="s">
        <v>31</v>
      </c>
      <c r="L17" s="7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  <c r="GX17" s="103"/>
      <c r="GY17" s="103"/>
      <c r="GZ17" s="103"/>
      <c r="HA17" s="103"/>
      <c r="HB17" s="103"/>
      <c r="HC17" s="103"/>
      <c r="HD17" s="103"/>
      <c r="HE17" s="103"/>
      <c r="HF17" s="103"/>
      <c r="HG17" s="103"/>
      <c r="HH17" s="103"/>
      <c r="HI17" s="103"/>
      <c r="HJ17" s="103"/>
      <c r="HK17" s="103"/>
      <c r="HL17" s="103"/>
      <c r="HM17" s="103"/>
      <c r="HN17" s="103"/>
      <c r="HO17" s="103"/>
      <c r="HP17" s="103"/>
      <c r="HQ17" s="103"/>
      <c r="HR17" s="103"/>
      <c r="HS17" s="103"/>
      <c r="HT17" s="103"/>
      <c r="HU17" s="103"/>
      <c r="HV17" s="103"/>
      <c r="HW17" s="103"/>
      <c r="HX17" s="103"/>
      <c r="HY17" s="103"/>
      <c r="HZ17" s="103"/>
      <c r="IA17" s="103"/>
      <c r="IB17" s="103"/>
      <c r="IC17" s="103"/>
      <c r="ID17" s="103"/>
      <c r="IE17" s="103"/>
      <c r="IF17" s="103"/>
      <c r="IG17" s="103"/>
      <c r="IH17" s="103"/>
      <c r="II17" s="103"/>
      <c r="IJ17" s="103"/>
      <c r="IK17" s="103"/>
      <c r="IL17" s="103"/>
      <c r="IM17" s="103"/>
      <c r="IN17" s="103"/>
      <c r="IO17" s="103"/>
      <c r="IP17" s="103"/>
      <c r="IQ17" s="103"/>
      <c r="IR17" s="103"/>
      <c r="IS17" s="103"/>
      <c r="IT17" s="103"/>
      <c r="IU17" s="103"/>
      <c r="IV17" s="103"/>
      <c r="IW17" s="103"/>
      <c r="IX17" s="103"/>
      <c r="IY17" s="103"/>
      <c r="IZ17" s="103"/>
      <c r="JA17" s="103"/>
      <c r="JB17" s="103"/>
      <c r="JC17" s="103"/>
      <c r="JD17" s="103"/>
      <c r="JE17" s="103"/>
      <c r="JF17" s="103"/>
      <c r="JG17" s="103"/>
      <c r="JH17" s="103"/>
      <c r="JI17" s="103"/>
      <c r="JJ17" s="103"/>
      <c r="JK17" s="103"/>
      <c r="JL17" s="103"/>
      <c r="JM17" s="103"/>
      <c r="JN17" s="103"/>
      <c r="JO17" s="103"/>
      <c r="JP17" s="103"/>
      <c r="JQ17" s="103"/>
      <c r="JR17" s="103"/>
      <c r="JS17" s="103"/>
      <c r="JT17" s="103"/>
      <c r="JU17" s="103"/>
      <c r="JV17" s="103"/>
      <c r="JW17" s="103"/>
      <c r="JX17" s="103"/>
      <c r="JY17" s="103"/>
      <c r="JZ17" s="103"/>
      <c r="KA17" s="103"/>
      <c r="KB17" s="103"/>
      <c r="KC17" s="103"/>
      <c r="KD17" s="103"/>
      <c r="KE17" s="103"/>
      <c r="KF17" s="103"/>
      <c r="KG17" s="103"/>
      <c r="KH17" s="103"/>
      <c r="KI17" s="103"/>
      <c r="KJ17" s="103"/>
      <c r="KK17" s="103"/>
      <c r="KL17" s="103"/>
      <c r="KM17" s="103"/>
      <c r="KN17" s="103"/>
      <c r="KO17" s="103"/>
      <c r="KP17" s="103"/>
      <c r="KQ17" s="103"/>
      <c r="KR17" s="103"/>
      <c r="KS17" s="103"/>
      <c r="KT17" s="103"/>
      <c r="KU17" s="103"/>
      <c r="KV17" s="103"/>
      <c r="KW17" s="103"/>
      <c r="KX17" s="103"/>
      <c r="KY17" s="103"/>
      <c r="KZ17" s="103"/>
      <c r="LA17" s="103"/>
      <c r="LB17" s="103"/>
      <c r="LC17" s="103"/>
      <c r="LD17" s="103"/>
      <c r="LE17" s="103"/>
      <c r="LF17" s="103"/>
      <c r="LG17" s="103"/>
      <c r="LH17" s="103"/>
      <c r="LI17" s="103"/>
      <c r="LJ17" s="103"/>
      <c r="LK17" s="103"/>
      <c r="LL17" s="103"/>
      <c r="LM17" s="103"/>
      <c r="LN17" s="103"/>
      <c r="LO17" s="103"/>
      <c r="LP17" s="103"/>
      <c r="LQ17" s="103"/>
      <c r="LR17" s="103"/>
      <c r="LS17" s="103"/>
      <c r="LT17" s="103"/>
      <c r="LU17" s="103"/>
      <c r="LV17" s="103"/>
      <c r="LW17" s="103"/>
      <c r="LX17" s="103"/>
      <c r="LY17" s="103"/>
      <c r="LZ17" s="103"/>
      <c r="MA17" s="103"/>
      <c r="MB17" s="103"/>
      <c r="MC17" s="103"/>
      <c r="MD17" s="103"/>
      <c r="ME17" s="103"/>
      <c r="MF17" s="103"/>
      <c r="MG17" s="103"/>
      <c r="MH17" s="103"/>
      <c r="MI17" s="103"/>
      <c r="MJ17" s="103"/>
      <c r="MK17" s="103"/>
      <c r="ML17" s="103"/>
      <c r="MM17" s="103"/>
      <c r="MN17" s="103"/>
      <c r="MO17" s="103"/>
      <c r="MP17" s="103"/>
      <c r="MQ17" s="103"/>
      <c r="MR17" s="103"/>
      <c r="MS17" s="103"/>
      <c r="MT17" s="103"/>
      <c r="MU17" s="103"/>
      <c r="MV17" s="103"/>
      <c r="MW17" s="103"/>
      <c r="MX17" s="103"/>
      <c r="MY17" s="103"/>
      <c r="MZ17" s="103"/>
      <c r="NA17" s="103"/>
      <c r="NB17" s="103"/>
      <c r="NC17" s="103"/>
      <c r="ND17" s="103"/>
      <c r="NE17" s="103"/>
      <c r="NF17" s="103"/>
      <c r="NG17" s="103"/>
      <c r="NH17" s="103"/>
      <c r="NI17" s="103"/>
      <c r="NJ17" s="103"/>
      <c r="NK17" s="103"/>
      <c r="NL17" s="103"/>
      <c r="NM17" s="103"/>
      <c r="NN17" s="103"/>
      <c r="NO17" s="103"/>
      <c r="NP17" s="103"/>
      <c r="NQ17" s="103"/>
      <c r="NR17" s="103"/>
      <c r="NS17" s="103"/>
      <c r="NT17" s="103"/>
      <c r="NU17" s="103"/>
      <c r="NV17" s="103"/>
      <c r="NW17" s="103"/>
      <c r="NX17" s="103"/>
      <c r="NY17" s="103"/>
      <c r="NZ17" s="103"/>
      <c r="OA17" s="103"/>
      <c r="OB17" s="103"/>
      <c r="OC17" s="103"/>
      <c r="OD17" s="103"/>
      <c r="OE17" s="103"/>
      <c r="OF17" s="103"/>
      <c r="OG17" s="103"/>
      <c r="OH17" s="103"/>
      <c r="OI17" s="103"/>
      <c r="OJ17" s="103"/>
      <c r="OK17" s="103"/>
      <c r="OL17" s="103"/>
      <c r="OM17" s="103"/>
      <c r="ON17" s="103"/>
      <c r="OO17" s="103"/>
      <c r="OP17" s="103"/>
      <c r="OQ17" s="103"/>
      <c r="OR17" s="103"/>
      <c r="OS17" s="103"/>
      <c r="OT17" s="103"/>
      <c r="OU17" s="103"/>
      <c r="OV17" s="103"/>
      <c r="OW17" s="103"/>
      <c r="OX17" s="103"/>
      <c r="OY17" s="103"/>
      <c r="OZ17" s="103"/>
      <c r="PA17" s="103"/>
      <c r="PB17" s="103"/>
      <c r="PC17" s="103"/>
      <c r="PD17" s="103"/>
      <c r="PE17" s="103"/>
      <c r="PF17" s="103"/>
      <c r="PG17" s="103"/>
      <c r="PH17" s="103"/>
      <c r="PI17" s="103"/>
      <c r="PJ17" s="103"/>
      <c r="PK17" s="103"/>
      <c r="PL17" s="103"/>
      <c r="PM17" s="103"/>
      <c r="PN17" s="103"/>
      <c r="PO17" s="103"/>
      <c r="PP17" s="103"/>
      <c r="PQ17" s="103"/>
      <c r="PR17" s="103"/>
      <c r="PS17" s="103"/>
      <c r="PT17" s="103"/>
      <c r="PU17" s="103"/>
      <c r="PV17" s="103"/>
      <c r="PW17" s="103"/>
      <c r="PX17" s="103"/>
      <c r="PY17" s="103"/>
      <c r="PZ17" s="103"/>
      <c r="QA17" s="103"/>
      <c r="QB17" s="103"/>
      <c r="QC17" s="103"/>
      <c r="QD17" s="103"/>
      <c r="QE17" s="103"/>
      <c r="QF17" s="103"/>
      <c r="QG17" s="103"/>
      <c r="QH17" s="103"/>
      <c r="QI17" s="103"/>
      <c r="QJ17" s="103"/>
      <c r="QK17" s="103"/>
      <c r="QL17" s="103"/>
      <c r="QM17" s="103"/>
      <c r="QN17" s="103"/>
      <c r="QO17" s="103"/>
      <c r="QP17" s="103"/>
      <c r="QQ17" s="103"/>
      <c r="QR17" s="103"/>
      <c r="QS17" s="103"/>
      <c r="QT17" s="103"/>
      <c r="QU17" s="103"/>
      <c r="QV17" s="103"/>
      <c r="QW17" s="103"/>
      <c r="QX17" s="103"/>
      <c r="QY17" s="103"/>
      <c r="QZ17" s="103"/>
      <c r="RA17" s="103"/>
      <c r="RB17" s="103"/>
      <c r="RC17" s="103"/>
      <c r="RD17" s="103"/>
      <c r="RE17" s="103"/>
      <c r="RF17" s="103"/>
      <c r="RG17" s="103"/>
      <c r="RH17" s="103"/>
      <c r="RI17" s="103"/>
      <c r="RJ17" s="103"/>
      <c r="RK17" s="103"/>
      <c r="RL17" s="103"/>
      <c r="RM17" s="103"/>
      <c r="RN17" s="103"/>
      <c r="RO17" s="103"/>
      <c r="RP17" s="103"/>
      <c r="RQ17" s="103"/>
      <c r="RR17" s="103"/>
      <c r="RS17" s="103"/>
      <c r="RT17" s="103"/>
      <c r="RU17" s="103"/>
      <c r="RV17" s="103"/>
      <c r="RW17" s="103"/>
      <c r="RX17" s="103"/>
      <c r="RY17" s="103"/>
      <c r="RZ17" s="103"/>
      <c r="SA17" s="103"/>
      <c r="SB17" s="103"/>
      <c r="SC17" s="103"/>
      <c r="SD17" s="103"/>
      <c r="SE17" s="103"/>
      <c r="SF17" s="103"/>
      <c r="SG17" s="103"/>
      <c r="SH17" s="103"/>
      <c r="SI17" s="103"/>
      <c r="SJ17" s="103"/>
      <c r="SK17" s="103"/>
      <c r="SL17" s="103"/>
      <c r="SM17" s="103"/>
      <c r="SN17" s="103"/>
      <c r="SO17" s="103"/>
      <c r="SP17" s="103"/>
      <c r="SQ17" s="103"/>
      <c r="SR17" s="103"/>
      <c r="SS17" s="103"/>
      <c r="ST17" s="103"/>
      <c r="SU17" s="103"/>
      <c r="SV17" s="103"/>
      <c r="SW17" s="103"/>
      <c r="SX17" s="103"/>
      <c r="SY17" s="103"/>
      <c r="SZ17" s="103"/>
      <c r="TA17" s="103"/>
      <c r="TB17" s="103"/>
      <c r="TC17" s="103"/>
      <c r="TD17" s="103"/>
      <c r="TE17" s="103"/>
      <c r="TF17" s="103"/>
      <c r="TG17" s="103"/>
      <c r="TH17" s="103"/>
      <c r="TI17" s="103"/>
      <c r="TJ17" s="103"/>
      <c r="TK17" s="103"/>
      <c r="TL17" s="103"/>
      <c r="TM17" s="103"/>
      <c r="TN17" s="103"/>
      <c r="TO17" s="103"/>
      <c r="TP17" s="103"/>
      <c r="TQ17" s="103"/>
      <c r="TR17" s="103"/>
      <c r="TS17" s="103"/>
      <c r="TT17" s="103"/>
      <c r="TU17" s="103"/>
      <c r="TV17" s="103"/>
      <c r="TW17" s="103"/>
      <c r="TX17" s="103"/>
      <c r="TY17" s="103"/>
      <c r="TZ17" s="103"/>
      <c r="UA17" s="103"/>
      <c r="UB17" s="103"/>
      <c r="UC17" s="103"/>
      <c r="UD17" s="103"/>
      <c r="UE17" s="103"/>
      <c r="UF17" s="103"/>
      <c r="UG17" s="103"/>
      <c r="UH17" s="103"/>
      <c r="UI17" s="103"/>
      <c r="UJ17" s="103"/>
      <c r="UK17" s="103"/>
      <c r="UL17" s="103"/>
      <c r="UM17" s="103"/>
      <c r="UN17" s="103"/>
      <c r="UO17" s="103"/>
      <c r="UP17" s="103"/>
      <c r="UQ17" s="103"/>
      <c r="UR17" s="103"/>
      <c r="US17" s="103"/>
      <c r="UT17" s="103"/>
      <c r="UU17" s="103"/>
      <c r="UV17" s="103"/>
      <c r="UW17" s="103"/>
      <c r="UX17" s="103"/>
      <c r="UY17" s="103"/>
      <c r="UZ17" s="103"/>
      <c r="VA17" s="103"/>
      <c r="VB17" s="103"/>
      <c r="VC17" s="103"/>
      <c r="VD17" s="103"/>
      <c r="VE17" s="103"/>
      <c r="VF17" s="103"/>
      <c r="VG17" s="103"/>
      <c r="VH17" s="103"/>
      <c r="VI17" s="103"/>
      <c r="VJ17" s="103"/>
      <c r="VK17" s="103"/>
      <c r="VL17" s="103"/>
      <c r="VM17" s="103"/>
      <c r="VN17" s="103"/>
      <c r="VO17" s="103"/>
      <c r="VP17" s="103"/>
      <c r="VQ17" s="103"/>
      <c r="VR17" s="103"/>
      <c r="VS17" s="103"/>
      <c r="VT17" s="103"/>
      <c r="VU17" s="103"/>
      <c r="VV17" s="103"/>
      <c r="VW17" s="103"/>
      <c r="VX17" s="103"/>
      <c r="VY17" s="103"/>
      <c r="VZ17" s="103"/>
      <c r="WA17" s="103"/>
      <c r="WB17" s="103"/>
      <c r="WC17" s="103"/>
      <c r="WD17" s="103"/>
      <c r="WE17" s="103"/>
      <c r="WF17" s="103"/>
      <c r="WG17" s="103"/>
      <c r="WH17" s="103"/>
      <c r="WI17" s="103"/>
      <c r="WJ17" s="103"/>
      <c r="WK17" s="103"/>
      <c r="WL17" s="103"/>
      <c r="WM17" s="103"/>
      <c r="WN17" s="103"/>
      <c r="WO17" s="103"/>
      <c r="WP17" s="103"/>
      <c r="WQ17" s="103"/>
      <c r="WR17" s="103"/>
      <c r="WS17" s="103"/>
      <c r="WT17" s="103"/>
      <c r="WU17" s="103"/>
      <c r="WV17" s="103"/>
      <c r="WW17" s="103"/>
      <c r="WX17" s="103"/>
      <c r="WY17" s="103"/>
      <c r="WZ17" s="103"/>
      <c r="XA17" s="103"/>
      <c r="XB17" s="103"/>
      <c r="XC17" s="103"/>
      <c r="XD17" s="103"/>
      <c r="XE17" s="103"/>
      <c r="XF17" s="103"/>
      <c r="XG17" s="103"/>
      <c r="XH17" s="103"/>
      <c r="XI17" s="103"/>
      <c r="XJ17" s="103"/>
      <c r="XK17" s="103"/>
      <c r="XL17" s="103"/>
      <c r="XM17" s="103"/>
      <c r="XN17" s="103"/>
      <c r="XO17" s="103"/>
      <c r="XP17" s="103"/>
      <c r="XQ17" s="103"/>
      <c r="XR17" s="103"/>
      <c r="XS17" s="103"/>
      <c r="XT17" s="103"/>
      <c r="XU17" s="103"/>
      <c r="XV17" s="103"/>
      <c r="XW17" s="103"/>
      <c r="XX17" s="103"/>
      <c r="XY17" s="103"/>
      <c r="XZ17" s="103"/>
      <c r="YA17" s="103"/>
      <c r="YB17" s="103"/>
      <c r="YC17" s="103"/>
      <c r="YD17" s="103"/>
      <c r="YE17" s="103"/>
      <c r="YF17" s="103"/>
      <c r="YG17" s="103"/>
      <c r="YH17" s="103"/>
      <c r="YI17" s="103"/>
      <c r="YJ17" s="103"/>
      <c r="YK17" s="103"/>
      <c r="YL17" s="103"/>
      <c r="YM17" s="103"/>
      <c r="YN17" s="103"/>
      <c r="YO17" s="103"/>
      <c r="YP17" s="103"/>
      <c r="YQ17" s="103"/>
      <c r="YR17" s="103"/>
      <c r="YS17" s="103"/>
      <c r="YT17" s="103"/>
      <c r="YU17" s="103"/>
      <c r="YV17" s="103"/>
      <c r="YW17" s="103"/>
      <c r="YX17" s="103"/>
      <c r="YY17" s="103"/>
      <c r="YZ17" s="103"/>
      <c r="ZA17" s="103"/>
      <c r="ZB17" s="103"/>
      <c r="ZC17" s="103"/>
      <c r="ZD17" s="103"/>
      <c r="ZE17" s="103"/>
      <c r="ZF17" s="103"/>
      <c r="ZG17" s="103"/>
      <c r="ZH17" s="103"/>
      <c r="ZI17" s="103"/>
      <c r="ZJ17" s="103"/>
      <c r="ZK17" s="103"/>
      <c r="ZL17" s="103"/>
      <c r="ZM17" s="103"/>
      <c r="ZN17" s="103"/>
      <c r="ZO17" s="103"/>
      <c r="ZP17" s="103"/>
      <c r="ZQ17" s="103"/>
      <c r="ZR17" s="103"/>
      <c r="ZS17" s="103"/>
      <c r="ZT17" s="103"/>
      <c r="ZU17" s="103"/>
      <c r="ZV17" s="103"/>
      <c r="ZW17" s="103"/>
      <c r="ZX17" s="103"/>
      <c r="ZY17" s="103"/>
      <c r="ZZ17" s="103"/>
      <c r="AAA17" s="103"/>
      <c r="AAB17" s="103"/>
      <c r="AAC17" s="103"/>
      <c r="AAD17" s="103"/>
    </row>
    <row r="18" spans="1:706" s="73" customFormat="1" ht="51.75" customHeight="1" x14ac:dyDescent="0.25">
      <c r="A18" s="87">
        <f t="shared" si="0"/>
        <v>8</v>
      </c>
      <c r="B18" s="319" t="s">
        <v>282</v>
      </c>
      <c r="C18" s="319"/>
      <c r="D18" s="68" t="s">
        <v>24</v>
      </c>
      <c r="E18" s="88" t="s">
        <v>25</v>
      </c>
      <c r="F18" s="69" t="s">
        <v>26</v>
      </c>
      <c r="G18" s="69" t="s">
        <v>268</v>
      </c>
      <c r="H18" s="173" t="s">
        <v>257</v>
      </c>
      <c r="I18" s="39">
        <v>39805</v>
      </c>
      <c r="J18" s="39">
        <v>40535</v>
      </c>
      <c r="K18" s="72" t="s">
        <v>232</v>
      </c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89"/>
      <c r="BL18" s="89"/>
      <c r="BM18" s="89"/>
    </row>
    <row r="19" spans="1:706" s="74" customFormat="1" ht="60.75" customHeight="1" x14ac:dyDescent="0.25">
      <c r="A19" s="87">
        <f t="shared" si="0"/>
        <v>9</v>
      </c>
      <c r="B19" s="319" t="s">
        <v>283</v>
      </c>
      <c r="C19" s="319"/>
      <c r="D19" s="68" t="s">
        <v>53</v>
      </c>
      <c r="E19" s="88" t="s">
        <v>25</v>
      </c>
      <c r="F19" s="69" t="s">
        <v>14</v>
      </c>
      <c r="G19" s="70" t="s">
        <v>15</v>
      </c>
      <c r="H19" s="173" t="s">
        <v>259</v>
      </c>
      <c r="I19" s="39">
        <v>40672</v>
      </c>
      <c r="J19" s="39">
        <v>41403</v>
      </c>
      <c r="K19" s="72" t="s">
        <v>232</v>
      </c>
      <c r="L19" s="7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3"/>
      <c r="CR19" s="103"/>
      <c r="CS19" s="103"/>
      <c r="CT19" s="103"/>
      <c r="CU19" s="103"/>
      <c r="CV19" s="103"/>
      <c r="CW19" s="103"/>
      <c r="CX19" s="103"/>
      <c r="CY19" s="103"/>
      <c r="CZ19" s="103"/>
      <c r="DA19" s="103"/>
      <c r="DB19" s="103"/>
      <c r="DC19" s="103"/>
      <c r="DD19" s="103"/>
      <c r="DE19" s="103"/>
      <c r="DF19" s="103"/>
      <c r="DG19" s="103"/>
      <c r="DH19" s="103"/>
      <c r="DI19" s="103"/>
      <c r="DJ19" s="103"/>
      <c r="DK19" s="103"/>
      <c r="DL19" s="103"/>
      <c r="DM19" s="103"/>
      <c r="DN19" s="103"/>
      <c r="DO19" s="103"/>
      <c r="DP19" s="103"/>
      <c r="DQ19" s="103"/>
      <c r="DR19" s="103"/>
      <c r="DS19" s="103"/>
      <c r="DT19" s="103"/>
      <c r="DU19" s="103"/>
      <c r="DV19" s="103"/>
      <c r="DW19" s="103"/>
      <c r="DX19" s="103"/>
      <c r="DY19" s="103"/>
      <c r="DZ19" s="103"/>
      <c r="EA19" s="103"/>
      <c r="EB19" s="103"/>
      <c r="EC19" s="103"/>
      <c r="ED19" s="103"/>
      <c r="EE19" s="103"/>
      <c r="EF19" s="103"/>
      <c r="EG19" s="103"/>
      <c r="EH19" s="103"/>
      <c r="EI19" s="103"/>
      <c r="EJ19" s="103"/>
      <c r="EK19" s="103"/>
      <c r="EL19" s="103"/>
      <c r="EM19" s="103"/>
      <c r="EN19" s="103"/>
      <c r="EO19" s="103"/>
      <c r="EP19" s="103"/>
      <c r="EQ19" s="103"/>
      <c r="ER19" s="103"/>
      <c r="ES19" s="103"/>
      <c r="ET19" s="103"/>
      <c r="EU19" s="103"/>
      <c r="EV19" s="103"/>
      <c r="EW19" s="103"/>
      <c r="EX19" s="103"/>
      <c r="EY19" s="103"/>
      <c r="EZ19" s="103"/>
      <c r="FA19" s="103"/>
      <c r="FB19" s="103"/>
      <c r="FC19" s="103"/>
      <c r="FD19" s="103"/>
      <c r="FE19" s="103"/>
      <c r="FF19" s="103"/>
      <c r="FG19" s="103"/>
      <c r="FH19" s="103"/>
      <c r="FI19" s="103"/>
      <c r="FJ19" s="103"/>
      <c r="FK19" s="103"/>
      <c r="FL19" s="103"/>
      <c r="FM19" s="103"/>
      <c r="FN19" s="103"/>
      <c r="FO19" s="103"/>
      <c r="FP19" s="103"/>
      <c r="FQ19" s="103"/>
      <c r="FR19" s="103"/>
      <c r="FS19" s="103"/>
      <c r="FT19" s="103"/>
      <c r="FU19" s="103"/>
      <c r="FV19" s="103"/>
      <c r="FW19" s="103"/>
      <c r="FX19" s="103"/>
      <c r="FY19" s="103"/>
      <c r="FZ19" s="103"/>
      <c r="GA19" s="103"/>
      <c r="GB19" s="103"/>
      <c r="GC19" s="103"/>
      <c r="GD19" s="103"/>
      <c r="GE19" s="103"/>
      <c r="GF19" s="103"/>
      <c r="GG19" s="103"/>
      <c r="GH19" s="103"/>
      <c r="GI19" s="103"/>
      <c r="GJ19" s="103"/>
      <c r="GK19" s="103"/>
      <c r="GL19" s="103"/>
      <c r="GM19" s="103"/>
      <c r="GN19" s="103"/>
      <c r="GO19" s="103"/>
      <c r="GP19" s="103"/>
      <c r="GQ19" s="103"/>
      <c r="GR19" s="103"/>
      <c r="GS19" s="103"/>
      <c r="GT19" s="103"/>
      <c r="GU19" s="103"/>
      <c r="GV19" s="103"/>
      <c r="GW19" s="103"/>
      <c r="GX19" s="103"/>
      <c r="GY19" s="103"/>
      <c r="GZ19" s="103"/>
      <c r="HA19" s="103"/>
      <c r="HB19" s="103"/>
      <c r="HC19" s="103"/>
      <c r="HD19" s="103"/>
      <c r="HE19" s="103"/>
      <c r="HF19" s="103"/>
      <c r="HG19" s="103"/>
      <c r="HH19" s="103"/>
      <c r="HI19" s="103"/>
      <c r="HJ19" s="103"/>
      <c r="HK19" s="103"/>
      <c r="HL19" s="103"/>
      <c r="HM19" s="103"/>
      <c r="HN19" s="103"/>
      <c r="HO19" s="103"/>
      <c r="HP19" s="103"/>
      <c r="HQ19" s="103"/>
      <c r="HR19" s="103"/>
      <c r="HS19" s="103"/>
      <c r="HT19" s="103"/>
      <c r="HU19" s="103"/>
      <c r="HV19" s="103"/>
      <c r="HW19" s="103"/>
      <c r="HX19" s="103"/>
      <c r="HY19" s="103"/>
      <c r="HZ19" s="103"/>
      <c r="IA19" s="103"/>
      <c r="IB19" s="103"/>
      <c r="IC19" s="103"/>
      <c r="ID19" s="103"/>
      <c r="IE19" s="103"/>
      <c r="IF19" s="103"/>
      <c r="IG19" s="103"/>
      <c r="IH19" s="103"/>
      <c r="II19" s="103"/>
      <c r="IJ19" s="103"/>
      <c r="IK19" s="103"/>
      <c r="IL19" s="103"/>
      <c r="IM19" s="103"/>
      <c r="IN19" s="103"/>
      <c r="IO19" s="103"/>
      <c r="IP19" s="103"/>
      <c r="IQ19" s="103"/>
      <c r="IR19" s="103"/>
      <c r="IS19" s="103"/>
      <c r="IT19" s="103"/>
      <c r="IU19" s="103"/>
      <c r="IV19" s="103"/>
      <c r="IW19" s="103"/>
      <c r="IX19" s="103"/>
      <c r="IY19" s="103"/>
      <c r="IZ19" s="103"/>
      <c r="JA19" s="103"/>
      <c r="JB19" s="103"/>
      <c r="JC19" s="103"/>
      <c r="JD19" s="103"/>
      <c r="JE19" s="103"/>
      <c r="JF19" s="103"/>
      <c r="JG19" s="103"/>
      <c r="JH19" s="103"/>
      <c r="JI19" s="103"/>
      <c r="JJ19" s="103"/>
      <c r="JK19" s="103"/>
      <c r="JL19" s="103"/>
      <c r="JM19" s="103"/>
      <c r="JN19" s="103"/>
      <c r="JO19" s="103"/>
      <c r="JP19" s="103"/>
      <c r="JQ19" s="103"/>
      <c r="JR19" s="103"/>
      <c r="JS19" s="103"/>
      <c r="JT19" s="103"/>
      <c r="JU19" s="103"/>
      <c r="JV19" s="103"/>
      <c r="JW19" s="103"/>
      <c r="JX19" s="103"/>
      <c r="JY19" s="103"/>
      <c r="JZ19" s="103"/>
      <c r="KA19" s="103"/>
      <c r="KB19" s="103"/>
      <c r="KC19" s="103"/>
      <c r="KD19" s="103"/>
      <c r="KE19" s="103"/>
      <c r="KF19" s="103"/>
      <c r="KG19" s="103"/>
      <c r="KH19" s="103"/>
      <c r="KI19" s="103"/>
      <c r="KJ19" s="103"/>
      <c r="KK19" s="103"/>
      <c r="KL19" s="103"/>
      <c r="KM19" s="103"/>
      <c r="KN19" s="103"/>
      <c r="KO19" s="103"/>
      <c r="KP19" s="103"/>
      <c r="KQ19" s="103"/>
      <c r="KR19" s="103"/>
      <c r="KS19" s="103"/>
      <c r="KT19" s="103"/>
      <c r="KU19" s="103"/>
      <c r="KV19" s="103"/>
      <c r="KW19" s="103"/>
      <c r="KX19" s="103"/>
      <c r="KY19" s="103"/>
      <c r="KZ19" s="103"/>
      <c r="LA19" s="103"/>
      <c r="LB19" s="103"/>
      <c r="LC19" s="103"/>
      <c r="LD19" s="103"/>
      <c r="LE19" s="103"/>
      <c r="LF19" s="103"/>
      <c r="LG19" s="103"/>
      <c r="LH19" s="103"/>
      <c r="LI19" s="103"/>
      <c r="LJ19" s="103"/>
      <c r="LK19" s="103"/>
      <c r="LL19" s="103"/>
      <c r="LM19" s="103"/>
      <c r="LN19" s="103"/>
      <c r="LO19" s="103"/>
      <c r="LP19" s="103"/>
      <c r="LQ19" s="103"/>
      <c r="LR19" s="103"/>
      <c r="LS19" s="103"/>
      <c r="LT19" s="103"/>
      <c r="LU19" s="103"/>
      <c r="LV19" s="103"/>
      <c r="LW19" s="103"/>
      <c r="LX19" s="103"/>
      <c r="LY19" s="103"/>
      <c r="LZ19" s="103"/>
      <c r="MA19" s="103"/>
      <c r="MB19" s="103"/>
      <c r="MC19" s="103"/>
      <c r="MD19" s="103"/>
      <c r="ME19" s="103"/>
      <c r="MF19" s="103"/>
      <c r="MG19" s="103"/>
      <c r="MH19" s="103"/>
      <c r="MI19" s="103"/>
      <c r="MJ19" s="103"/>
      <c r="MK19" s="103"/>
      <c r="ML19" s="103"/>
      <c r="MM19" s="103"/>
      <c r="MN19" s="103"/>
      <c r="MO19" s="103"/>
      <c r="MP19" s="103"/>
      <c r="MQ19" s="103"/>
      <c r="MR19" s="103"/>
      <c r="MS19" s="103"/>
      <c r="MT19" s="103"/>
      <c r="MU19" s="103"/>
      <c r="MV19" s="103"/>
      <c r="MW19" s="103"/>
      <c r="MX19" s="103"/>
      <c r="MY19" s="103"/>
      <c r="MZ19" s="103"/>
      <c r="NA19" s="103"/>
      <c r="NB19" s="103"/>
      <c r="NC19" s="103"/>
      <c r="ND19" s="103"/>
      <c r="NE19" s="103"/>
      <c r="NF19" s="103"/>
      <c r="NG19" s="103"/>
      <c r="NH19" s="103"/>
      <c r="NI19" s="103"/>
      <c r="NJ19" s="103"/>
      <c r="NK19" s="103"/>
      <c r="NL19" s="103"/>
      <c r="NM19" s="103"/>
      <c r="NN19" s="103"/>
      <c r="NO19" s="103"/>
      <c r="NP19" s="103"/>
      <c r="NQ19" s="103"/>
      <c r="NR19" s="103"/>
      <c r="NS19" s="103"/>
      <c r="NT19" s="103"/>
      <c r="NU19" s="103"/>
      <c r="NV19" s="103"/>
      <c r="NW19" s="103"/>
      <c r="NX19" s="103"/>
      <c r="NY19" s="103"/>
      <c r="NZ19" s="103"/>
      <c r="OA19" s="103"/>
      <c r="OB19" s="103"/>
      <c r="OC19" s="103"/>
      <c r="OD19" s="103"/>
      <c r="OE19" s="103"/>
      <c r="OF19" s="103"/>
      <c r="OG19" s="103"/>
      <c r="OH19" s="103"/>
      <c r="OI19" s="103"/>
      <c r="OJ19" s="103"/>
      <c r="OK19" s="103"/>
      <c r="OL19" s="103"/>
      <c r="OM19" s="103"/>
      <c r="ON19" s="103"/>
      <c r="OO19" s="103"/>
      <c r="OP19" s="103"/>
      <c r="OQ19" s="103"/>
      <c r="OR19" s="103"/>
      <c r="OS19" s="103"/>
      <c r="OT19" s="103"/>
      <c r="OU19" s="103"/>
      <c r="OV19" s="103"/>
      <c r="OW19" s="103"/>
      <c r="OX19" s="103"/>
      <c r="OY19" s="103"/>
      <c r="OZ19" s="103"/>
      <c r="PA19" s="103"/>
      <c r="PB19" s="103"/>
      <c r="PC19" s="103"/>
      <c r="PD19" s="103"/>
      <c r="PE19" s="103"/>
      <c r="PF19" s="103"/>
      <c r="PG19" s="103"/>
      <c r="PH19" s="103"/>
      <c r="PI19" s="103"/>
      <c r="PJ19" s="103"/>
      <c r="PK19" s="103"/>
      <c r="PL19" s="103"/>
      <c r="PM19" s="103"/>
      <c r="PN19" s="103"/>
      <c r="PO19" s="103"/>
      <c r="PP19" s="103"/>
      <c r="PQ19" s="103"/>
      <c r="PR19" s="103"/>
      <c r="PS19" s="103"/>
      <c r="PT19" s="103"/>
      <c r="PU19" s="103"/>
      <c r="PV19" s="103"/>
      <c r="PW19" s="103"/>
      <c r="PX19" s="103"/>
      <c r="PY19" s="103"/>
      <c r="PZ19" s="103"/>
      <c r="QA19" s="103"/>
      <c r="QB19" s="103"/>
      <c r="QC19" s="103"/>
      <c r="QD19" s="103"/>
      <c r="QE19" s="103"/>
      <c r="QF19" s="103"/>
      <c r="QG19" s="103"/>
      <c r="QH19" s="103"/>
      <c r="QI19" s="103"/>
      <c r="QJ19" s="103"/>
      <c r="QK19" s="103"/>
      <c r="QL19" s="103"/>
      <c r="QM19" s="103"/>
      <c r="QN19" s="103"/>
      <c r="QO19" s="103"/>
      <c r="QP19" s="103"/>
      <c r="QQ19" s="103"/>
      <c r="QR19" s="103"/>
      <c r="QS19" s="103"/>
      <c r="QT19" s="103"/>
      <c r="QU19" s="103"/>
      <c r="QV19" s="103"/>
      <c r="QW19" s="103"/>
      <c r="QX19" s="103"/>
      <c r="QY19" s="103"/>
      <c r="QZ19" s="103"/>
      <c r="RA19" s="103"/>
      <c r="RB19" s="103"/>
      <c r="RC19" s="103"/>
      <c r="RD19" s="103"/>
      <c r="RE19" s="103"/>
      <c r="RF19" s="103"/>
      <c r="RG19" s="103"/>
      <c r="RH19" s="103"/>
      <c r="RI19" s="103"/>
      <c r="RJ19" s="103"/>
      <c r="RK19" s="103"/>
      <c r="RL19" s="103"/>
      <c r="RM19" s="103"/>
      <c r="RN19" s="103"/>
      <c r="RO19" s="103"/>
      <c r="RP19" s="103"/>
      <c r="RQ19" s="103"/>
      <c r="RR19" s="103"/>
      <c r="RS19" s="103"/>
      <c r="RT19" s="103"/>
      <c r="RU19" s="103"/>
      <c r="RV19" s="103"/>
      <c r="RW19" s="103"/>
      <c r="RX19" s="103"/>
      <c r="RY19" s="103"/>
      <c r="RZ19" s="103"/>
      <c r="SA19" s="103"/>
      <c r="SB19" s="103"/>
      <c r="SC19" s="103"/>
      <c r="SD19" s="103"/>
      <c r="SE19" s="103"/>
      <c r="SF19" s="103"/>
      <c r="SG19" s="103"/>
      <c r="SH19" s="103"/>
      <c r="SI19" s="103"/>
      <c r="SJ19" s="103"/>
      <c r="SK19" s="103"/>
      <c r="SL19" s="103"/>
      <c r="SM19" s="103"/>
      <c r="SN19" s="103"/>
      <c r="SO19" s="103"/>
      <c r="SP19" s="103"/>
      <c r="SQ19" s="103"/>
      <c r="SR19" s="103"/>
      <c r="SS19" s="103"/>
      <c r="ST19" s="103"/>
      <c r="SU19" s="103"/>
      <c r="SV19" s="103"/>
      <c r="SW19" s="103"/>
      <c r="SX19" s="103"/>
      <c r="SY19" s="103"/>
      <c r="SZ19" s="103"/>
      <c r="TA19" s="103"/>
      <c r="TB19" s="103"/>
      <c r="TC19" s="103"/>
      <c r="TD19" s="103"/>
      <c r="TE19" s="103"/>
      <c r="TF19" s="103"/>
      <c r="TG19" s="103"/>
      <c r="TH19" s="103"/>
      <c r="TI19" s="103"/>
      <c r="TJ19" s="103"/>
      <c r="TK19" s="103"/>
      <c r="TL19" s="103"/>
      <c r="TM19" s="103"/>
      <c r="TN19" s="103"/>
      <c r="TO19" s="103"/>
      <c r="TP19" s="103"/>
      <c r="TQ19" s="103"/>
      <c r="TR19" s="103"/>
      <c r="TS19" s="103"/>
      <c r="TT19" s="103"/>
      <c r="TU19" s="103"/>
      <c r="TV19" s="103"/>
      <c r="TW19" s="103"/>
      <c r="TX19" s="103"/>
      <c r="TY19" s="103"/>
      <c r="TZ19" s="103"/>
      <c r="UA19" s="103"/>
      <c r="UB19" s="103"/>
      <c r="UC19" s="103"/>
      <c r="UD19" s="103"/>
      <c r="UE19" s="103"/>
      <c r="UF19" s="103"/>
      <c r="UG19" s="103"/>
      <c r="UH19" s="103"/>
      <c r="UI19" s="103"/>
      <c r="UJ19" s="103"/>
      <c r="UK19" s="103"/>
      <c r="UL19" s="103"/>
      <c r="UM19" s="103"/>
      <c r="UN19" s="103"/>
      <c r="UO19" s="103"/>
      <c r="UP19" s="103"/>
      <c r="UQ19" s="103"/>
      <c r="UR19" s="103"/>
      <c r="US19" s="103"/>
      <c r="UT19" s="103"/>
      <c r="UU19" s="103"/>
      <c r="UV19" s="103"/>
      <c r="UW19" s="103"/>
      <c r="UX19" s="103"/>
      <c r="UY19" s="103"/>
      <c r="UZ19" s="103"/>
      <c r="VA19" s="103"/>
      <c r="VB19" s="103"/>
      <c r="VC19" s="103"/>
      <c r="VD19" s="103"/>
      <c r="VE19" s="103"/>
      <c r="VF19" s="103"/>
      <c r="VG19" s="103"/>
      <c r="VH19" s="103"/>
      <c r="VI19" s="103"/>
      <c r="VJ19" s="103"/>
      <c r="VK19" s="103"/>
      <c r="VL19" s="103"/>
      <c r="VM19" s="103"/>
      <c r="VN19" s="103"/>
      <c r="VO19" s="103"/>
      <c r="VP19" s="103"/>
      <c r="VQ19" s="103"/>
      <c r="VR19" s="103"/>
      <c r="VS19" s="103"/>
      <c r="VT19" s="103"/>
      <c r="VU19" s="103"/>
      <c r="VV19" s="103"/>
      <c r="VW19" s="103"/>
      <c r="VX19" s="103"/>
      <c r="VY19" s="103"/>
      <c r="VZ19" s="103"/>
      <c r="WA19" s="103"/>
      <c r="WB19" s="103"/>
      <c r="WC19" s="103"/>
      <c r="WD19" s="103"/>
      <c r="WE19" s="103"/>
      <c r="WF19" s="103"/>
      <c r="WG19" s="103"/>
      <c r="WH19" s="103"/>
      <c r="WI19" s="103"/>
      <c r="WJ19" s="103"/>
      <c r="WK19" s="103"/>
      <c r="WL19" s="103"/>
      <c r="WM19" s="103"/>
      <c r="WN19" s="103"/>
      <c r="WO19" s="103"/>
      <c r="WP19" s="103"/>
      <c r="WQ19" s="103"/>
      <c r="WR19" s="103"/>
      <c r="WS19" s="103"/>
      <c r="WT19" s="103"/>
      <c r="WU19" s="103"/>
      <c r="WV19" s="103"/>
      <c r="WW19" s="103"/>
      <c r="WX19" s="103"/>
      <c r="WY19" s="103"/>
      <c r="WZ19" s="103"/>
      <c r="XA19" s="103"/>
      <c r="XB19" s="103"/>
      <c r="XC19" s="103"/>
      <c r="XD19" s="103"/>
      <c r="XE19" s="103"/>
      <c r="XF19" s="103"/>
      <c r="XG19" s="103"/>
      <c r="XH19" s="103"/>
      <c r="XI19" s="103"/>
      <c r="XJ19" s="103"/>
      <c r="XK19" s="103"/>
      <c r="XL19" s="103"/>
      <c r="XM19" s="103"/>
      <c r="XN19" s="103"/>
      <c r="XO19" s="103"/>
      <c r="XP19" s="103"/>
      <c r="XQ19" s="103"/>
      <c r="XR19" s="103"/>
      <c r="XS19" s="103"/>
      <c r="XT19" s="103"/>
      <c r="XU19" s="103"/>
      <c r="XV19" s="103"/>
      <c r="XW19" s="103"/>
      <c r="XX19" s="103"/>
      <c r="XY19" s="103"/>
      <c r="XZ19" s="103"/>
      <c r="YA19" s="103"/>
      <c r="YB19" s="103"/>
      <c r="YC19" s="103"/>
      <c r="YD19" s="103"/>
      <c r="YE19" s="103"/>
      <c r="YF19" s="103"/>
      <c r="YG19" s="103"/>
      <c r="YH19" s="103"/>
      <c r="YI19" s="103"/>
      <c r="YJ19" s="103"/>
      <c r="YK19" s="103"/>
      <c r="YL19" s="103"/>
      <c r="YM19" s="103"/>
      <c r="YN19" s="103"/>
      <c r="YO19" s="103"/>
      <c r="YP19" s="103"/>
      <c r="YQ19" s="103"/>
      <c r="YR19" s="103"/>
      <c r="YS19" s="103"/>
      <c r="YT19" s="103"/>
      <c r="YU19" s="103"/>
      <c r="YV19" s="103"/>
      <c r="YW19" s="103"/>
      <c r="YX19" s="103"/>
      <c r="YY19" s="103"/>
      <c r="YZ19" s="103"/>
      <c r="ZA19" s="103"/>
      <c r="ZB19" s="103"/>
      <c r="ZC19" s="103"/>
      <c r="ZD19" s="103"/>
      <c r="ZE19" s="103"/>
      <c r="ZF19" s="103"/>
      <c r="ZG19" s="103"/>
      <c r="ZH19" s="103"/>
      <c r="ZI19" s="103"/>
      <c r="ZJ19" s="103"/>
      <c r="ZK19" s="103"/>
      <c r="ZL19" s="103"/>
      <c r="ZM19" s="103"/>
      <c r="ZN19" s="103"/>
      <c r="ZO19" s="103"/>
      <c r="ZP19" s="103"/>
      <c r="ZQ19" s="103"/>
      <c r="ZR19" s="103"/>
      <c r="ZS19" s="103"/>
      <c r="ZT19" s="103"/>
      <c r="ZU19" s="103"/>
      <c r="ZV19" s="103"/>
      <c r="ZW19" s="103"/>
      <c r="ZX19" s="103"/>
      <c r="ZY19" s="103"/>
      <c r="ZZ19" s="103"/>
      <c r="AAA19" s="103"/>
      <c r="AAB19" s="103"/>
      <c r="AAC19" s="103"/>
      <c r="AAD19" s="103"/>
    </row>
    <row r="20" spans="1:706" s="74" customFormat="1" ht="60.75" customHeight="1" x14ac:dyDescent="0.25">
      <c r="A20" s="87">
        <f t="shared" si="0"/>
        <v>10</v>
      </c>
      <c r="B20" s="319" t="s">
        <v>251</v>
      </c>
      <c r="C20" s="319"/>
      <c r="D20" s="68" t="s">
        <v>33</v>
      </c>
      <c r="E20" s="88" t="s">
        <v>13</v>
      </c>
      <c r="F20" s="69" t="s">
        <v>34</v>
      </c>
      <c r="G20" s="70" t="s">
        <v>217</v>
      </c>
      <c r="H20" s="173" t="s">
        <v>257</v>
      </c>
      <c r="I20" s="71">
        <v>41484</v>
      </c>
      <c r="J20" s="71">
        <v>42214</v>
      </c>
      <c r="K20" s="75" t="s">
        <v>31</v>
      </c>
      <c r="L20" s="7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03"/>
      <c r="CR20" s="103"/>
      <c r="CS20" s="103"/>
      <c r="CT20" s="103"/>
      <c r="CU20" s="103"/>
      <c r="CV20" s="103"/>
      <c r="CW20" s="103"/>
      <c r="CX20" s="103"/>
      <c r="CY20" s="103"/>
      <c r="CZ20" s="103"/>
      <c r="DA20" s="103"/>
      <c r="DB20" s="103"/>
      <c r="DC20" s="103"/>
      <c r="DD20" s="103"/>
      <c r="DE20" s="103"/>
      <c r="DF20" s="103"/>
      <c r="DG20" s="103"/>
      <c r="DH20" s="103"/>
      <c r="DI20" s="103"/>
      <c r="DJ20" s="103"/>
      <c r="DK20" s="103"/>
      <c r="DL20" s="103"/>
      <c r="DM20" s="103"/>
      <c r="DN20" s="103"/>
      <c r="DO20" s="103"/>
      <c r="DP20" s="103"/>
      <c r="DQ20" s="103"/>
      <c r="DR20" s="103"/>
      <c r="DS20" s="103"/>
      <c r="DT20" s="103"/>
      <c r="DU20" s="103"/>
      <c r="DV20" s="103"/>
      <c r="DW20" s="103"/>
      <c r="DX20" s="103"/>
      <c r="DY20" s="103"/>
      <c r="DZ20" s="103"/>
      <c r="EA20" s="103"/>
      <c r="EB20" s="103"/>
      <c r="EC20" s="103"/>
      <c r="ED20" s="103"/>
      <c r="EE20" s="103"/>
      <c r="EF20" s="103"/>
      <c r="EG20" s="103"/>
      <c r="EH20" s="103"/>
      <c r="EI20" s="103"/>
      <c r="EJ20" s="103"/>
      <c r="EK20" s="103"/>
      <c r="EL20" s="103"/>
      <c r="EM20" s="103"/>
      <c r="EN20" s="103"/>
      <c r="EO20" s="103"/>
      <c r="EP20" s="103"/>
      <c r="EQ20" s="103"/>
      <c r="ER20" s="103"/>
      <c r="ES20" s="103"/>
      <c r="ET20" s="103"/>
      <c r="EU20" s="103"/>
      <c r="EV20" s="103"/>
      <c r="EW20" s="103"/>
      <c r="EX20" s="103"/>
      <c r="EY20" s="103"/>
      <c r="EZ20" s="103"/>
      <c r="FA20" s="103"/>
      <c r="FB20" s="103"/>
      <c r="FC20" s="103"/>
      <c r="FD20" s="103"/>
      <c r="FE20" s="103"/>
      <c r="FF20" s="103"/>
      <c r="FG20" s="103"/>
      <c r="FH20" s="103"/>
      <c r="FI20" s="103"/>
      <c r="FJ20" s="103"/>
      <c r="FK20" s="103"/>
      <c r="FL20" s="103"/>
      <c r="FM20" s="103"/>
      <c r="FN20" s="103"/>
      <c r="FO20" s="103"/>
      <c r="FP20" s="103"/>
      <c r="FQ20" s="103"/>
      <c r="FR20" s="103"/>
      <c r="FS20" s="103"/>
      <c r="FT20" s="103"/>
      <c r="FU20" s="103"/>
      <c r="FV20" s="103"/>
      <c r="FW20" s="103"/>
      <c r="FX20" s="103"/>
      <c r="FY20" s="103"/>
      <c r="FZ20" s="103"/>
      <c r="GA20" s="103"/>
      <c r="GB20" s="103"/>
      <c r="GC20" s="103"/>
      <c r="GD20" s="103"/>
      <c r="GE20" s="103"/>
      <c r="GF20" s="103"/>
      <c r="GG20" s="103"/>
      <c r="GH20" s="103"/>
      <c r="GI20" s="103"/>
      <c r="GJ20" s="103"/>
      <c r="GK20" s="103"/>
      <c r="GL20" s="103"/>
      <c r="GM20" s="103"/>
      <c r="GN20" s="103"/>
      <c r="GO20" s="103"/>
      <c r="GP20" s="103"/>
      <c r="GQ20" s="103"/>
      <c r="GR20" s="103"/>
      <c r="GS20" s="103"/>
      <c r="GT20" s="103"/>
      <c r="GU20" s="103"/>
      <c r="GV20" s="103"/>
      <c r="GW20" s="103"/>
      <c r="GX20" s="103"/>
      <c r="GY20" s="103"/>
      <c r="GZ20" s="103"/>
      <c r="HA20" s="103"/>
      <c r="HB20" s="103"/>
      <c r="HC20" s="103"/>
      <c r="HD20" s="103"/>
      <c r="HE20" s="103"/>
      <c r="HF20" s="103"/>
      <c r="HG20" s="103"/>
      <c r="HH20" s="103"/>
      <c r="HI20" s="103"/>
      <c r="HJ20" s="103"/>
      <c r="HK20" s="103"/>
      <c r="HL20" s="103"/>
      <c r="HM20" s="103"/>
      <c r="HN20" s="103"/>
      <c r="HO20" s="103"/>
      <c r="HP20" s="103"/>
      <c r="HQ20" s="103"/>
      <c r="HR20" s="103"/>
      <c r="HS20" s="103"/>
      <c r="HT20" s="103"/>
      <c r="HU20" s="103"/>
      <c r="HV20" s="103"/>
      <c r="HW20" s="103"/>
      <c r="HX20" s="103"/>
      <c r="HY20" s="103"/>
      <c r="HZ20" s="103"/>
      <c r="IA20" s="103"/>
      <c r="IB20" s="103"/>
      <c r="IC20" s="103"/>
      <c r="ID20" s="103"/>
      <c r="IE20" s="103"/>
      <c r="IF20" s="103"/>
      <c r="IG20" s="103"/>
      <c r="IH20" s="103"/>
      <c r="II20" s="103"/>
      <c r="IJ20" s="103"/>
      <c r="IK20" s="103"/>
      <c r="IL20" s="103"/>
      <c r="IM20" s="103"/>
      <c r="IN20" s="103"/>
      <c r="IO20" s="103"/>
      <c r="IP20" s="103"/>
      <c r="IQ20" s="103"/>
      <c r="IR20" s="103"/>
      <c r="IS20" s="103"/>
      <c r="IT20" s="103"/>
      <c r="IU20" s="103"/>
      <c r="IV20" s="103"/>
      <c r="IW20" s="103"/>
      <c r="IX20" s="103"/>
      <c r="IY20" s="103"/>
      <c r="IZ20" s="103"/>
      <c r="JA20" s="103"/>
      <c r="JB20" s="103"/>
      <c r="JC20" s="103"/>
      <c r="JD20" s="103"/>
      <c r="JE20" s="103"/>
      <c r="JF20" s="103"/>
      <c r="JG20" s="103"/>
      <c r="JH20" s="103"/>
      <c r="JI20" s="103"/>
      <c r="JJ20" s="103"/>
      <c r="JK20" s="103"/>
      <c r="JL20" s="103"/>
      <c r="JM20" s="103"/>
      <c r="JN20" s="103"/>
      <c r="JO20" s="103"/>
      <c r="JP20" s="103"/>
      <c r="JQ20" s="103"/>
      <c r="JR20" s="103"/>
      <c r="JS20" s="103"/>
      <c r="JT20" s="103"/>
      <c r="JU20" s="103"/>
      <c r="JV20" s="103"/>
      <c r="JW20" s="103"/>
      <c r="JX20" s="103"/>
      <c r="JY20" s="103"/>
      <c r="JZ20" s="103"/>
      <c r="KA20" s="103"/>
      <c r="KB20" s="103"/>
      <c r="KC20" s="103"/>
      <c r="KD20" s="103"/>
      <c r="KE20" s="103"/>
      <c r="KF20" s="103"/>
      <c r="KG20" s="103"/>
      <c r="KH20" s="103"/>
      <c r="KI20" s="103"/>
      <c r="KJ20" s="103"/>
      <c r="KK20" s="103"/>
      <c r="KL20" s="103"/>
      <c r="KM20" s="103"/>
      <c r="KN20" s="103"/>
      <c r="KO20" s="103"/>
      <c r="KP20" s="103"/>
      <c r="KQ20" s="103"/>
      <c r="KR20" s="103"/>
      <c r="KS20" s="103"/>
      <c r="KT20" s="103"/>
      <c r="KU20" s="103"/>
      <c r="KV20" s="103"/>
      <c r="KW20" s="103"/>
      <c r="KX20" s="103"/>
      <c r="KY20" s="103"/>
      <c r="KZ20" s="103"/>
      <c r="LA20" s="103"/>
      <c r="LB20" s="103"/>
      <c r="LC20" s="103"/>
      <c r="LD20" s="103"/>
      <c r="LE20" s="103"/>
      <c r="LF20" s="103"/>
      <c r="LG20" s="103"/>
      <c r="LH20" s="103"/>
      <c r="LI20" s="103"/>
      <c r="LJ20" s="103"/>
      <c r="LK20" s="103"/>
      <c r="LL20" s="103"/>
      <c r="LM20" s="103"/>
      <c r="LN20" s="103"/>
      <c r="LO20" s="103"/>
      <c r="LP20" s="103"/>
      <c r="LQ20" s="103"/>
      <c r="LR20" s="103"/>
      <c r="LS20" s="103"/>
      <c r="LT20" s="103"/>
      <c r="LU20" s="103"/>
      <c r="LV20" s="103"/>
      <c r="LW20" s="103"/>
      <c r="LX20" s="103"/>
      <c r="LY20" s="103"/>
      <c r="LZ20" s="103"/>
      <c r="MA20" s="103"/>
      <c r="MB20" s="103"/>
      <c r="MC20" s="103"/>
      <c r="MD20" s="103"/>
      <c r="ME20" s="103"/>
      <c r="MF20" s="103"/>
      <c r="MG20" s="103"/>
      <c r="MH20" s="103"/>
      <c r="MI20" s="103"/>
      <c r="MJ20" s="103"/>
      <c r="MK20" s="103"/>
      <c r="ML20" s="103"/>
      <c r="MM20" s="103"/>
      <c r="MN20" s="103"/>
      <c r="MO20" s="103"/>
      <c r="MP20" s="103"/>
      <c r="MQ20" s="103"/>
      <c r="MR20" s="103"/>
      <c r="MS20" s="103"/>
      <c r="MT20" s="103"/>
      <c r="MU20" s="103"/>
      <c r="MV20" s="103"/>
      <c r="MW20" s="103"/>
      <c r="MX20" s="103"/>
      <c r="MY20" s="103"/>
      <c r="MZ20" s="103"/>
      <c r="NA20" s="103"/>
      <c r="NB20" s="103"/>
      <c r="NC20" s="103"/>
      <c r="ND20" s="103"/>
      <c r="NE20" s="103"/>
      <c r="NF20" s="103"/>
      <c r="NG20" s="103"/>
      <c r="NH20" s="103"/>
      <c r="NI20" s="103"/>
      <c r="NJ20" s="103"/>
      <c r="NK20" s="103"/>
      <c r="NL20" s="103"/>
      <c r="NM20" s="103"/>
      <c r="NN20" s="103"/>
      <c r="NO20" s="103"/>
      <c r="NP20" s="103"/>
      <c r="NQ20" s="103"/>
      <c r="NR20" s="103"/>
      <c r="NS20" s="103"/>
      <c r="NT20" s="103"/>
      <c r="NU20" s="103"/>
      <c r="NV20" s="103"/>
      <c r="NW20" s="103"/>
      <c r="NX20" s="103"/>
      <c r="NY20" s="103"/>
      <c r="NZ20" s="103"/>
      <c r="OA20" s="103"/>
      <c r="OB20" s="103"/>
      <c r="OC20" s="103"/>
      <c r="OD20" s="103"/>
      <c r="OE20" s="103"/>
      <c r="OF20" s="103"/>
      <c r="OG20" s="103"/>
      <c r="OH20" s="103"/>
      <c r="OI20" s="103"/>
      <c r="OJ20" s="103"/>
      <c r="OK20" s="103"/>
      <c r="OL20" s="103"/>
      <c r="OM20" s="103"/>
      <c r="ON20" s="103"/>
      <c r="OO20" s="103"/>
      <c r="OP20" s="103"/>
      <c r="OQ20" s="103"/>
      <c r="OR20" s="103"/>
      <c r="OS20" s="103"/>
      <c r="OT20" s="103"/>
      <c r="OU20" s="103"/>
      <c r="OV20" s="103"/>
      <c r="OW20" s="103"/>
      <c r="OX20" s="103"/>
      <c r="OY20" s="103"/>
      <c r="OZ20" s="103"/>
      <c r="PA20" s="103"/>
      <c r="PB20" s="103"/>
      <c r="PC20" s="103"/>
      <c r="PD20" s="103"/>
      <c r="PE20" s="103"/>
      <c r="PF20" s="103"/>
      <c r="PG20" s="103"/>
      <c r="PH20" s="103"/>
      <c r="PI20" s="103"/>
      <c r="PJ20" s="103"/>
      <c r="PK20" s="103"/>
      <c r="PL20" s="103"/>
      <c r="PM20" s="103"/>
      <c r="PN20" s="103"/>
      <c r="PO20" s="103"/>
      <c r="PP20" s="103"/>
      <c r="PQ20" s="103"/>
      <c r="PR20" s="103"/>
      <c r="PS20" s="103"/>
      <c r="PT20" s="103"/>
      <c r="PU20" s="103"/>
      <c r="PV20" s="103"/>
      <c r="PW20" s="103"/>
      <c r="PX20" s="103"/>
      <c r="PY20" s="103"/>
      <c r="PZ20" s="103"/>
      <c r="QA20" s="103"/>
      <c r="QB20" s="103"/>
      <c r="QC20" s="103"/>
      <c r="QD20" s="103"/>
      <c r="QE20" s="103"/>
      <c r="QF20" s="103"/>
      <c r="QG20" s="103"/>
      <c r="QH20" s="103"/>
      <c r="QI20" s="103"/>
      <c r="QJ20" s="103"/>
      <c r="QK20" s="103"/>
      <c r="QL20" s="103"/>
      <c r="QM20" s="103"/>
      <c r="QN20" s="103"/>
      <c r="QO20" s="103"/>
      <c r="QP20" s="103"/>
      <c r="QQ20" s="103"/>
      <c r="QR20" s="103"/>
      <c r="QS20" s="103"/>
      <c r="QT20" s="103"/>
      <c r="QU20" s="103"/>
      <c r="QV20" s="103"/>
      <c r="QW20" s="103"/>
      <c r="QX20" s="103"/>
      <c r="QY20" s="103"/>
      <c r="QZ20" s="103"/>
      <c r="RA20" s="103"/>
      <c r="RB20" s="103"/>
      <c r="RC20" s="103"/>
      <c r="RD20" s="103"/>
      <c r="RE20" s="103"/>
      <c r="RF20" s="103"/>
      <c r="RG20" s="103"/>
      <c r="RH20" s="103"/>
      <c r="RI20" s="103"/>
      <c r="RJ20" s="103"/>
      <c r="RK20" s="103"/>
      <c r="RL20" s="103"/>
      <c r="RM20" s="103"/>
      <c r="RN20" s="103"/>
      <c r="RO20" s="103"/>
      <c r="RP20" s="103"/>
      <c r="RQ20" s="103"/>
      <c r="RR20" s="103"/>
      <c r="RS20" s="103"/>
      <c r="RT20" s="103"/>
      <c r="RU20" s="103"/>
      <c r="RV20" s="103"/>
      <c r="RW20" s="103"/>
      <c r="RX20" s="103"/>
      <c r="RY20" s="103"/>
      <c r="RZ20" s="103"/>
      <c r="SA20" s="103"/>
      <c r="SB20" s="103"/>
      <c r="SC20" s="103"/>
      <c r="SD20" s="103"/>
      <c r="SE20" s="103"/>
      <c r="SF20" s="103"/>
      <c r="SG20" s="103"/>
      <c r="SH20" s="103"/>
      <c r="SI20" s="103"/>
      <c r="SJ20" s="103"/>
      <c r="SK20" s="103"/>
      <c r="SL20" s="103"/>
      <c r="SM20" s="103"/>
      <c r="SN20" s="103"/>
      <c r="SO20" s="103"/>
      <c r="SP20" s="103"/>
      <c r="SQ20" s="103"/>
      <c r="SR20" s="103"/>
      <c r="SS20" s="103"/>
      <c r="ST20" s="103"/>
      <c r="SU20" s="103"/>
      <c r="SV20" s="103"/>
      <c r="SW20" s="103"/>
      <c r="SX20" s="103"/>
      <c r="SY20" s="103"/>
      <c r="SZ20" s="103"/>
      <c r="TA20" s="103"/>
      <c r="TB20" s="103"/>
      <c r="TC20" s="103"/>
      <c r="TD20" s="103"/>
      <c r="TE20" s="103"/>
      <c r="TF20" s="103"/>
      <c r="TG20" s="103"/>
      <c r="TH20" s="103"/>
      <c r="TI20" s="103"/>
      <c r="TJ20" s="103"/>
      <c r="TK20" s="103"/>
      <c r="TL20" s="103"/>
      <c r="TM20" s="103"/>
      <c r="TN20" s="103"/>
      <c r="TO20" s="103"/>
      <c r="TP20" s="103"/>
      <c r="TQ20" s="103"/>
      <c r="TR20" s="103"/>
      <c r="TS20" s="103"/>
      <c r="TT20" s="103"/>
      <c r="TU20" s="103"/>
      <c r="TV20" s="103"/>
      <c r="TW20" s="103"/>
      <c r="TX20" s="103"/>
      <c r="TY20" s="103"/>
      <c r="TZ20" s="103"/>
      <c r="UA20" s="103"/>
      <c r="UB20" s="103"/>
      <c r="UC20" s="103"/>
      <c r="UD20" s="103"/>
      <c r="UE20" s="103"/>
      <c r="UF20" s="103"/>
      <c r="UG20" s="103"/>
      <c r="UH20" s="103"/>
      <c r="UI20" s="103"/>
      <c r="UJ20" s="103"/>
      <c r="UK20" s="103"/>
      <c r="UL20" s="103"/>
      <c r="UM20" s="103"/>
      <c r="UN20" s="103"/>
      <c r="UO20" s="103"/>
      <c r="UP20" s="103"/>
      <c r="UQ20" s="103"/>
      <c r="UR20" s="103"/>
      <c r="US20" s="103"/>
      <c r="UT20" s="103"/>
      <c r="UU20" s="103"/>
      <c r="UV20" s="103"/>
      <c r="UW20" s="103"/>
      <c r="UX20" s="103"/>
      <c r="UY20" s="103"/>
      <c r="UZ20" s="103"/>
      <c r="VA20" s="103"/>
      <c r="VB20" s="103"/>
      <c r="VC20" s="103"/>
      <c r="VD20" s="103"/>
      <c r="VE20" s="103"/>
      <c r="VF20" s="103"/>
      <c r="VG20" s="103"/>
      <c r="VH20" s="103"/>
      <c r="VI20" s="103"/>
      <c r="VJ20" s="103"/>
      <c r="VK20" s="103"/>
      <c r="VL20" s="103"/>
      <c r="VM20" s="103"/>
      <c r="VN20" s="103"/>
      <c r="VO20" s="103"/>
      <c r="VP20" s="103"/>
      <c r="VQ20" s="103"/>
      <c r="VR20" s="103"/>
      <c r="VS20" s="103"/>
      <c r="VT20" s="103"/>
      <c r="VU20" s="103"/>
      <c r="VV20" s="103"/>
      <c r="VW20" s="103"/>
      <c r="VX20" s="103"/>
      <c r="VY20" s="103"/>
      <c r="VZ20" s="103"/>
      <c r="WA20" s="103"/>
      <c r="WB20" s="103"/>
      <c r="WC20" s="103"/>
      <c r="WD20" s="103"/>
      <c r="WE20" s="103"/>
      <c r="WF20" s="103"/>
      <c r="WG20" s="103"/>
      <c r="WH20" s="103"/>
      <c r="WI20" s="103"/>
      <c r="WJ20" s="103"/>
      <c r="WK20" s="103"/>
      <c r="WL20" s="103"/>
      <c r="WM20" s="103"/>
      <c r="WN20" s="103"/>
      <c r="WO20" s="103"/>
      <c r="WP20" s="103"/>
      <c r="WQ20" s="103"/>
      <c r="WR20" s="103"/>
      <c r="WS20" s="103"/>
      <c r="WT20" s="103"/>
      <c r="WU20" s="103"/>
      <c r="WV20" s="103"/>
      <c r="WW20" s="103"/>
      <c r="WX20" s="103"/>
      <c r="WY20" s="103"/>
      <c r="WZ20" s="103"/>
      <c r="XA20" s="103"/>
      <c r="XB20" s="103"/>
      <c r="XC20" s="103"/>
      <c r="XD20" s="103"/>
      <c r="XE20" s="103"/>
      <c r="XF20" s="103"/>
      <c r="XG20" s="103"/>
      <c r="XH20" s="103"/>
      <c r="XI20" s="103"/>
      <c r="XJ20" s="103"/>
      <c r="XK20" s="103"/>
      <c r="XL20" s="103"/>
      <c r="XM20" s="103"/>
      <c r="XN20" s="103"/>
      <c r="XO20" s="103"/>
      <c r="XP20" s="103"/>
      <c r="XQ20" s="103"/>
      <c r="XR20" s="103"/>
      <c r="XS20" s="103"/>
      <c r="XT20" s="103"/>
      <c r="XU20" s="103"/>
      <c r="XV20" s="103"/>
      <c r="XW20" s="103"/>
      <c r="XX20" s="103"/>
      <c r="XY20" s="103"/>
      <c r="XZ20" s="103"/>
      <c r="YA20" s="103"/>
      <c r="YB20" s="103"/>
      <c r="YC20" s="103"/>
      <c r="YD20" s="103"/>
      <c r="YE20" s="103"/>
      <c r="YF20" s="103"/>
      <c r="YG20" s="103"/>
      <c r="YH20" s="103"/>
      <c r="YI20" s="103"/>
      <c r="YJ20" s="103"/>
      <c r="YK20" s="103"/>
      <c r="YL20" s="103"/>
      <c r="YM20" s="103"/>
      <c r="YN20" s="103"/>
      <c r="YO20" s="103"/>
      <c r="YP20" s="103"/>
      <c r="YQ20" s="103"/>
      <c r="YR20" s="103"/>
      <c r="YS20" s="103"/>
      <c r="YT20" s="103"/>
      <c r="YU20" s="103"/>
      <c r="YV20" s="103"/>
      <c r="YW20" s="103"/>
      <c r="YX20" s="103"/>
      <c r="YY20" s="103"/>
      <c r="YZ20" s="103"/>
      <c r="ZA20" s="103"/>
      <c r="ZB20" s="103"/>
      <c r="ZC20" s="103"/>
      <c r="ZD20" s="103"/>
      <c r="ZE20" s="103"/>
      <c r="ZF20" s="103"/>
      <c r="ZG20" s="103"/>
      <c r="ZH20" s="103"/>
      <c r="ZI20" s="103"/>
      <c r="ZJ20" s="103"/>
      <c r="ZK20" s="103"/>
      <c r="ZL20" s="103"/>
      <c r="ZM20" s="103"/>
      <c r="ZN20" s="103"/>
      <c r="ZO20" s="103"/>
      <c r="ZP20" s="103"/>
      <c r="ZQ20" s="103"/>
      <c r="ZR20" s="103"/>
      <c r="ZS20" s="103"/>
      <c r="ZT20" s="103"/>
      <c r="ZU20" s="103"/>
      <c r="ZV20" s="103"/>
      <c r="ZW20" s="103"/>
      <c r="ZX20" s="103"/>
      <c r="ZY20" s="103"/>
      <c r="ZZ20" s="103"/>
      <c r="AAA20" s="103"/>
      <c r="AAB20" s="103"/>
      <c r="AAC20" s="103"/>
      <c r="AAD20" s="103"/>
    </row>
    <row r="21" spans="1:706" s="149" customFormat="1" ht="60.75" customHeight="1" x14ac:dyDescent="0.25">
      <c r="A21" s="179">
        <f t="shared" si="0"/>
        <v>11</v>
      </c>
      <c r="B21" s="355" t="s">
        <v>284</v>
      </c>
      <c r="C21" s="355"/>
      <c r="D21" s="180" t="s">
        <v>52</v>
      </c>
      <c r="E21" s="181" t="s">
        <v>25</v>
      </c>
      <c r="F21" s="182" t="s">
        <v>14</v>
      </c>
      <c r="G21" s="183" t="s">
        <v>30</v>
      </c>
      <c r="H21" s="182" t="s">
        <v>257</v>
      </c>
      <c r="I21" s="184">
        <v>39805</v>
      </c>
      <c r="J21" s="184">
        <v>40535</v>
      </c>
      <c r="K21" s="177" t="s">
        <v>232</v>
      </c>
      <c r="L21" s="151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3"/>
      <c r="CR21" s="103"/>
      <c r="CS21" s="103"/>
      <c r="CT21" s="103"/>
      <c r="CU21" s="103"/>
      <c r="CV21" s="103"/>
      <c r="CW21" s="10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  <c r="GB21" s="103"/>
      <c r="GC21" s="103"/>
      <c r="GD21" s="103"/>
      <c r="GE21" s="103"/>
      <c r="GF21" s="103"/>
      <c r="GG21" s="103"/>
      <c r="GH21" s="103"/>
      <c r="GI21" s="103"/>
      <c r="GJ21" s="103"/>
      <c r="GK21" s="103"/>
      <c r="GL21" s="103"/>
      <c r="GM21" s="103"/>
      <c r="GN21" s="103"/>
      <c r="GO21" s="103"/>
      <c r="GP21" s="103"/>
      <c r="GQ21" s="103"/>
      <c r="GR21" s="103"/>
      <c r="GS21" s="103"/>
      <c r="GT21" s="103"/>
      <c r="GU21" s="103"/>
      <c r="GV21" s="103"/>
      <c r="GW21" s="103"/>
      <c r="GX21" s="103"/>
      <c r="GY21" s="103"/>
      <c r="GZ21" s="103"/>
      <c r="HA21" s="103"/>
      <c r="HB21" s="103"/>
      <c r="HC21" s="103"/>
      <c r="HD21" s="103"/>
      <c r="HE21" s="103"/>
      <c r="HF21" s="103"/>
      <c r="HG21" s="103"/>
      <c r="HH21" s="103"/>
      <c r="HI21" s="103"/>
      <c r="HJ21" s="103"/>
      <c r="HK21" s="103"/>
      <c r="HL21" s="103"/>
      <c r="HM21" s="103"/>
      <c r="HN21" s="103"/>
      <c r="HO21" s="103"/>
      <c r="HP21" s="103"/>
      <c r="HQ21" s="103"/>
      <c r="HR21" s="103"/>
      <c r="HS21" s="103"/>
      <c r="HT21" s="103"/>
      <c r="HU21" s="103"/>
      <c r="HV21" s="103"/>
      <c r="HW21" s="103"/>
      <c r="HX21" s="103"/>
      <c r="HY21" s="103"/>
      <c r="HZ21" s="103"/>
      <c r="IA21" s="103"/>
      <c r="IB21" s="103"/>
      <c r="IC21" s="103"/>
      <c r="ID21" s="103"/>
      <c r="IE21" s="103"/>
      <c r="IF21" s="103"/>
      <c r="IG21" s="103"/>
      <c r="IH21" s="103"/>
      <c r="II21" s="103"/>
      <c r="IJ21" s="103"/>
      <c r="IK21" s="103"/>
      <c r="IL21" s="103"/>
      <c r="IM21" s="103"/>
      <c r="IN21" s="103"/>
      <c r="IO21" s="103"/>
      <c r="IP21" s="103"/>
      <c r="IQ21" s="103"/>
      <c r="IR21" s="103"/>
      <c r="IS21" s="103"/>
      <c r="IT21" s="103"/>
      <c r="IU21" s="103"/>
      <c r="IV21" s="103"/>
      <c r="IW21" s="103"/>
      <c r="IX21" s="103"/>
      <c r="IY21" s="103"/>
      <c r="IZ21" s="103"/>
      <c r="JA21" s="103"/>
      <c r="JB21" s="103"/>
      <c r="JC21" s="103"/>
      <c r="JD21" s="103"/>
      <c r="JE21" s="103"/>
      <c r="JF21" s="103"/>
      <c r="JG21" s="103"/>
      <c r="JH21" s="103"/>
      <c r="JI21" s="103"/>
      <c r="JJ21" s="103"/>
      <c r="JK21" s="103"/>
      <c r="JL21" s="103"/>
      <c r="JM21" s="103"/>
      <c r="JN21" s="103"/>
      <c r="JO21" s="103"/>
      <c r="JP21" s="103"/>
      <c r="JQ21" s="103"/>
      <c r="JR21" s="103"/>
      <c r="JS21" s="103"/>
      <c r="JT21" s="103"/>
      <c r="JU21" s="103"/>
      <c r="JV21" s="103"/>
      <c r="JW21" s="103"/>
      <c r="JX21" s="103"/>
      <c r="JY21" s="103"/>
      <c r="JZ21" s="103"/>
      <c r="KA21" s="103"/>
      <c r="KB21" s="103"/>
      <c r="KC21" s="103"/>
      <c r="KD21" s="103"/>
      <c r="KE21" s="103"/>
      <c r="KF21" s="103"/>
      <c r="KG21" s="103"/>
      <c r="KH21" s="103"/>
      <c r="KI21" s="103"/>
      <c r="KJ21" s="103"/>
      <c r="KK21" s="103"/>
      <c r="KL21" s="103"/>
      <c r="KM21" s="103"/>
      <c r="KN21" s="103"/>
      <c r="KO21" s="103"/>
      <c r="KP21" s="103"/>
      <c r="KQ21" s="103"/>
      <c r="KR21" s="103"/>
      <c r="KS21" s="103"/>
      <c r="KT21" s="103"/>
      <c r="KU21" s="103"/>
      <c r="KV21" s="103"/>
      <c r="KW21" s="103"/>
      <c r="KX21" s="103"/>
      <c r="KY21" s="103"/>
      <c r="KZ21" s="103"/>
      <c r="LA21" s="103"/>
      <c r="LB21" s="103"/>
      <c r="LC21" s="103"/>
      <c r="LD21" s="103"/>
      <c r="LE21" s="103"/>
      <c r="LF21" s="103"/>
      <c r="LG21" s="103"/>
      <c r="LH21" s="103"/>
      <c r="LI21" s="103"/>
      <c r="LJ21" s="103"/>
      <c r="LK21" s="103"/>
      <c r="LL21" s="103"/>
      <c r="LM21" s="103"/>
      <c r="LN21" s="103"/>
      <c r="LO21" s="103"/>
      <c r="LP21" s="103"/>
      <c r="LQ21" s="103"/>
      <c r="LR21" s="103"/>
      <c r="LS21" s="103"/>
      <c r="LT21" s="103"/>
      <c r="LU21" s="103"/>
      <c r="LV21" s="103"/>
      <c r="LW21" s="103"/>
      <c r="LX21" s="103"/>
      <c r="LY21" s="103"/>
      <c r="LZ21" s="103"/>
      <c r="MA21" s="103"/>
      <c r="MB21" s="103"/>
      <c r="MC21" s="103"/>
      <c r="MD21" s="103"/>
      <c r="ME21" s="103"/>
      <c r="MF21" s="103"/>
      <c r="MG21" s="103"/>
      <c r="MH21" s="103"/>
      <c r="MI21" s="103"/>
      <c r="MJ21" s="103"/>
      <c r="MK21" s="103"/>
      <c r="ML21" s="103"/>
      <c r="MM21" s="103"/>
      <c r="MN21" s="103"/>
      <c r="MO21" s="103"/>
      <c r="MP21" s="103"/>
      <c r="MQ21" s="103"/>
      <c r="MR21" s="103"/>
      <c r="MS21" s="103"/>
      <c r="MT21" s="103"/>
      <c r="MU21" s="103"/>
      <c r="MV21" s="103"/>
      <c r="MW21" s="103"/>
      <c r="MX21" s="103"/>
      <c r="MY21" s="103"/>
      <c r="MZ21" s="103"/>
      <c r="NA21" s="103"/>
      <c r="NB21" s="103"/>
      <c r="NC21" s="103"/>
      <c r="ND21" s="103"/>
      <c r="NE21" s="103"/>
      <c r="NF21" s="103"/>
      <c r="NG21" s="103"/>
      <c r="NH21" s="103"/>
      <c r="NI21" s="103"/>
      <c r="NJ21" s="103"/>
      <c r="NK21" s="103"/>
      <c r="NL21" s="103"/>
      <c r="NM21" s="103"/>
      <c r="NN21" s="103"/>
      <c r="NO21" s="103"/>
      <c r="NP21" s="103"/>
      <c r="NQ21" s="103"/>
      <c r="NR21" s="103"/>
      <c r="NS21" s="103"/>
      <c r="NT21" s="103"/>
      <c r="NU21" s="103"/>
      <c r="NV21" s="103"/>
      <c r="NW21" s="103"/>
      <c r="NX21" s="103"/>
      <c r="NY21" s="103"/>
      <c r="NZ21" s="103"/>
      <c r="OA21" s="103"/>
      <c r="OB21" s="103"/>
      <c r="OC21" s="103"/>
      <c r="OD21" s="103"/>
      <c r="OE21" s="103"/>
      <c r="OF21" s="103"/>
      <c r="OG21" s="103"/>
      <c r="OH21" s="103"/>
      <c r="OI21" s="103"/>
      <c r="OJ21" s="103"/>
      <c r="OK21" s="103"/>
      <c r="OL21" s="103"/>
      <c r="OM21" s="103"/>
      <c r="ON21" s="103"/>
      <c r="OO21" s="103"/>
      <c r="OP21" s="103"/>
      <c r="OQ21" s="103"/>
      <c r="OR21" s="103"/>
      <c r="OS21" s="103"/>
      <c r="OT21" s="103"/>
      <c r="OU21" s="103"/>
      <c r="OV21" s="103"/>
      <c r="OW21" s="103"/>
      <c r="OX21" s="103"/>
      <c r="OY21" s="103"/>
      <c r="OZ21" s="103"/>
      <c r="PA21" s="103"/>
      <c r="PB21" s="103"/>
      <c r="PC21" s="103"/>
      <c r="PD21" s="103"/>
      <c r="PE21" s="103"/>
      <c r="PF21" s="103"/>
      <c r="PG21" s="103"/>
      <c r="PH21" s="103"/>
      <c r="PI21" s="103"/>
      <c r="PJ21" s="103"/>
      <c r="PK21" s="103"/>
      <c r="PL21" s="103"/>
      <c r="PM21" s="103"/>
      <c r="PN21" s="103"/>
      <c r="PO21" s="103"/>
      <c r="PP21" s="103"/>
      <c r="PQ21" s="103"/>
      <c r="PR21" s="103"/>
      <c r="PS21" s="103"/>
      <c r="PT21" s="103"/>
      <c r="PU21" s="103"/>
      <c r="PV21" s="103"/>
      <c r="PW21" s="103"/>
      <c r="PX21" s="103"/>
      <c r="PY21" s="103"/>
      <c r="PZ21" s="103"/>
      <c r="QA21" s="103"/>
      <c r="QB21" s="103"/>
      <c r="QC21" s="103"/>
      <c r="QD21" s="103"/>
      <c r="QE21" s="103"/>
      <c r="QF21" s="103"/>
      <c r="QG21" s="103"/>
      <c r="QH21" s="103"/>
      <c r="QI21" s="103"/>
      <c r="QJ21" s="103"/>
      <c r="QK21" s="103"/>
      <c r="QL21" s="103"/>
      <c r="QM21" s="103"/>
      <c r="QN21" s="103"/>
      <c r="QO21" s="103"/>
      <c r="QP21" s="103"/>
      <c r="QQ21" s="103"/>
      <c r="QR21" s="103"/>
      <c r="QS21" s="103"/>
      <c r="QT21" s="103"/>
      <c r="QU21" s="103"/>
      <c r="QV21" s="103"/>
      <c r="QW21" s="103"/>
      <c r="QX21" s="103"/>
      <c r="QY21" s="103"/>
      <c r="QZ21" s="103"/>
      <c r="RA21" s="103"/>
      <c r="RB21" s="103"/>
      <c r="RC21" s="103"/>
      <c r="RD21" s="103"/>
      <c r="RE21" s="103"/>
      <c r="RF21" s="103"/>
      <c r="RG21" s="103"/>
      <c r="RH21" s="103"/>
      <c r="RI21" s="103"/>
      <c r="RJ21" s="103"/>
      <c r="RK21" s="103"/>
      <c r="RL21" s="103"/>
      <c r="RM21" s="103"/>
      <c r="RN21" s="103"/>
      <c r="RO21" s="103"/>
      <c r="RP21" s="103"/>
      <c r="RQ21" s="103"/>
      <c r="RR21" s="103"/>
      <c r="RS21" s="103"/>
      <c r="RT21" s="103"/>
      <c r="RU21" s="103"/>
      <c r="RV21" s="103"/>
      <c r="RW21" s="103"/>
      <c r="RX21" s="103"/>
      <c r="RY21" s="103"/>
      <c r="RZ21" s="103"/>
      <c r="SA21" s="103"/>
      <c r="SB21" s="103"/>
      <c r="SC21" s="103"/>
      <c r="SD21" s="103"/>
      <c r="SE21" s="103"/>
      <c r="SF21" s="103"/>
      <c r="SG21" s="103"/>
      <c r="SH21" s="103"/>
      <c r="SI21" s="103"/>
      <c r="SJ21" s="103"/>
      <c r="SK21" s="103"/>
      <c r="SL21" s="103"/>
      <c r="SM21" s="103"/>
      <c r="SN21" s="103"/>
      <c r="SO21" s="103"/>
      <c r="SP21" s="103"/>
      <c r="SQ21" s="103"/>
      <c r="SR21" s="103"/>
      <c r="SS21" s="103"/>
      <c r="ST21" s="103"/>
      <c r="SU21" s="103"/>
      <c r="SV21" s="103"/>
      <c r="SW21" s="103"/>
      <c r="SX21" s="103"/>
      <c r="SY21" s="103"/>
      <c r="SZ21" s="103"/>
      <c r="TA21" s="103"/>
      <c r="TB21" s="103"/>
      <c r="TC21" s="103"/>
      <c r="TD21" s="103"/>
      <c r="TE21" s="103"/>
      <c r="TF21" s="103"/>
      <c r="TG21" s="103"/>
      <c r="TH21" s="103"/>
      <c r="TI21" s="103"/>
      <c r="TJ21" s="103"/>
      <c r="TK21" s="103"/>
      <c r="TL21" s="103"/>
      <c r="TM21" s="103"/>
      <c r="TN21" s="103"/>
      <c r="TO21" s="103"/>
      <c r="TP21" s="103"/>
      <c r="TQ21" s="103"/>
      <c r="TR21" s="103"/>
      <c r="TS21" s="103"/>
      <c r="TT21" s="103"/>
      <c r="TU21" s="103"/>
      <c r="TV21" s="103"/>
      <c r="TW21" s="103"/>
      <c r="TX21" s="103"/>
      <c r="TY21" s="103"/>
      <c r="TZ21" s="103"/>
      <c r="UA21" s="103"/>
      <c r="UB21" s="103"/>
      <c r="UC21" s="103"/>
      <c r="UD21" s="103"/>
      <c r="UE21" s="103"/>
      <c r="UF21" s="103"/>
      <c r="UG21" s="103"/>
      <c r="UH21" s="103"/>
      <c r="UI21" s="103"/>
      <c r="UJ21" s="103"/>
      <c r="UK21" s="103"/>
      <c r="UL21" s="103"/>
      <c r="UM21" s="103"/>
      <c r="UN21" s="103"/>
      <c r="UO21" s="103"/>
      <c r="UP21" s="103"/>
      <c r="UQ21" s="103"/>
      <c r="UR21" s="103"/>
      <c r="US21" s="103"/>
      <c r="UT21" s="103"/>
      <c r="UU21" s="103"/>
      <c r="UV21" s="103"/>
      <c r="UW21" s="103"/>
      <c r="UX21" s="103"/>
      <c r="UY21" s="103"/>
      <c r="UZ21" s="103"/>
      <c r="VA21" s="103"/>
      <c r="VB21" s="103"/>
      <c r="VC21" s="103"/>
      <c r="VD21" s="103"/>
      <c r="VE21" s="103"/>
      <c r="VF21" s="103"/>
      <c r="VG21" s="103"/>
      <c r="VH21" s="103"/>
      <c r="VI21" s="103"/>
      <c r="VJ21" s="103"/>
      <c r="VK21" s="103"/>
      <c r="VL21" s="103"/>
      <c r="VM21" s="103"/>
      <c r="VN21" s="103"/>
      <c r="VO21" s="103"/>
      <c r="VP21" s="103"/>
      <c r="VQ21" s="103"/>
      <c r="VR21" s="103"/>
      <c r="VS21" s="103"/>
      <c r="VT21" s="103"/>
      <c r="VU21" s="103"/>
      <c r="VV21" s="103"/>
      <c r="VW21" s="103"/>
      <c r="VX21" s="103"/>
      <c r="VY21" s="103"/>
      <c r="VZ21" s="103"/>
      <c r="WA21" s="103"/>
      <c r="WB21" s="103"/>
      <c r="WC21" s="103"/>
      <c r="WD21" s="103"/>
      <c r="WE21" s="103"/>
      <c r="WF21" s="103"/>
      <c r="WG21" s="103"/>
      <c r="WH21" s="103"/>
      <c r="WI21" s="103"/>
      <c r="WJ21" s="103"/>
      <c r="WK21" s="103"/>
      <c r="WL21" s="103"/>
      <c r="WM21" s="103"/>
      <c r="WN21" s="103"/>
      <c r="WO21" s="103"/>
      <c r="WP21" s="103"/>
      <c r="WQ21" s="103"/>
      <c r="WR21" s="103"/>
      <c r="WS21" s="103"/>
      <c r="WT21" s="103"/>
      <c r="WU21" s="103"/>
      <c r="WV21" s="103"/>
      <c r="WW21" s="103"/>
      <c r="WX21" s="103"/>
      <c r="WY21" s="103"/>
      <c r="WZ21" s="103"/>
      <c r="XA21" s="103"/>
      <c r="XB21" s="103"/>
      <c r="XC21" s="103"/>
      <c r="XD21" s="103"/>
      <c r="XE21" s="103"/>
      <c r="XF21" s="103"/>
      <c r="XG21" s="103"/>
      <c r="XH21" s="103"/>
      <c r="XI21" s="103"/>
      <c r="XJ21" s="103"/>
      <c r="XK21" s="103"/>
      <c r="XL21" s="103"/>
      <c r="XM21" s="103"/>
      <c r="XN21" s="103"/>
      <c r="XO21" s="103"/>
      <c r="XP21" s="103"/>
      <c r="XQ21" s="103"/>
      <c r="XR21" s="103"/>
      <c r="XS21" s="103"/>
      <c r="XT21" s="103"/>
      <c r="XU21" s="103"/>
      <c r="XV21" s="103"/>
      <c r="XW21" s="103"/>
      <c r="XX21" s="103"/>
      <c r="XY21" s="103"/>
      <c r="XZ21" s="103"/>
      <c r="YA21" s="103"/>
      <c r="YB21" s="103"/>
      <c r="YC21" s="103"/>
      <c r="YD21" s="103"/>
      <c r="YE21" s="103"/>
      <c r="YF21" s="103"/>
      <c r="YG21" s="103"/>
      <c r="YH21" s="103"/>
      <c r="YI21" s="103"/>
      <c r="YJ21" s="103"/>
      <c r="YK21" s="103"/>
      <c r="YL21" s="103"/>
      <c r="YM21" s="103"/>
      <c r="YN21" s="103"/>
      <c r="YO21" s="103"/>
      <c r="YP21" s="103"/>
      <c r="YQ21" s="103"/>
      <c r="YR21" s="103"/>
      <c r="YS21" s="103"/>
      <c r="YT21" s="103"/>
      <c r="YU21" s="103"/>
      <c r="YV21" s="103"/>
      <c r="YW21" s="103"/>
      <c r="YX21" s="103"/>
      <c r="YY21" s="103"/>
      <c r="YZ21" s="103"/>
      <c r="ZA21" s="103"/>
      <c r="ZB21" s="103"/>
      <c r="ZC21" s="103"/>
      <c r="ZD21" s="103"/>
      <c r="ZE21" s="103"/>
      <c r="ZF21" s="103"/>
      <c r="ZG21" s="103"/>
      <c r="ZH21" s="103"/>
      <c r="ZI21" s="103"/>
      <c r="ZJ21" s="103"/>
      <c r="ZK21" s="103"/>
      <c r="ZL21" s="103"/>
      <c r="ZM21" s="103"/>
      <c r="ZN21" s="103"/>
      <c r="ZO21" s="103"/>
      <c r="ZP21" s="103"/>
      <c r="ZQ21" s="103"/>
      <c r="ZR21" s="103"/>
      <c r="ZS21" s="103"/>
      <c r="ZT21" s="103"/>
      <c r="ZU21" s="103"/>
      <c r="ZV21" s="103"/>
      <c r="ZW21" s="103"/>
      <c r="ZX21" s="103"/>
      <c r="ZY21" s="103"/>
      <c r="ZZ21" s="103"/>
      <c r="AAA21" s="103"/>
      <c r="AAB21" s="103"/>
      <c r="AAC21" s="103"/>
      <c r="AAD21" s="103"/>
    </row>
    <row r="22" spans="1:706" s="149" customFormat="1" ht="24" customHeight="1" x14ac:dyDescent="0.25">
      <c r="A22" s="234"/>
      <c r="B22" s="235" t="s">
        <v>340</v>
      </c>
      <c r="C22" s="236"/>
      <c r="D22" s="237"/>
      <c r="E22" s="238"/>
      <c r="F22" s="239"/>
      <c r="G22" s="240"/>
      <c r="H22" s="239"/>
      <c r="I22" s="241"/>
      <c r="J22" s="241"/>
      <c r="K22" s="243"/>
      <c r="L22" s="166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3"/>
      <c r="CR22" s="103"/>
      <c r="CS22" s="103"/>
      <c r="CT22" s="103"/>
      <c r="CU22" s="103"/>
      <c r="CV22" s="103"/>
      <c r="CW22" s="103"/>
      <c r="CX22" s="103"/>
      <c r="CY22" s="103"/>
      <c r="CZ22" s="103"/>
      <c r="DA22" s="103"/>
      <c r="DB22" s="103"/>
      <c r="DC22" s="103"/>
      <c r="DD22" s="103"/>
      <c r="DE22" s="103"/>
      <c r="DF22" s="103"/>
      <c r="DG22" s="103"/>
      <c r="DH22" s="103"/>
      <c r="DI22" s="103"/>
      <c r="DJ22" s="103"/>
      <c r="DK22" s="103"/>
      <c r="DL22" s="103"/>
      <c r="DM22" s="103"/>
      <c r="DN22" s="103"/>
      <c r="DO22" s="103"/>
      <c r="DP22" s="103"/>
      <c r="DQ22" s="103"/>
      <c r="DR22" s="103"/>
      <c r="DS22" s="103"/>
      <c r="DT22" s="103"/>
      <c r="DU22" s="103"/>
      <c r="DV22" s="103"/>
      <c r="DW22" s="103"/>
      <c r="DX22" s="103"/>
      <c r="DY22" s="103"/>
      <c r="DZ22" s="103"/>
      <c r="EA22" s="103"/>
      <c r="EB22" s="103"/>
      <c r="EC22" s="103"/>
      <c r="ED22" s="103"/>
      <c r="EE22" s="103"/>
      <c r="EF22" s="103"/>
      <c r="EG22" s="103"/>
      <c r="EH22" s="103"/>
      <c r="EI22" s="103"/>
      <c r="EJ22" s="103"/>
      <c r="EK22" s="103"/>
      <c r="EL22" s="103"/>
      <c r="EM22" s="103"/>
      <c r="EN22" s="103"/>
      <c r="EO22" s="103"/>
      <c r="EP22" s="103"/>
      <c r="EQ22" s="103"/>
      <c r="ER22" s="103"/>
      <c r="ES22" s="103"/>
      <c r="ET22" s="103"/>
      <c r="EU22" s="103"/>
      <c r="EV22" s="103"/>
      <c r="EW22" s="103"/>
      <c r="EX22" s="103"/>
      <c r="EY22" s="103"/>
      <c r="EZ22" s="103"/>
      <c r="FA22" s="103"/>
      <c r="FB22" s="103"/>
      <c r="FC22" s="103"/>
      <c r="FD22" s="103"/>
      <c r="FE22" s="103"/>
      <c r="FF22" s="103"/>
      <c r="FG22" s="103"/>
      <c r="FH22" s="103"/>
      <c r="FI22" s="103"/>
      <c r="FJ22" s="103"/>
      <c r="FK22" s="103"/>
      <c r="FL22" s="103"/>
      <c r="FM22" s="103"/>
      <c r="FN22" s="103"/>
      <c r="FO22" s="103"/>
      <c r="FP22" s="103"/>
      <c r="FQ22" s="103"/>
      <c r="FR22" s="103"/>
      <c r="FS22" s="103"/>
      <c r="FT22" s="103"/>
      <c r="FU22" s="103"/>
      <c r="FV22" s="103"/>
      <c r="FW22" s="103"/>
      <c r="FX22" s="103"/>
      <c r="FY22" s="103"/>
      <c r="FZ22" s="103"/>
      <c r="GA22" s="103"/>
      <c r="GB22" s="103"/>
      <c r="GC22" s="103"/>
      <c r="GD22" s="103"/>
      <c r="GE22" s="103"/>
      <c r="GF22" s="103"/>
      <c r="GG22" s="103"/>
      <c r="GH22" s="103"/>
      <c r="GI22" s="103"/>
      <c r="GJ22" s="103"/>
      <c r="GK22" s="103"/>
      <c r="GL22" s="103"/>
      <c r="GM22" s="103"/>
      <c r="GN22" s="103"/>
      <c r="GO22" s="103"/>
      <c r="GP22" s="103"/>
      <c r="GQ22" s="103"/>
      <c r="GR22" s="103"/>
      <c r="GS22" s="103"/>
      <c r="GT22" s="103"/>
      <c r="GU22" s="103"/>
      <c r="GV22" s="103"/>
      <c r="GW22" s="103"/>
      <c r="GX22" s="103"/>
      <c r="GY22" s="103"/>
      <c r="GZ22" s="103"/>
      <c r="HA22" s="103"/>
      <c r="HB22" s="103"/>
      <c r="HC22" s="103"/>
      <c r="HD22" s="103"/>
      <c r="HE22" s="103"/>
      <c r="HF22" s="103"/>
      <c r="HG22" s="103"/>
      <c r="HH22" s="103"/>
      <c r="HI22" s="103"/>
      <c r="HJ22" s="103"/>
      <c r="HK22" s="103"/>
      <c r="HL22" s="103"/>
      <c r="HM22" s="103"/>
      <c r="HN22" s="103"/>
      <c r="HO22" s="103"/>
      <c r="HP22" s="103"/>
      <c r="HQ22" s="103"/>
      <c r="HR22" s="103"/>
      <c r="HS22" s="103"/>
      <c r="HT22" s="103"/>
      <c r="HU22" s="103"/>
      <c r="HV22" s="103"/>
      <c r="HW22" s="103"/>
      <c r="HX22" s="103"/>
      <c r="HY22" s="103"/>
      <c r="HZ22" s="103"/>
      <c r="IA22" s="103"/>
      <c r="IB22" s="103"/>
      <c r="IC22" s="103"/>
      <c r="ID22" s="103"/>
      <c r="IE22" s="103"/>
      <c r="IF22" s="103"/>
      <c r="IG22" s="103"/>
      <c r="IH22" s="103"/>
      <c r="II22" s="103"/>
      <c r="IJ22" s="103"/>
      <c r="IK22" s="103"/>
      <c r="IL22" s="103"/>
      <c r="IM22" s="103"/>
      <c r="IN22" s="103"/>
      <c r="IO22" s="103"/>
      <c r="IP22" s="103"/>
      <c r="IQ22" s="103"/>
      <c r="IR22" s="103"/>
      <c r="IS22" s="103"/>
      <c r="IT22" s="103"/>
      <c r="IU22" s="103"/>
      <c r="IV22" s="103"/>
      <c r="IW22" s="103"/>
      <c r="IX22" s="103"/>
      <c r="IY22" s="103"/>
      <c r="IZ22" s="103"/>
      <c r="JA22" s="103"/>
      <c r="JB22" s="103"/>
      <c r="JC22" s="103"/>
      <c r="JD22" s="103"/>
      <c r="JE22" s="103"/>
      <c r="JF22" s="103"/>
      <c r="JG22" s="103"/>
      <c r="JH22" s="103"/>
      <c r="JI22" s="103"/>
      <c r="JJ22" s="103"/>
      <c r="JK22" s="103"/>
      <c r="JL22" s="103"/>
      <c r="JM22" s="103"/>
      <c r="JN22" s="103"/>
      <c r="JO22" s="103"/>
      <c r="JP22" s="103"/>
      <c r="JQ22" s="103"/>
      <c r="JR22" s="103"/>
      <c r="JS22" s="103"/>
      <c r="JT22" s="103"/>
      <c r="JU22" s="103"/>
      <c r="JV22" s="103"/>
      <c r="JW22" s="103"/>
      <c r="JX22" s="103"/>
      <c r="JY22" s="103"/>
      <c r="JZ22" s="103"/>
      <c r="KA22" s="103"/>
      <c r="KB22" s="103"/>
      <c r="KC22" s="103"/>
      <c r="KD22" s="103"/>
      <c r="KE22" s="103"/>
      <c r="KF22" s="103"/>
      <c r="KG22" s="103"/>
      <c r="KH22" s="103"/>
      <c r="KI22" s="103"/>
      <c r="KJ22" s="103"/>
      <c r="KK22" s="103"/>
      <c r="KL22" s="103"/>
      <c r="KM22" s="103"/>
      <c r="KN22" s="103"/>
      <c r="KO22" s="103"/>
      <c r="KP22" s="103"/>
      <c r="KQ22" s="103"/>
      <c r="KR22" s="103"/>
      <c r="KS22" s="103"/>
      <c r="KT22" s="103"/>
      <c r="KU22" s="103"/>
      <c r="KV22" s="103"/>
      <c r="KW22" s="103"/>
      <c r="KX22" s="103"/>
      <c r="KY22" s="103"/>
      <c r="KZ22" s="103"/>
      <c r="LA22" s="103"/>
      <c r="LB22" s="103"/>
      <c r="LC22" s="103"/>
      <c r="LD22" s="103"/>
      <c r="LE22" s="103"/>
      <c r="LF22" s="103"/>
      <c r="LG22" s="103"/>
      <c r="LH22" s="103"/>
      <c r="LI22" s="103"/>
      <c r="LJ22" s="103"/>
      <c r="LK22" s="103"/>
      <c r="LL22" s="103"/>
      <c r="LM22" s="103"/>
      <c r="LN22" s="103"/>
      <c r="LO22" s="103"/>
      <c r="LP22" s="103"/>
      <c r="LQ22" s="103"/>
      <c r="LR22" s="103"/>
      <c r="LS22" s="103"/>
      <c r="LT22" s="103"/>
      <c r="LU22" s="103"/>
      <c r="LV22" s="103"/>
      <c r="LW22" s="103"/>
      <c r="LX22" s="103"/>
      <c r="LY22" s="103"/>
      <c r="LZ22" s="103"/>
      <c r="MA22" s="103"/>
      <c r="MB22" s="103"/>
      <c r="MC22" s="103"/>
      <c r="MD22" s="103"/>
      <c r="ME22" s="103"/>
      <c r="MF22" s="103"/>
      <c r="MG22" s="103"/>
      <c r="MH22" s="103"/>
      <c r="MI22" s="103"/>
      <c r="MJ22" s="103"/>
      <c r="MK22" s="103"/>
      <c r="ML22" s="103"/>
      <c r="MM22" s="103"/>
      <c r="MN22" s="103"/>
      <c r="MO22" s="103"/>
      <c r="MP22" s="103"/>
      <c r="MQ22" s="103"/>
      <c r="MR22" s="103"/>
      <c r="MS22" s="103"/>
      <c r="MT22" s="103"/>
      <c r="MU22" s="103"/>
      <c r="MV22" s="103"/>
      <c r="MW22" s="103"/>
      <c r="MX22" s="103"/>
      <c r="MY22" s="103"/>
      <c r="MZ22" s="103"/>
      <c r="NA22" s="103"/>
      <c r="NB22" s="103"/>
      <c r="NC22" s="103"/>
      <c r="ND22" s="103"/>
      <c r="NE22" s="103"/>
      <c r="NF22" s="103"/>
      <c r="NG22" s="103"/>
      <c r="NH22" s="103"/>
      <c r="NI22" s="103"/>
      <c r="NJ22" s="103"/>
      <c r="NK22" s="103"/>
      <c r="NL22" s="103"/>
      <c r="NM22" s="103"/>
      <c r="NN22" s="103"/>
      <c r="NO22" s="103"/>
      <c r="NP22" s="103"/>
      <c r="NQ22" s="103"/>
      <c r="NR22" s="103"/>
      <c r="NS22" s="103"/>
      <c r="NT22" s="103"/>
      <c r="NU22" s="103"/>
      <c r="NV22" s="103"/>
      <c r="NW22" s="103"/>
      <c r="NX22" s="103"/>
      <c r="NY22" s="103"/>
      <c r="NZ22" s="103"/>
      <c r="OA22" s="103"/>
      <c r="OB22" s="103"/>
      <c r="OC22" s="103"/>
      <c r="OD22" s="103"/>
      <c r="OE22" s="103"/>
      <c r="OF22" s="103"/>
      <c r="OG22" s="103"/>
      <c r="OH22" s="103"/>
      <c r="OI22" s="103"/>
      <c r="OJ22" s="103"/>
      <c r="OK22" s="103"/>
      <c r="OL22" s="103"/>
      <c r="OM22" s="103"/>
      <c r="ON22" s="103"/>
      <c r="OO22" s="103"/>
      <c r="OP22" s="103"/>
      <c r="OQ22" s="103"/>
      <c r="OR22" s="103"/>
      <c r="OS22" s="103"/>
      <c r="OT22" s="103"/>
      <c r="OU22" s="103"/>
      <c r="OV22" s="103"/>
      <c r="OW22" s="103"/>
      <c r="OX22" s="103"/>
      <c r="OY22" s="103"/>
      <c r="OZ22" s="103"/>
      <c r="PA22" s="103"/>
      <c r="PB22" s="103"/>
      <c r="PC22" s="103"/>
      <c r="PD22" s="103"/>
      <c r="PE22" s="103"/>
      <c r="PF22" s="103"/>
      <c r="PG22" s="103"/>
      <c r="PH22" s="103"/>
      <c r="PI22" s="103"/>
      <c r="PJ22" s="103"/>
      <c r="PK22" s="103"/>
      <c r="PL22" s="103"/>
      <c r="PM22" s="103"/>
      <c r="PN22" s="103"/>
      <c r="PO22" s="103"/>
      <c r="PP22" s="103"/>
      <c r="PQ22" s="103"/>
      <c r="PR22" s="103"/>
      <c r="PS22" s="103"/>
      <c r="PT22" s="103"/>
      <c r="PU22" s="103"/>
      <c r="PV22" s="103"/>
      <c r="PW22" s="103"/>
      <c r="PX22" s="103"/>
      <c r="PY22" s="103"/>
      <c r="PZ22" s="103"/>
      <c r="QA22" s="103"/>
      <c r="QB22" s="103"/>
      <c r="QC22" s="103"/>
      <c r="QD22" s="103"/>
      <c r="QE22" s="103"/>
      <c r="QF22" s="103"/>
      <c r="QG22" s="103"/>
      <c r="QH22" s="103"/>
      <c r="QI22" s="103"/>
      <c r="QJ22" s="103"/>
      <c r="QK22" s="103"/>
      <c r="QL22" s="103"/>
      <c r="QM22" s="103"/>
      <c r="QN22" s="103"/>
      <c r="QO22" s="103"/>
      <c r="QP22" s="103"/>
      <c r="QQ22" s="103"/>
      <c r="QR22" s="103"/>
      <c r="QS22" s="103"/>
      <c r="QT22" s="103"/>
      <c r="QU22" s="103"/>
      <c r="QV22" s="103"/>
      <c r="QW22" s="103"/>
      <c r="QX22" s="103"/>
      <c r="QY22" s="103"/>
      <c r="QZ22" s="103"/>
      <c r="RA22" s="103"/>
      <c r="RB22" s="103"/>
      <c r="RC22" s="103"/>
      <c r="RD22" s="103"/>
      <c r="RE22" s="103"/>
      <c r="RF22" s="103"/>
      <c r="RG22" s="103"/>
      <c r="RH22" s="103"/>
      <c r="RI22" s="103"/>
      <c r="RJ22" s="103"/>
      <c r="RK22" s="103"/>
      <c r="RL22" s="103"/>
      <c r="RM22" s="103"/>
      <c r="RN22" s="103"/>
      <c r="RO22" s="103"/>
      <c r="RP22" s="103"/>
      <c r="RQ22" s="103"/>
      <c r="RR22" s="103"/>
      <c r="RS22" s="103"/>
      <c r="RT22" s="103"/>
      <c r="RU22" s="103"/>
      <c r="RV22" s="103"/>
      <c r="RW22" s="103"/>
      <c r="RX22" s="103"/>
      <c r="RY22" s="103"/>
      <c r="RZ22" s="103"/>
      <c r="SA22" s="103"/>
      <c r="SB22" s="103"/>
      <c r="SC22" s="103"/>
      <c r="SD22" s="103"/>
      <c r="SE22" s="103"/>
      <c r="SF22" s="103"/>
      <c r="SG22" s="103"/>
      <c r="SH22" s="103"/>
      <c r="SI22" s="103"/>
      <c r="SJ22" s="103"/>
      <c r="SK22" s="103"/>
      <c r="SL22" s="103"/>
      <c r="SM22" s="103"/>
      <c r="SN22" s="103"/>
      <c r="SO22" s="103"/>
      <c r="SP22" s="103"/>
      <c r="SQ22" s="103"/>
      <c r="SR22" s="103"/>
      <c r="SS22" s="103"/>
      <c r="ST22" s="103"/>
      <c r="SU22" s="103"/>
      <c r="SV22" s="103"/>
      <c r="SW22" s="103"/>
      <c r="SX22" s="103"/>
      <c r="SY22" s="103"/>
      <c r="SZ22" s="103"/>
      <c r="TA22" s="103"/>
      <c r="TB22" s="103"/>
      <c r="TC22" s="103"/>
      <c r="TD22" s="103"/>
      <c r="TE22" s="103"/>
      <c r="TF22" s="103"/>
      <c r="TG22" s="103"/>
      <c r="TH22" s="103"/>
      <c r="TI22" s="103"/>
      <c r="TJ22" s="103"/>
      <c r="TK22" s="103"/>
      <c r="TL22" s="103"/>
      <c r="TM22" s="103"/>
      <c r="TN22" s="103"/>
      <c r="TO22" s="103"/>
      <c r="TP22" s="103"/>
      <c r="TQ22" s="103"/>
      <c r="TR22" s="103"/>
      <c r="TS22" s="103"/>
      <c r="TT22" s="103"/>
      <c r="TU22" s="103"/>
      <c r="TV22" s="103"/>
      <c r="TW22" s="103"/>
      <c r="TX22" s="103"/>
      <c r="TY22" s="103"/>
      <c r="TZ22" s="103"/>
      <c r="UA22" s="103"/>
      <c r="UB22" s="103"/>
      <c r="UC22" s="103"/>
      <c r="UD22" s="103"/>
      <c r="UE22" s="103"/>
      <c r="UF22" s="103"/>
      <c r="UG22" s="103"/>
      <c r="UH22" s="103"/>
      <c r="UI22" s="103"/>
      <c r="UJ22" s="103"/>
      <c r="UK22" s="103"/>
      <c r="UL22" s="103"/>
      <c r="UM22" s="103"/>
      <c r="UN22" s="103"/>
      <c r="UO22" s="103"/>
      <c r="UP22" s="103"/>
      <c r="UQ22" s="103"/>
      <c r="UR22" s="103"/>
      <c r="US22" s="103"/>
      <c r="UT22" s="103"/>
      <c r="UU22" s="103"/>
      <c r="UV22" s="103"/>
      <c r="UW22" s="103"/>
      <c r="UX22" s="103"/>
      <c r="UY22" s="103"/>
      <c r="UZ22" s="103"/>
      <c r="VA22" s="103"/>
      <c r="VB22" s="103"/>
      <c r="VC22" s="103"/>
      <c r="VD22" s="103"/>
      <c r="VE22" s="103"/>
      <c r="VF22" s="103"/>
      <c r="VG22" s="103"/>
      <c r="VH22" s="103"/>
      <c r="VI22" s="103"/>
      <c r="VJ22" s="103"/>
      <c r="VK22" s="103"/>
      <c r="VL22" s="103"/>
      <c r="VM22" s="103"/>
      <c r="VN22" s="103"/>
      <c r="VO22" s="103"/>
      <c r="VP22" s="103"/>
      <c r="VQ22" s="103"/>
      <c r="VR22" s="103"/>
      <c r="VS22" s="103"/>
      <c r="VT22" s="103"/>
      <c r="VU22" s="103"/>
      <c r="VV22" s="103"/>
      <c r="VW22" s="103"/>
      <c r="VX22" s="103"/>
      <c r="VY22" s="103"/>
      <c r="VZ22" s="103"/>
      <c r="WA22" s="103"/>
      <c r="WB22" s="103"/>
      <c r="WC22" s="103"/>
      <c r="WD22" s="103"/>
      <c r="WE22" s="103"/>
      <c r="WF22" s="103"/>
      <c r="WG22" s="103"/>
      <c r="WH22" s="103"/>
      <c r="WI22" s="103"/>
      <c r="WJ22" s="103"/>
      <c r="WK22" s="103"/>
      <c r="WL22" s="103"/>
      <c r="WM22" s="103"/>
      <c r="WN22" s="103"/>
      <c r="WO22" s="103"/>
      <c r="WP22" s="103"/>
      <c r="WQ22" s="103"/>
      <c r="WR22" s="103"/>
      <c r="WS22" s="103"/>
      <c r="WT22" s="103"/>
      <c r="WU22" s="103"/>
      <c r="WV22" s="103"/>
      <c r="WW22" s="103"/>
      <c r="WX22" s="103"/>
      <c r="WY22" s="103"/>
      <c r="WZ22" s="103"/>
      <c r="XA22" s="103"/>
      <c r="XB22" s="103"/>
      <c r="XC22" s="103"/>
      <c r="XD22" s="103"/>
      <c r="XE22" s="103"/>
      <c r="XF22" s="103"/>
      <c r="XG22" s="103"/>
      <c r="XH22" s="103"/>
      <c r="XI22" s="103"/>
      <c r="XJ22" s="103"/>
      <c r="XK22" s="103"/>
      <c r="XL22" s="103"/>
      <c r="XM22" s="103"/>
      <c r="XN22" s="103"/>
      <c r="XO22" s="103"/>
      <c r="XP22" s="103"/>
      <c r="XQ22" s="103"/>
      <c r="XR22" s="103"/>
      <c r="XS22" s="103"/>
      <c r="XT22" s="103"/>
      <c r="XU22" s="103"/>
      <c r="XV22" s="103"/>
      <c r="XW22" s="103"/>
      <c r="XX22" s="103"/>
      <c r="XY22" s="103"/>
      <c r="XZ22" s="103"/>
      <c r="YA22" s="103"/>
      <c r="YB22" s="103"/>
      <c r="YC22" s="103"/>
      <c r="YD22" s="103"/>
      <c r="YE22" s="103"/>
      <c r="YF22" s="103"/>
      <c r="YG22" s="103"/>
      <c r="YH22" s="103"/>
      <c r="YI22" s="103"/>
      <c r="YJ22" s="103"/>
      <c r="YK22" s="103"/>
      <c r="YL22" s="103"/>
      <c r="YM22" s="103"/>
      <c r="YN22" s="103"/>
      <c r="YO22" s="103"/>
      <c r="YP22" s="103"/>
      <c r="YQ22" s="103"/>
      <c r="YR22" s="103"/>
      <c r="YS22" s="103"/>
      <c r="YT22" s="103"/>
      <c r="YU22" s="103"/>
      <c r="YV22" s="103"/>
      <c r="YW22" s="103"/>
      <c r="YX22" s="103"/>
      <c r="YY22" s="103"/>
      <c r="YZ22" s="103"/>
      <c r="ZA22" s="103"/>
      <c r="ZB22" s="103"/>
      <c r="ZC22" s="103"/>
      <c r="ZD22" s="103"/>
      <c r="ZE22" s="103"/>
      <c r="ZF22" s="103"/>
      <c r="ZG22" s="103"/>
      <c r="ZH22" s="103"/>
      <c r="ZI22" s="103"/>
      <c r="ZJ22" s="103"/>
      <c r="ZK22" s="103"/>
      <c r="ZL22" s="103"/>
      <c r="ZM22" s="103"/>
      <c r="ZN22" s="103"/>
      <c r="ZO22" s="103"/>
      <c r="ZP22" s="103"/>
      <c r="ZQ22" s="103"/>
      <c r="ZR22" s="103"/>
      <c r="ZS22" s="103"/>
      <c r="ZT22" s="103"/>
      <c r="ZU22" s="103"/>
      <c r="ZV22" s="103"/>
      <c r="ZW22" s="103"/>
      <c r="ZX22" s="103"/>
      <c r="ZY22" s="103"/>
      <c r="ZZ22" s="103"/>
      <c r="AAA22" s="103"/>
      <c r="AAB22" s="103"/>
      <c r="AAC22" s="103"/>
      <c r="AAD22" s="103"/>
    </row>
    <row r="23" spans="1:706" s="74" customFormat="1" ht="50.1" customHeight="1" x14ac:dyDescent="0.25">
      <c r="A23" s="351" t="s">
        <v>331</v>
      </c>
      <c r="B23" s="352"/>
      <c r="C23" s="352"/>
      <c r="D23" s="352"/>
      <c r="E23" s="352"/>
      <c r="F23" s="352"/>
      <c r="G23" s="352"/>
      <c r="H23" s="352"/>
      <c r="I23" s="352"/>
      <c r="J23" s="352"/>
      <c r="K23" s="242" t="s">
        <v>350</v>
      </c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03"/>
      <c r="CR23" s="103"/>
      <c r="CS23" s="103"/>
      <c r="CT23" s="103"/>
      <c r="CU23" s="103"/>
      <c r="CV23" s="103"/>
      <c r="CW23" s="103"/>
      <c r="CX23" s="103"/>
      <c r="CY23" s="103"/>
      <c r="CZ23" s="103"/>
      <c r="DA23" s="103"/>
      <c r="DB23" s="103"/>
      <c r="DC23" s="103"/>
      <c r="DD23" s="103"/>
      <c r="DE23" s="103"/>
      <c r="DF23" s="103"/>
      <c r="DG23" s="103"/>
      <c r="DH23" s="103"/>
      <c r="DI23" s="103"/>
      <c r="DJ23" s="103"/>
      <c r="DK23" s="103"/>
      <c r="DL23" s="103"/>
      <c r="DM23" s="103"/>
      <c r="DN23" s="103"/>
      <c r="DO23" s="103"/>
      <c r="DP23" s="103"/>
      <c r="DQ23" s="103"/>
      <c r="DR23" s="103"/>
      <c r="DS23" s="103"/>
      <c r="DT23" s="103"/>
      <c r="DU23" s="103"/>
      <c r="DV23" s="103"/>
      <c r="DW23" s="103"/>
      <c r="DX23" s="103"/>
      <c r="DY23" s="103"/>
      <c r="DZ23" s="103"/>
      <c r="EA23" s="103"/>
      <c r="EB23" s="103"/>
      <c r="EC23" s="103"/>
      <c r="ED23" s="103"/>
      <c r="EE23" s="103"/>
      <c r="EF23" s="103"/>
      <c r="EG23" s="103"/>
      <c r="EH23" s="103"/>
      <c r="EI23" s="103"/>
      <c r="EJ23" s="103"/>
      <c r="EK23" s="103"/>
      <c r="EL23" s="103"/>
      <c r="EM23" s="103"/>
      <c r="EN23" s="103"/>
      <c r="EO23" s="103"/>
      <c r="EP23" s="103"/>
      <c r="EQ23" s="103"/>
      <c r="ER23" s="103"/>
      <c r="ES23" s="103"/>
      <c r="ET23" s="103"/>
      <c r="EU23" s="103"/>
      <c r="EV23" s="103"/>
      <c r="EW23" s="103"/>
      <c r="EX23" s="103"/>
      <c r="EY23" s="103"/>
      <c r="EZ23" s="103"/>
      <c r="FA23" s="103"/>
      <c r="FB23" s="103"/>
      <c r="FC23" s="103"/>
      <c r="FD23" s="103"/>
      <c r="FE23" s="103"/>
      <c r="FF23" s="103"/>
      <c r="FG23" s="103"/>
      <c r="FH23" s="103"/>
      <c r="FI23" s="103"/>
      <c r="FJ23" s="103"/>
      <c r="FK23" s="103"/>
      <c r="FL23" s="103"/>
      <c r="FM23" s="103"/>
      <c r="FN23" s="103"/>
      <c r="FO23" s="103"/>
      <c r="FP23" s="103"/>
      <c r="FQ23" s="103"/>
      <c r="FR23" s="103"/>
      <c r="FS23" s="103"/>
      <c r="FT23" s="103"/>
      <c r="FU23" s="103"/>
      <c r="FV23" s="103"/>
      <c r="FW23" s="103"/>
      <c r="FX23" s="103"/>
      <c r="FY23" s="103"/>
      <c r="FZ23" s="103"/>
      <c r="GA23" s="103"/>
      <c r="GB23" s="103"/>
      <c r="GC23" s="103"/>
      <c r="GD23" s="103"/>
      <c r="GE23" s="103"/>
      <c r="GF23" s="103"/>
      <c r="GG23" s="103"/>
      <c r="GH23" s="103"/>
      <c r="GI23" s="103"/>
      <c r="GJ23" s="103"/>
      <c r="GK23" s="103"/>
      <c r="GL23" s="103"/>
      <c r="GM23" s="103"/>
      <c r="GN23" s="103"/>
      <c r="GO23" s="103"/>
      <c r="GP23" s="103"/>
      <c r="GQ23" s="103"/>
      <c r="GR23" s="103"/>
      <c r="GS23" s="103"/>
      <c r="GT23" s="103"/>
      <c r="GU23" s="103"/>
      <c r="GV23" s="103"/>
      <c r="GW23" s="103"/>
      <c r="GX23" s="103"/>
      <c r="GY23" s="103"/>
      <c r="GZ23" s="103"/>
      <c r="HA23" s="103"/>
      <c r="HB23" s="103"/>
      <c r="HC23" s="103"/>
      <c r="HD23" s="103"/>
      <c r="HE23" s="103"/>
      <c r="HF23" s="103"/>
      <c r="HG23" s="103"/>
      <c r="HH23" s="103"/>
      <c r="HI23" s="103"/>
      <c r="HJ23" s="103"/>
      <c r="HK23" s="103"/>
      <c r="HL23" s="103"/>
      <c r="HM23" s="103"/>
      <c r="HN23" s="103"/>
      <c r="HO23" s="103"/>
      <c r="HP23" s="103"/>
      <c r="HQ23" s="103"/>
      <c r="HR23" s="103"/>
      <c r="HS23" s="103"/>
      <c r="HT23" s="103"/>
      <c r="HU23" s="103"/>
      <c r="HV23" s="103"/>
      <c r="HW23" s="103"/>
      <c r="HX23" s="103"/>
      <c r="HY23" s="103"/>
      <c r="HZ23" s="103"/>
      <c r="IA23" s="103"/>
      <c r="IB23" s="103"/>
      <c r="IC23" s="103"/>
      <c r="ID23" s="103"/>
      <c r="IE23" s="103"/>
      <c r="IF23" s="103"/>
      <c r="IG23" s="103"/>
      <c r="IH23" s="103"/>
      <c r="II23" s="103"/>
      <c r="IJ23" s="103"/>
      <c r="IK23" s="103"/>
      <c r="IL23" s="103"/>
      <c r="IM23" s="103"/>
      <c r="IN23" s="103"/>
      <c r="IO23" s="103"/>
      <c r="IP23" s="103"/>
      <c r="IQ23" s="103"/>
      <c r="IR23" s="103"/>
      <c r="IS23" s="103"/>
      <c r="IT23" s="103"/>
      <c r="IU23" s="103"/>
      <c r="IV23" s="103"/>
      <c r="IW23" s="103"/>
      <c r="IX23" s="103"/>
      <c r="IY23" s="103"/>
      <c r="IZ23" s="103"/>
      <c r="JA23" s="103"/>
      <c r="JB23" s="103"/>
      <c r="JC23" s="103"/>
      <c r="JD23" s="103"/>
      <c r="JE23" s="103"/>
      <c r="JF23" s="103"/>
      <c r="JG23" s="103"/>
      <c r="JH23" s="103"/>
      <c r="JI23" s="103"/>
      <c r="JJ23" s="103"/>
      <c r="JK23" s="103"/>
      <c r="JL23" s="103"/>
      <c r="JM23" s="103"/>
      <c r="JN23" s="103"/>
      <c r="JO23" s="103"/>
      <c r="JP23" s="103"/>
      <c r="JQ23" s="103"/>
      <c r="JR23" s="103"/>
      <c r="JS23" s="103"/>
      <c r="JT23" s="103"/>
      <c r="JU23" s="103"/>
      <c r="JV23" s="103"/>
      <c r="JW23" s="103"/>
      <c r="JX23" s="103"/>
      <c r="JY23" s="103"/>
      <c r="JZ23" s="103"/>
      <c r="KA23" s="103"/>
      <c r="KB23" s="103"/>
      <c r="KC23" s="103"/>
      <c r="KD23" s="103"/>
      <c r="KE23" s="103"/>
      <c r="KF23" s="103"/>
      <c r="KG23" s="103"/>
      <c r="KH23" s="103"/>
      <c r="KI23" s="103"/>
      <c r="KJ23" s="103"/>
      <c r="KK23" s="103"/>
      <c r="KL23" s="103"/>
      <c r="KM23" s="103"/>
      <c r="KN23" s="103"/>
      <c r="KO23" s="103"/>
      <c r="KP23" s="103"/>
      <c r="KQ23" s="103"/>
      <c r="KR23" s="103"/>
      <c r="KS23" s="103"/>
      <c r="KT23" s="103"/>
      <c r="KU23" s="103"/>
      <c r="KV23" s="103"/>
      <c r="KW23" s="103"/>
      <c r="KX23" s="103"/>
      <c r="KY23" s="103"/>
      <c r="KZ23" s="103"/>
      <c r="LA23" s="103"/>
      <c r="LB23" s="103"/>
      <c r="LC23" s="103"/>
      <c r="LD23" s="103"/>
      <c r="LE23" s="103"/>
      <c r="LF23" s="103"/>
      <c r="LG23" s="103"/>
      <c r="LH23" s="103"/>
      <c r="LI23" s="103"/>
      <c r="LJ23" s="103"/>
      <c r="LK23" s="103"/>
      <c r="LL23" s="103"/>
      <c r="LM23" s="103"/>
      <c r="LN23" s="103"/>
      <c r="LO23" s="103"/>
      <c r="LP23" s="103"/>
      <c r="LQ23" s="103"/>
      <c r="LR23" s="103"/>
      <c r="LS23" s="103"/>
      <c r="LT23" s="103"/>
      <c r="LU23" s="103"/>
      <c r="LV23" s="103"/>
      <c r="LW23" s="103"/>
      <c r="LX23" s="103"/>
      <c r="LY23" s="103"/>
      <c r="LZ23" s="103"/>
      <c r="MA23" s="103"/>
      <c r="MB23" s="103"/>
      <c r="MC23" s="103"/>
      <c r="MD23" s="103"/>
      <c r="ME23" s="103"/>
      <c r="MF23" s="103"/>
      <c r="MG23" s="103"/>
      <c r="MH23" s="103"/>
      <c r="MI23" s="103"/>
      <c r="MJ23" s="103"/>
      <c r="MK23" s="103"/>
      <c r="ML23" s="103"/>
      <c r="MM23" s="103"/>
      <c r="MN23" s="103"/>
      <c r="MO23" s="103"/>
      <c r="MP23" s="103"/>
      <c r="MQ23" s="103"/>
      <c r="MR23" s="103"/>
      <c r="MS23" s="103"/>
      <c r="MT23" s="103"/>
      <c r="MU23" s="103"/>
      <c r="MV23" s="103"/>
      <c r="MW23" s="103"/>
      <c r="MX23" s="103"/>
      <c r="MY23" s="103"/>
      <c r="MZ23" s="103"/>
      <c r="NA23" s="103"/>
      <c r="NB23" s="103"/>
      <c r="NC23" s="103"/>
      <c r="ND23" s="103"/>
      <c r="NE23" s="103"/>
      <c r="NF23" s="103"/>
      <c r="NG23" s="103"/>
      <c r="NH23" s="103"/>
      <c r="NI23" s="103"/>
      <c r="NJ23" s="103"/>
      <c r="NK23" s="103"/>
      <c r="NL23" s="103"/>
      <c r="NM23" s="103"/>
      <c r="NN23" s="103"/>
      <c r="NO23" s="103"/>
      <c r="NP23" s="103"/>
      <c r="NQ23" s="103"/>
      <c r="NR23" s="103"/>
      <c r="NS23" s="103"/>
      <c r="NT23" s="103"/>
      <c r="NU23" s="103"/>
      <c r="NV23" s="103"/>
      <c r="NW23" s="103"/>
      <c r="NX23" s="103"/>
      <c r="NY23" s="103"/>
      <c r="NZ23" s="103"/>
      <c r="OA23" s="103"/>
      <c r="OB23" s="103"/>
      <c r="OC23" s="103"/>
      <c r="OD23" s="103"/>
      <c r="OE23" s="103"/>
      <c r="OF23" s="103"/>
      <c r="OG23" s="103"/>
      <c r="OH23" s="103"/>
      <c r="OI23" s="103"/>
      <c r="OJ23" s="103"/>
      <c r="OK23" s="103"/>
      <c r="OL23" s="103"/>
      <c r="OM23" s="103"/>
      <c r="ON23" s="103"/>
      <c r="OO23" s="103"/>
      <c r="OP23" s="103"/>
      <c r="OQ23" s="103"/>
      <c r="OR23" s="103"/>
      <c r="OS23" s="103"/>
      <c r="OT23" s="103"/>
      <c r="OU23" s="103"/>
      <c r="OV23" s="103"/>
      <c r="OW23" s="103"/>
      <c r="OX23" s="103"/>
      <c r="OY23" s="103"/>
      <c r="OZ23" s="103"/>
      <c r="PA23" s="103"/>
      <c r="PB23" s="103"/>
      <c r="PC23" s="103"/>
      <c r="PD23" s="103"/>
      <c r="PE23" s="103"/>
      <c r="PF23" s="103"/>
      <c r="PG23" s="103"/>
      <c r="PH23" s="103"/>
      <c r="PI23" s="103"/>
      <c r="PJ23" s="103"/>
      <c r="PK23" s="103"/>
      <c r="PL23" s="103"/>
      <c r="PM23" s="103"/>
      <c r="PN23" s="103"/>
      <c r="PO23" s="103"/>
      <c r="PP23" s="103"/>
      <c r="PQ23" s="103"/>
      <c r="PR23" s="103"/>
      <c r="PS23" s="103"/>
      <c r="PT23" s="103"/>
      <c r="PU23" s="103"/>
      <c r="PV23" s="103"/>
      <c r="PW23" s="103"/>
      <c r="PX23" s="103"/>
      <c r="PY23" s="103"/>
      <c r="PZ23" s="103"/>
      <c r="QA23" s="103"/>
      <c r="QB23" s="103"/>
      <c r="QC23" s="103"/>
      <c r="QD23" s="103"/>
      <c r="QE23" s="103"/>
      <c r="QF23" s="103"/>
      <c r="QG23" s="103"/>
      <c r="QH23" s="103"/>
      <c r="QI23" s="103"/>
      <c r="QJ23" s="103"/>
      <c r="QK23" s="103"/>
      <c r="QL23" s="103"/>
      <c r="QM23" s="103"/>
      <c r="QN23" s="103"/>
      <c r="QO23" s="103"/>
      <c r="QP23" s="103"/>
      <c r="QQ23" s="103"/>
      <c r="QR23" s="103"/>
      <c r="QS23" s="103"/>
      <c r="QT23" s="103"/>
      <c r="QU23" s="103"/>
      <c r="QV23" s="103"/>
      <c r="QW23" s="103"/>
      <c r="QX23" s="103"/>
      <c r="QY23" s="103"/>
      <c r="QZ23" s="103"/>
      <c r="RA23" s="103"/>
      <c r="RB23" s="103"/>
      <c r="RC23" s="103"/>
      <c r="RD23" s="103"/>
      <c r="RE23" s="103"/>
      <c r="RF23" s="103"/>
      <c r="RG23" s="103"/>
      <c r="RH23" s="103"/>
      <c r="RI23" s="103"/>
      <c r="RJ23" s="103"/>
      <c r="RK23" s="103"/>
      <c r="RL23" s="103"/>
      <c r="RM23" s="103"/>
      <c r="RN23" s="103"/>
      <c r="RO23" s="103"/>
      <c r="RP23" s="103"/>
      <c r="RQ23" s="103"/>
      <c r="RR23" s="103"/>
      <c r="RS23" s="103"/>
      <c r="RT23" s="103"/>
      <c r="RU23" s="103"/>
      <c r="RV23" s="103"/>
      <c r="RW23" s="103"/>
      <c r="RX23" s="103"/>
      <c r="RY23" s="103"/>
      <c r="RZ23" s="103"/>
      <c r="SA23" s="103"/>
      <c r="SB23" s="103"/>
      <c r="SC23" s="103"/>
      <c r="SD23" s="103"/>
      <c r="SE23" s="103"/>
      <c r="SF23" s="103"/>
      <c r="SG23" s="103"/>
      <c r="SH23" s="103"/>
      <c r="SI23" s="103"/>
      <c r="SJ23" s="103"/>
      <c r="SK23" s="103"/>
      <c r="SL23" s="103"/>
      <c r="SM23" s="103"/>
      <c r="SN23" s="103"/>
      <c r="SO23" s="103"/>
      <c r="SP23" s="103"/>
      <c r="SQ23" s="103"/>
      <c r="SR23" s="103"/>
      <c r="SS23" s="103"/>
      <c r="ST23" s="103"/>
      <c r="SU23" s="103"/>
      <c r="SV23" s="103"/>
      <c r="SW23" s="103"/>
      <c r="SX23" s="103"/>
      <c r="SY23" s="103"/>
      <c r="SZ23" s="103"/>
      <c r="TA23" s="103"/>
      <c r="TB23" s="103"/>
      <c r="TC23" s="103"/>
      <c r="TD23" s="103"/>
      <c r="TE23" s="103"/>
      <c r="TF23" s="103"/>
      <c r="TG23" s="103"/>
      <c r="TH23" s="103"/>
      <c r="TI23" s="103"/>
      <c r="TJ23" s="103"/>
      <c r="TK23" s="103"/>
      <c r="TL23" s="103"/>
      <c r="TM23" s="103"/>
      <c r="TN23" s="103"/>
      <c r="TO23" s="103"/>
      <c r="TP23" s="103"/>
      <c r="TQ23" s="103"/>
      <c r="TR23" s="103"/>
      <c r="TS23" s="103"/>
      <c r="TT23" s="103"/>
      <c r="TU23" s="103"/>
      <c r="TV23" s="103"/>
      <c r="TW23" s="103"/>
      <c r="TX23" s="103"/>
      <c r="TY23" s="103"/>
      <c r="TZ23" s="103"/>
      <c r="UA23" s="103"/>
      <c r="UB23" s="103"/>
      <c r="UC23" s="103"/>
      <c r="UD23" s="103"/>
      <c r="UE23" s="103"/>
      <c r="UF23" s="103"/>
      <c r="UG23" s="103"/>
      <c r="UH23" s="103"/>
      <c r="UI23" s="103"/>
      <c r="UJ23" s="103"/>
      <c r="UK23" s="103"/>
      <c r="UL23" s="103"/>
      <c r="UM23" s="103"/>
      <c r="UN23" s="103"/>
      <c r="UO23" s="103"/>
      <c r="UP23" s="103"/>
      <c r="UQ23" s="103"/>
      <c r="UR23" s="103"/>
      <c r="US23" s="103"/>
      <c r="UT23" s="103"/>
      <c r="UU23" s="103"/>
      <c r="UV23" s="103"/>
      <c r="UW23" s="103"/>
      <c r="UX23" s="103"/>
      <c r="UY23" s="103"/>
      <c r="UZ23" s="103"/>
      <c r="VA23" s="103"/>
      <c r="VB23" s="103"/>
      <c r="VC23" s="103"/>
      <c r="VD23" s="103"/>
      <c r="VE23" s="103"/>
      <c r="VF23" s="103"/>
      <c r="VG23" s="103"/>
      <c r="VH23" s="103"/>
      <c r="VI23" s="103"/>
      <c r="VJ23" s="103"/>
      <c r="VK23" s="103"/>
      <c r="VL23" s="103"/>
      <c r="VM23" s="103"/>
      <c r="VN23" s="103"/>
      <c r="VO23" s="103"/>
      <c r="VP23" s="103"/>
      <c r="VQ23" s="103"/>
      <c r="VR23" s="103"/>
      <c r="VS23" s="103"/>
      <c r="VT23" s="103"/>
      <c r="VU23" s="103"/>
      <c r="VV23" s="103"/>
      <c r="VW23" s="103"/>
      <c r="VX23" s="103"/>
      <c r="VY23" s="103"/>
      <c r="VZ23" s="103"/>
      <c r="WA23" s="103"/>
      <c r="WB23" s="103"/>
      <c r="WC23" s="103"/>
      <c r="WD23" s="103"/>
      <c r="WE23" s="103"/>
      <c r="WF23" s="103"/>
      <c r="WG23" s="103"/>
      <c r="WH23" s="103"/>
      <c r="WI23" s="103"/>
      <c r="WJ23" s="103"/>
      <c r="WK23" s="103"/>
      <c r="WL23" s="103"/>
      <c r="WM23" s="103"/>
      <c r="WN23" s="103"/>
      <c r="WO23" s="103"/>
      <c r="WP23" s="103"/>
      <c r="WQ23" s="103"/>
      <c r="WR23" s="103"/>
      <c r="WS23" s="103"/>
      <c r="WT23" s="103"/>
      <c r="WU23" s="103"/>
      <c r="WV23" s="103"/>
      <c r="WW23" s="103"/>
      <c r="WX23" s="103"/>
      <c r="WY23" s="103"/>
      <c r="WZ23" s="103"/>
      <c r="XA23" s="103"/>
      <c r="XB23" s="103"/>
      <c r="XC23" s="103"/>
      <c r="XD23" s="103"/>
      <c r="XE23" s="103"/>
      <c r="XF23" s="103"/>
      <c r="XG23" s="103"/>
      <c r="XH23" s="103"/>
      <c r="XI23" s="103"/>
      <c r="XJ23" s="103"/>
      <c r="XK23" s="103"/>
      <c r="XL23" s="103"/>
      <c r="XM23" s="103"/>
      <c r="XN23" s="103"/>
      <c r="XO23" s="103"/>
      <c r="XP23" s="103"/>
      <c r="XQ23" s="103"/>
      <c r="XR23" s="103"/>
      <c r="XS23" s="103"/>
      <c r="XT23" s="103"/>
      <c r="XU23" s="103"/>
      <c r="XV23" s="103"/>
      <c r="XW23" s="103"/>
      <c r="XX23" s="103"/>
      <c r="XY23" s="103"/>
      <c r="XZ23" s="103"/>
      <c r="YA23" s="103"/>
      <c r="YB23" s="103"/>
      <c r="YC23" s="103"/>
      <c r="YD23" s="103"/>
      <c r="YE23" s="103"/>
      <c r="YF23" s="103"/>
      <c r="YG23" s="103"/>
      <c r="YH23" s="103"/>
      <c r="YI23" s="103"/>
      <c r="YJ23" s="103"/>
      <c r="YK23" s="103"/>
      <c r="YL23" s="103"/>
      <c r="YM23" s="103"/>
      <c r="YN23" s="103"/>
      <c r="YO23" s="103"/>
      <c r="YP23" s="103"/>
      <c r="YQ23" s="103"/>
      <c r="YR23" s="103"/>
      <c r="YS23" s="103"/>
      <c r="YT23" s="103"/>
      <c r="YU23" s="103"/>
      <c r="YV23" s="103"/>
      <c r="YW23" s="103"/>
      <c r="YX23" s="103"/>
      <c r="YY23" s="103"/>
      <c r="YZ23" s="103"/>
      <c r="ZA23" s="103"/>
      <c r="ZB23" s="103"/>
      <c r="ZC23" s="103"/>
      <c r="ZD23" s="103"/>
      <c r="ZE23" s="103"/>
      <c r="ZF23" s="103"/>
      <c r="ZG23" s="103"/>
      <c r="ZH23" s="103"/>
      <c r="ZI23" s="103"/>
      <c r="ZJ23" s="103"/>
      <c r="ZK23" s="103"/>
      <c r="ZL23" s="103"/>
      <c r="ZM23" s="103"/>
      <c r="ZN23" s="103"/>
      <c r="ZO23" s="103"/>
      <c r="ZP23" s="103"/>
      <c r="ZQ23" s="103"/>
      <c r="ZR23" s="103"/>
      <c r="ZS23" s="103"/>
      <c r="ZT23" s="103"/>
      <c r="ZU23" s="103"/>
      <c r="ZV23" s="103"/>
      <c r="ZW23" s="103"/>
      <c r="ZX23" s="103"/>
      <c r="ZY23" s="103"/>
      <c r="ZZ23" s="103"/>
      <c r="AAA23" s="103"/>
      <c r="AAB23" s="103"/>
      <c r="AAC23" s="103"/>
      <c r="AAD23" s="103"/>
    </row>
    <row r="24" spans="1:706" s="74" customFormat="1" ht="50.1" customHeight="1" x14ac:dyDescent="0.25">
      <c r="A24" s="194">
        <v>1</v>
      </c>
      <c r="B24" s="384" t="s">
        <v>285</v>
      </c>
      <c r="C24" s="384"/>
      <c r="D24" s="195" t="s">
        <v>41</v>
      </c>
      <c r="E24" s="196" t="s">
        <v>42</v>
      </c>
      <c r="F24" s="197" t="s">
        <v>43</v>
      </c>
      <c r="G24" s="198" t="s">
        <v>44</v>
      </c>
      <c r="H24" s="199" t="s">
        <v>260</v>
      </c>
      <c r="I24" s="200" t="s">
        <v>20</v>
      </c>
      <c r="J24" s="200" t="s">
        <v>20</v>
      </c>
      <c r="K24" s="275" t="s">
        <v>321</v>
      </c>
      <c r="L24" s="89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03"/>
      <c r="CY24" s="103"/>
      <c r="CZ24" s="103"/>
      <c r="DA24" s="103"/>
      <c r="DB24" s="103"/>
      <c r="DC24" s="103"/>
      <c r="DD24" s="103"/>
      <c r="DE24" s="103"/>
      <c r="DF24" s="103"/>
      <c r="DG24" s="103"/>
      <c r="DH24" s="103"/>
      <c r="DI24" s="103"/>
      <c r="DJ24" s="103"/>
      <c r="DK24" s="103"/>
      <c r="DL24" s="103"/>
      <c r="DM24" s="103"/>
      <c r="DN24" s="103"/>
      <c r="DO24" s="103"/>
      <c r="DP24" s="103"/>
      <c r="DQ24" s="103"/>
      <c r="DR24" s="103"/>
      <c r="DS24" s="103"/>
      <c r="DT24" s="103"/>
      <c r="DU24" s="103"/>
      <c r="DV24" s="103"/>
      <c r="DW24" s="103"/>
      <c r="DX24" s="103"/>
      <c r="DY24" s="103"/>
      <c r="DZ24" s="103"/>
      <c r="EA24" s="103"/>
      <c r="EB24" s="103"/>
      <c r="EC24" s="103"/>
      <c r="ED24" s="103"/>
      <c r="EE24" s="103"/>
      <c r="EF24" s="103"/>
      <c r="EG24" s="103"/>
      <c r="EH24" s="103"/>
      <c r="EI24" s="103"/>
      <c r="EJ24" s="103"/>
      <c r="EK24" s="103"/>
      <c r="EL24" s="103"/>
      <c r="EM24" s="103"/>
      <c r="EN24" s="103"/>
      <c r="EO24" s="103"/>
      <c r="EP24" s="103"/>
      <c r="EQ24" s="103"/>
      <c r="ER24" s="103"/>
      <c r="ES24" s="103"/>
      <c r="ET24" s="103"/>
      <c r="EU24" s="103"/>
      <c r="EV24" s="103"/>
      <c r="EW24" s="103"/>
      <c r="EX24" s="103"/>
      <c r="EY24" s="103"/>
      <c r="EZ24" s="103"/>
      <c r="FA24" s="103"/>
      <c r="FB24" s="103"/>
      <c r="FC24" s="103"/>
      <c r="FD24" s="103"/>
      <c r="FE24" s="103"/>
      <c r="FF24" s="103"/>
      <c r="FG24" s="103"/>
      <c r="FH24" s="103"/>
      <c r="FI24" s="103"/>
      <c r="FJ24" s="103"/>
      <c r="FK24" s="103"/>
      <c r="FL24" s="103"/>
      <c r="FM24" s="103"/>
      <c r="FN24" s="103"/>
      <c r="FO24" s="103"/>
      <c r="FP24" s="103"/>
      <c r="FQ24" s="103"/>
      <c r="FR24" s="103"/>
      <c r="FS24" s="103"/>
      <c r="FT24" s="103"/>
      <c r="FU24" s="103"/>
      <c r="FV24" s="103"/>
      <c r="FW24" s="103"/>
      <c r="FX24" s="103"/>
      <c r="FY24" s="103"/>
      <c r="FZ24" s="103"/>
      <c r="GA24" s="103"/>
      <c r="GB24" s="103"/>
      <c r="GC24" s="103"/>
      <c r="GD24" s="103"/>
      <c r="GE24" s="103"/>
      <c r="GF24" s="103"/>
      <c r="GG24" s="103"/>
      <c r="GH24" s="103"/>
      <c r="GI24" s="103"/>
      <c r="GJ24" s="103"/>
      <c r="GK24" s="103"/>
      <c r="GL24" s="103"/>
      <c r="GM24" s="103"/>
      <c r="GN24" s="103"/>
      <c r="GO24" s="103"/>
      <c r="GP24" s="103"/>
      <c r="GQ24" s="103"/>
      <c r="GR24" s="103"/>
      <c r="GS24" s="103"/>
      <c r="GT24" s="103"/>
      <c r="GU24" s="103"/>
      <c r="GV24" s="103"/>
      <c r="GW24" s="103"/>
      <c r="GX24" s="103"/>
      <c r="GY24" s="103"/>
      <c r="GZ24" s="103"/>
      <c r="HA24" s="103"/>
      <c r="HB24" s="103"/>
      <c r="HC24" s="103"/>
      <c r="HD24" s="103"/>
      <c r="HE24" s="103"/>
      <c r="HF24" s="103"/>
      <c r="HG24" s="103"/>
      <c r="HH24" s="103"/>
      <c r="HI24" s="103"/>
      <c r="HJ24" s="103"/>
      <c r="HK24" s="103"/>
      <c r="HL24" s="103"/>
      <c r="HM24" s="103"/>
      <c r="HN24" s="103"/>
      <c r="HO24" s="103"/>
      <c r="HP24" s="103"/>
      <c r="HQ24" s="103"/>
      <c r="HR24" s="103"/>
      <c r="HS24" s="103"/>
      <c r="HT24" s="103"/>
      <c r="HU24" s="103"/>
      <c r="HV24" s="103"/>
      <c r="HW24" s="103"/>
      <c r="HX24" s="103"/>
      <c r="HY24" s="103"/>
      <c r="HZ24" s="103"/>
      <c r="IA24" s="103"/>
      <c r="IB24" s="103"/>
      <c r="IC24" s="103"/>
      <c r="ID24" s="103"/>
      <c r="IE24" s="103"/>
      <c r="IF24" s="103"/>
      <c r="IG24" s="103"/>
      <c r="IH24" s="103"/>
      <c r="II24" s="103"/>
      <c r="IJ24" s="103"/>
      <c r="IK24" s="103"/>
      <c r="IL24" s="103"/>
      <c r="IM24" s="103"/>
      <c r="IN24" s="103"/>
      <c r="IO24" s="103"/>
      <c r="IP24" s="103"/>
      <c r="IQ24" s="103"/>
      <c r="IR24" s="103"/>
      <c r="IS24" s="103"/>
      <c r="IT24" s="103"/>
      <c r="IU24" s="103"/>
      <c r="IV24" s="103"/>
      <c r="IW24" s="103"/>
      <c r="IX24" s="103"/>
      <c r="IY24" s="103"/>
      <c r="IZ24" s="103"/>
      <c r="JA24" s="103"/>
      <c r="JB24" s="103"/>
      <c r="JC24" s="103"/>
      <c r="JD24" s="103"/>
      <c r="JE24" s="103"/>
      <c r="JF24" s="103"/>
      <c r="JG24" s="103"/>
      <c r="JH24" s="103"/>
      <c r="JI24" s="103"/>
      <c r="JJ24" s="103"/>
      <c r="JK24" s="103"/>
      <c r="JL24" s="103"/>
      <c r="JM24" s="103"/>
      <c r="JN24" s="103"/>
      <c r="JO24" s="103"/>
      <c r="JP24" s="103"/>
      <c r="JQ24" s="103"/>
      <c r="JR24" s="103"/>
      <c r="JS24" s="103"/>
      <c r="JT24" s="103"/>
      <c r="JU24" s="103"/>
      <c r="JV24" s="103"/>
      <c r="JW24" s="103"/>
      <c r="JX24" s="103"/>
      <c r="JY24" s="103"/>
      <c r="JZ24" s="103"/>
      <c r="KA24" s="103"/>
      <c r="KB24" s="103"/>
      <c r="KC24" s="103"/>
      <c r="KD24" s="103"/>
      <c r="KE24" s="103"/>
      <c r="KF24" s="103"/>
      <c r="KG24" s="103"/>
      <c r="KH24" s="103"/>
      <c r="KI24" s="103"/>
      <c r="KJ24" s="103"/>
      <c r="KK24" s="103"/>
      <c r="KL24" s="103"/>
      <c r="KM24" s="103"/>
      <c r="KN24" s="103"/>
      <c r="KO24" s="103"/>
      <c r="KP24" s="103"/>
      <c r="KQ24" s="103"/>
      <c r="KR24" s="103"/>
      <c r="KS24" s="103"/>
      <c r="KT24" s="103"/>
      <c r="KU24" s="103"/>
      <c r="KV24" s="103"/>
      <c r="KW24" s="103"/>
      <c r="KX24" s="103"/>
      <c r="KY24" s="103"/>
      <c r="KZ24" s="103"/>
      <c r="LA24" s="103"/>
      <c r="LB24" s="103"/>
      <c r="LC24" s="103"/>
      <c r="LD24" s="103"/>
      <c r="LE24" s="103"/>
      <c r="LF24" s="103"/>
      <c r="LG24" s="103"/>
      <c r="LH24" s="103"/>
      <c r="LI24" s="103"/>
      <c r="LJ24" s="103"/>
      <c r="LK24" s="103"/>
      <c r="LL24" s="103"/>
      <c r="LM24" s="103"/>
      <c r="LN24" s="103"/>
      <c r="LO24" s="103"/>
      <c r="LP24" s="103"/>
      <c r="LQ24" s="103"/>
      <c r="LR24" s="103"/>
      <c r="LS24" s="103"/>
      <c r="LT24" s="103"/>
      <c r="LU24" s="103"/>
      <c r="LV24" s="103"/>
      <c r="LW24" s="103"/>
      <c r="LX24" s="103"/>
      <c r="LY24" s="103"/>
      <c r="LZ24" s="103"/>
      <c r="MA24" s="103"/>
      <c r="MB24" s="103"/>
      <c r="MC24" s="103"/>
      <c r="MD24" s="103"/>
      <c r="ME24" s="103"/>
      <c r="MF24" s="103"/>
      <c r="MG24" s="103"/>
      <c r="MH24" s="103"/>
      <c r="MI24" s="103"/>
      <c r="MJ24" s="103"/>
      <c r="MK24" s="103"/>
      <c r="ML24" s="103"/>
      <c r="MM24" s="103"/>
      <c r="MN24" s="103"/>
      <c r="MO24" s="103"/>
      <c r="MP24" s="103"/>
      <c r="MQ24" s="103"/>
      <c r="MR24" s="103"/>
      <c r="MS24" s="103"/>
      <c r="MT24" s="103"/>
      <c r="MU24" s="103"/>
      <c r="MV24" s="103"/>
      <c r="MW24" s="103"/>
      <c r="MX24" s="103"/>
      <c r="MY24" s="103"/>
      <c r="MZ24" s="103"/>
      <c r="NA24" s="103"/>
      <c r="NB24" s="103"/>
      <c r="NC24" s="103"/>
      <c r="ND24" s="103"/>
      <c r="NE24" s="103"/>
      <c r="NF24" s="103"/>
      <c r="NG24" s="103"/>
      <c r="NH24" s="103"/>
      <c r="NI24" s="103"/>
      <c r="NJ24" s="103"/>
      <c r="NK24" s="103"/>
      <c r="NL24" s="103"/>
      <c r="NM24" s="103"/>
      <c r="NN24" s="103"/>
      <c r="NO24" s="103"/>
      <c r="NP24" s="103"/>
      <c r="NQ24" s="103"/>
      <c r="NR24" s="103"/>
      <c r="NS24" s="103"/>
      <c r="NT24" s="103"/>
      <c r="NU24" s="103"/>
      <c r="NV24" s="103"/>
      <c r="NW24" s="103"/>
      <c r="NX24" s="103"/>
      <c r="NY24" s="103"/>
      <c r="NZ24" s="103"/>
      <c r="OA24" s="103"/>
      <c r="OB24" s="103"/>
      <c r="OC24" s="103"/>
      <c r="OD24" s="103"/>
      <c r="OE24" s="103"/>
      <c r="OF24" s="103"/>
      <c r="OG24" s="103"/>
      <c r="OH24" s="103"/>
      <c r="OI24" s="103"/>
      <c r="OJ24" s="103"/>
      <c r="OK24" s="103"/>
      <c r="OL24" s="103"/>
      <c r="OM24" s="103"/>
      <c r="ON24" s="103"/>
      <c r="OO24" s="103"/>
      <c r="OP24" s="103"/>
      <c r="OQ24" s="103"/>
      <c r="OR24" s="103"/>
      <c r="OS24" s="103"/>
      <c r="OT24" s="103"/>
      <c r="OU24" s="103"/>
      <c r="OV24" s="103"/>
      <c r="OW24" s="103"/>
      <c r="OX24" s="103"/>
      <c r="OY24" s="103"/>
      <c r="OZ24" s="103"/>
      <c r="PA24" s="103"/>
      <c r="PB24" s="103"/>
      <c r="PC24" s="103"/>
      <c r="PD24" s="103"/>
      <c r="PE24" s="103"/>
      <c r="PF24" s="103"/>
      <c r="PG24" s="103"/>
      <c r="PH24" s="103"/>
      <c r="PI24" s="103"/>
      <c r="PJ24" s="103"/>
      <c r="PK24" s="103"/>
      <c r="PL24" s="103"/>
      <c r="PM24" s="103"/>
      <c r="PN24" s="103"/>
      <c r="PO24" s="103"/>
      <c r="PP24" s="103"/>
      <c r="PQ24" s="103"/>
      <c r="PR24" s="103"/>
      <c r="PS24" s="103"/>
      <c r="PT24" s="103"/>
      <c r="PU24" s="103"/>
      <c r="PV24" s="103"/>
      <c r="PW24" s="103"/>
      <c r="PX24" s="103"/>
      <c r="PY24" s="103"/>
      <c r="PZ24" s="103"/>
      <c r="QA24" s="103"/>
      <c r="QB24" s="103"/>
      <c r="QC24" s="103"/>
      <c r="QD24" s="103"/>
      <c r="QE24" s="103"/>
      <c r="QF24" s="103"/>
      <c r="QG24" s="103"/>
      <c r="QH24" s="103"/>
      <c r="QI24" s="103"/>
      <c r="QJ24" s="103"/>
      <c r="QK24" s="103"/>
      <c r="QL24" s="103"/>
      <c r="QM24" s="103"/>
      <c r="QN24" s="103"/>
      <c r="QO24" s="103"/>
      <c r="QP24" s="103"/>
      <c r="QQ24" s="103"/>
      <c r="QR24" s="103"/>
      <c r="QS24" s="103"/>
      <c r="QT24" s="103"/>
      <c r="QU24" s="103"/>
      <c r="QV24" s="103"/>
      <c r="QW24" s="103"/>
      <c r="QX24" s="103"/>
      <c r="QY24" s="103"/>
      <c r="QZ24" s="103"/>
      <c r="RA24" s="103"/>
      <c r="RB24" s="103"/>
      <c r="RC24" s="103"/>
      <c r="RD24" s="103"/>
      <c r="RE24" s="103"/>
      <c r="RF24" s="103"/>
      <c r="RG24" s="103"/>
      <c r="RH24" s="103"/>
      <c r="RI24" s="103"/>
      <c r="RJ24" s="103"/>
      <c r="RK24" s="103"/>
      <c r="RL24" s="103"/>
      <c r="RM24" s="103"/>
      <c r="RN24" s="103"/>
      <c r="RO24" s="103"/>
      <c r="RP24" s="103"/>
      <c r="RQ24" s="103"/>
      <c r="RR24" s="103"/>
      <c r="RS24" s="103"/>
      <c r="RT24" s="103"/>
      <c r="RU24" s="103"/>
      <c r="RV24" s="103"/>
      <c r="RW24" s="103"/>
      <c r="RX24" s="103"/>
      <c r="RY24" s="103"/>
      <c r="RZ24" s="103"/>
      <c r="SA24" s="103"/>
      <c r="SB24" s="103"/>
      <c r="SC24" s="103"/>
      <c r="SD24" s="103"/>
      <c r="SE24" s="103"/>
      <c r="SF24" s="103"/>
      <c r="SG24" s="103"/>
      <c r="SH24" s="103"/>
      <c r="SI24" s="103"/>
      <c r="SJ24" s="103"/>
      <c r="SK24" s="103"/>
      <c r="SL24" s="103"/>
      <c r="SM24" s="103"/>
      <c r="SN24" s="103"/>
      <c r="SO24" s="103"/>
      <c r="SP24" s="103"/>
      <c r="SQ24" s="103"/>
      <c r="SR24" s="103"/>
      <c r="SS24" s="103"/>
      <c r="ST24" s="103"/>
      <c r="SU24" s="103"/>
      <c r="SV24" s="103"/>
      <c r="SW24" s="103"/>
      <c r="SX24" s="103"/>
      <c r="SY24" s="103"/>
      <c r="SZ24" s="103"/>
      <c r="TA24" s="103"/>
      <c r="TB24" s="103"/>
      <c r="TC24" s="103"/>
      <c r="TD24" s="103"/>
      <c r="TE24" s="103"/>
      <c r="TF24" s="103"/>
      <c r="TG24" s="103"/>
      <c r="TH24" s="103"/>
      <c r="TI24" s="103"/>
      <c r="TJ24" s="103"/>
      <c r="TK24" s="103"/>
      <c r="TL24" s="103"/>
      <c r="TM24" s="103"/>
      <c r="TN24" s="103"/>
      <c r="TO24" s="103"/>
      <c r="TP24" s="103"/>
      <c r="TQ24" s="103"/>
      <c r="TR24" s="103"/>
      <c r="TS24" s="103"/>
      <c r="TT24" s="103"/>
      <c r="TU24" s="103"/>
      <c r="TV24" s="103"/>
      <c r="TW24" s="103"/>
      <c r="TX24" s="103"/>
      <c r="TY24" s="103"/>
      <c r="TZ24" s="103"/>
      <c r="UA24" s="103"/>
      <c r="UB24" s="103"/>
      <c r="UC24" s="103"/>
      <c r="UD24" s="103"/>
      <c r="UE24" s="103"/>
      <c r="UF24" s="103"/>
      <c r="UG24" s="103"/>
      <c r="UH24" s="103"/>
      <c r="UI24" s="103"/>
      <c r="UJ24" s="103"/>
      <c r="UK24" s="103"/>
      <c r="UL24" s="103"/>
      <c r="UM24" s="103"/>
      <c r="UN24" s="103"/>
      <c r="UO24" s="103"/>
      <c r="UP24" s="103"/>
      <c r="UQ24" s="103"/>
      <c r="UR24" s="103"/>
      <c r="US24" s="103"/>
      <c r="UT24" s="103"/>
      <c r="UU24" s="103"/>
      <c r="UV24" s="103"/>
      <c r="UW24" s="103"/>
      <c r="UX24" s="103"/>
      <c r="UY24" s="103"/>
      <c r="UZ24" s="103"/>
      <c r="VA24" s="103"/>
      <c r="VB24" s="103"/>
      <c r="VC24" s="103"/>
      <c r="VD24" s="103"/>
      <c r="VE24" s="103"/>
      <c r="VF24" s="103"/>
      <c r="VG24" s="103"/>
      <c r="VH24" s="103"/>
      <c r="VI24" s="103"/>
      <c r="VJ24" s="103"/>
      <c r="VK24" s="103"/>
      <c r="VL24" s="103"/>
      <c r="VM24" s="103"/>
      <c r="VN24" s="103"/>
      <c r="VO24" s="103"/>
      <c r="VP24" s="103"/>
      <c r="VQ24" s="103"/>
      <c r="VR24" s="103"/>
      <c r="VS24" s="103"/>
      <c r="VT24" s="103"/>
      <c r="VU24" s="103"/>
      <c r="VV24" s="103"/>
      <c r="VW24" s="103"/>
      <c r="VX24" s="103"/>
      <c r="VY24" s="103"/>
      <c r="VZ24" s="103"/>
      <c r="WA24" s="103"/>
      <c r="WB24" s="103"/>
      <c r="WC24" s="103"/>
      <c r="WD24" s="103"/>
      <c r="WE24" s="103"/>
      <c r="WF24" s="103"/>
      <c r="WG24" s="103"/>
      <c r="WH24" s="103"/>
      <c r="WI24" s="103"/>
      <c r="WJ24" s="103"/>
      <c r="WK24" s="103"/>
      <c r="WL24" s="103"/>
      <c r="WM24" s="103"/>
      <c r="WN24" s="103"/>
      <c r="WO24" s="103"/>
      <c r="WP24" s="103"/>
      <c r="WQ24" s="103"/>
      <c r="WR24" s="103"/>
      <c r="WS24" s="103"/>
      <c r="WT24" s="103"/>
      <c r="WU24" s="103"/>
      <c r="WV24" s="103"/>
      <c r="WW24" s="103"/>
      <c r="WX24" s="103"/>
      <c r="WY24" s="103"/>
      <c r="WZ24" s="103"/>
      <c r="XA24" s="103"/>
      <c r="XB24" s="103"/>
      <c r="XC24" s="103"/>
      <c r="XD24" s="103"/>
      <c r="XE24" s="103"/>
      <c r="XF24" s="103"/>
      <c r="XG24" s="103"/>
      <c r="XH24" s="103"/>
      <c r="XI24" s="103"/>
      <c r="XJ24" s="103"/>
      <c r="XK24" s="103"/>
      <c r="XL24" s="103"/>
      <c r="XM24" s="103"/>
      <c r="XN24" s="103"/>
      <c r="XO24" s="103"/>
      <c r="XP24" s="103"/>
      <c r="XQ24" s="103"/>
      <c r="XR24" s="103"/>
      <c r="XS24" s="103"/>
      <c r="XT24" s="103"/>
      <c r="XU24" s="103"/>
      <c r="XV24" s="103"/>
      <c r="XW24" s="103"/>
      <c r="XX24" s="103"/>
      <c r="XY24" s="103"/>
      <c r="XZ24" s="103"/>
      <c r="YA24" s="103"/>
      <c r="YB24" s="103"/>
      <c r="YC24" s="103"/>
      <c r="YD24" s="103"/>
      <c r="YE24" s="103"/>
      <c r="YF24" s="103"/>
      <c r="YG24" s="103"/>
      <c r="YH24" s="103"/>
      <c r="YI24" s="103"/>
      <c r="YJ24" s="103"/>
      <c r="YK24" s="103"/>
      <c r="YL24" s="103"/>
      <c r="YM24" s="103"/>
      <c r="YN24" s="103"/>
      <c r="YO24" s="103"/>
      <c r="YP24" s="103"/>
      <c r="YQ24" s="103"/>
      <c r="YR24" s="103"/>
      <c r="YS24" s="103"/>
      <c r="YT24" s="103"/>
      <c r="YU24" s="103"/>
      <c r="YV24" s="103"/>
      <c r="YW24" s="103"/>
      <c r="YX24" s="103"/>
      <c r="YY24" s="103"/>
      <c r="YZ24" s="103"/>
      <c r="ZA24" s="103"/>
      <c r="ZB24" s="103"/>
      <c r="ZC24" s="103"/>
      <c r="ZD24" s="103"/>
      <c r="ZE24" s="103"/>
      <c r="ZF24" s="103"/>
      <c r="ZG24" s="103"/>
      <c r="ZH24" s="103"/>
      <c r="ZI24" s="103"/>
      <c r="ZJ24" s="103"/>
      <c r="ZK24" s="103"/>
      <c r="ZL24" s="103"/>
      <c r="ZM24" s="103"/>
      <c r="ZN24" s="103"/>
      <c r="ZO24" s="103"/>
      <c r="ZP24" s="103"/>
      <c r="ZQ24" s="103"/>
      <c r="ZR24" s="103"/>
      <c r="ZS24" s="103"/>
      <c r="ZT24" s="103"/>
      <c r="ZU24" s="103"/>
      <c r="ZV24" s="103"/>
      <c r="ZW24" s="103"/>
      <c r="ZX24" s="103"/>
      <c r="ZY24" s="103"/>
      <c r="ZZ24" s="103"/>
      <c r="AAA24" s="103"/>
      <c r="AAB24" s="103"/>
      <c r="AAC24" s="103"/>
      <c r="AAD24" s="103"/>
    </row>
    <row r="25" spans="1:706" s="74" customFormat="1" ht="50.1" customHeight="1" x14ac:dyDescent="0.25">
      <c r="A25" s="106">
        <f>1+A24</f>
        <v>2</v>
      </c>
      <c r="B25" s="347" t="s">
        <v>285</v>
      </c>
      <c r="C25" s="347"/>
      <c r="D25" s="107" t="s">
        <v>41</v>
      </c>
      <c r="E25" s="108" t="s">
        <v>42</v>
      </c>
      <c r="F25" s="109" t="s">
        <v>43</v>
      </c>
      <c r="G25" s="110" t="s">
        <v>45</v>
      </c>
      <c r="H25" s="201" t="s">
        <v>261</v>
      </c>
      <c r="I25" s="167" t="s">
        <v>20</v>
      </c>
      <c r="J25" s="167" t="s">
        <v>20</v>
      </c>
      <c r="K25" s="178" t="s">
        <v>321</v>
      </c>
      <c r="L25" s="100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03"/>
      <c r="CR25" s="103"/>
      <c r="CS25" s="103"/>
      <c r="CT25" s="103"/>
      <c r="CU25" s="103"/>
      <c r="CV25" s="103"/>
      <c r="CW25" s="103"/>
      <c r="CX25" s="103"/>
      <c r="CY25" s="103"/>
      <c r="CZ25" s="103"/>
      <c r="DA25" s="103"/>
      <c r="DB25" s="103"/>
      <c r="DC25" s="103"/>
      <c r="DD25" s="103"/>
      <c r="DE25" s="103"/>
      <c r="DF25" s="103"/>
      <c r="DG25" s="103"/>
      <c r="DH25" s="103"/>
      <c r="DI25" s="103"/>
      <c r="DJ25" s="103"/>
      <c r="DK25" s="103"/>
      <c r="DL25" s="103"/>
      <c r="DM25" s="103"/>
      <c r="DN25" s="103"/>
      <c r="DO25" s="103"/>
      <c r="DP25" s="103"/>
      <c r="DQ25" s="103"/>
      <c r="DR25" s="103"/>
      <c r="DS25" s="103"/>
      <c r="DT25" s="103"/>
      <c r="DU25" s="103"/>
      <c r="DV25" s="103"/>
      <c r="DW25" s="103"/>
      <c r="DX25" s="103"/>
      <c r="DY25" s="103"/>
      <c r="DZ25" s="103"/>
      <c r="EA25" s="103"/>
      <c r="EB25" s="103"/>
      <c r="EC25" s="103"/>
      <c r="ED25" s="103"/>
      <c r="EE25" s="103"/>
      <c r="EF25" s="103"/>
      <c r="EG25" s="103"/>
      <c r="EH25" s="103"/>
      <c r="EI25" s="103"/>
      <c r="EJ25" s="103"/>
      <c r="EK25" s="103"/>
      <c r="EL25" s="103"/>
      <c r="EM25" s="103"/>
      <c r="EN25" s="103"/>
      <c r="EO25" s="103"/>
      <c r="EP25" s="103"/>
      <c r="EQ25" s="103"/>
      <c r="ER25" s="103"/>
      <c r="ES25" s="103"/>
      <c r="ET25" s="103"/>
      <c r="EU25" s="103"/>
      <c r="EV25" s="103"/>
      <c r="EW25" s="103"/>
      <c r="EX25" s="103"/>
      <c r="EY25" s="103"/>
      <c r="EZ25" s="103"/>
      <c r="FA25" s="103"/>
      <c r="FB25" s="103"/>
      <c r="FC25" s="103"/>
      <c r="FD25" s="103"/>
      <c r="FE25" s="103"/>
      <c r="FF25" s="103"/>
      <c r="FG25" s="103"/>
      <c r="FH25" s="103"/>
      <c r="FI25" s="103"/>
      <c r="FJ25" s="103"/>
      <c r="FK25" s="103"/>
      <c r="FL25" s="103"/>
      <c r="FM25" s="103"/>
      <c r="FN25" s="103"/>
      <c r="FO25" s="103"/>
      <c r="FP25" s="103"/>
      <c r="FQ25" s="103"/>
      <c r="FR25" s="103"/>
      <c r="FS25" s="103"/>
      <c r="FT25" s="103"/>
      <c r="FU25" s="103"/>
      <c r="FV25" s="103"/>
      <c r="FW25" s="103"/>
      <c r="FX25" s="103"/>
      <c r="FY25" s="103"/>
      <c r="FZ25" s="103"/>
      <c r="GA25" s="103"/>
      <c r="GB25" s="103"/>
      <c r="GC25" s="103"/>
      <c r="GD25" s="103"/>
      <c r="GE25" s="103"/>
      <c r="GF25" s="103"/>
      <c r="GG25" s="103"/>
      <c r="GH25" s="103"/>
      <c r="GI25" s="103"/>
      <c r="GJ25" s="103"/>
      <c r="GK25" s="103"/>
      <c r="GL25" s="103"/>
      <c r="GM25" s="103"/>
      <c r="GN25" s="103"/>
      <c r="GO25" s="103"/>
      <c r="GP25" s="103"/>
      <c r="GQ25" s="103"/>
      <c r="GR25" s="103"/>
      <c r="GS25" s="103"/>
      <c r="GT25" s="103"/>
      <c r="GU25" s="103"/>
      <c r="GV25" s="103"/>
      <c r="GW25" s="103"/>
      <c r="GX25" s="103"/>
      <c r="GY25" s="103"/>
      <c r="GZ25" s="103"/>
      <c r="HA25" s="103"/>
      <c r="HB25" s="103"/>
      <c r="HC25" s="103"/>
      <c r="HD25" s="103"/>
      <c r="HE25" s="103"/>
      <c r="HF25" s="103"/>
      <c r="HG25" s="103"/>
      <c r="HH25" s="103"/>
      <c r="HI25" s="103"/>
      <c r="HJ25" s="103"/>
      <c r="HK25" s="103"/>
      <c r="HL25" s="103"/>
      <c r="HM25" s="103"/>
      <c r="HN25" s="103"/>
      <c r="HO25" s="103"/>
      <c r="HP25" s="103"/>
      <c r="HQ25" s="103"/>
      <c r="HR25" s="103"/>
      <c r="HS25" s="103"/>
      <c r="HT25" s="103"/>
      <c r="HU25" s="103"/>
      <c r="HV25" s="103"/>
      <c r="HW25" s="103"/>
      <c r="HX25" s="103"/>
      <c r="HY25" s="103"/>
      <c r="HZ25" s="103"/>
      <c r="IA25" s="103"/>
      <c r="IB25" s="103"/>
      <c r="IC25" s="103"/>
      <c r="ID25" s="103"/>
      <c r="IE25" s="103"/>
      <c r="IF25" s="103"/>
      <c r="IG25" s="103"/>
      <c r="IH25" s="103"/>
      <c r="II25" s="103"/>
      <c r="IJ25" s="103"/>
      <c r="IK25" s="103"/>
      <c r="IL25" s="103"/>
      <c r="IM25" s="103"/>
      <c r="IN25" s="103"/>
      <c r="IO25" s="103"/>
      <c r="IP25" s="103"/>
      <c r="IQ25" s="103"/>
      <c r="IR25" s="103"/>
      <c r="IS25" s="103"/>
      <c r="IT25" s="103"/>
      <c r="IU25" s="103"/>
      <c r="IV25" s="103"/>
      <c r="IW25" s="103"/>
      <c r="IX25" s="103"/>
      <c r="IY25" s="103"/>
      <c r="IZ25" s="103"/>
      <c r="JA25" s="103"/>
      <c r="JB25" s="103"/>
      <c r="JC25" s="103"/>
      <c r="JD25" s="103"/>
      <c r="JE25" s="103"/>
      <c r="JF25" s="103"/>
      <c r="JG25" s="103"/>
      <c r="JH25" s="103"/>
      <c r="JI25" s="103"/>
      <c r="JJ25" s="103"/>
      <c r="JK25" s="103"/>
      <c r="JL25" s="103"/>
      <c r="JM25" s="103"/>
      <c r="JN25" s="103"/>
      <c r="JO25" s="103"/>
      <c r="JP25" s="103"/>
      <c r="JQ25" s="103"/>
      <c r="JR25" s="103"/>
      <c r="JS25" s="103"/>
      <c r="JT25" s="103"/>
      <c r="JU25" s="103"/>
      <c r="JV25" s="103"/>
      <c r="JW25" s="103"/>
      <c r="JX25" s="103"/>
      <c r="JY25" s="103"/>
      <c r="JZ25" s="103"/>
      <c r="KA25" s="103"/>
      <c r="KB25" s="103"/>
      <c r="KC25" s="103"/>
      <c r="KD25" s="103"/>
      <c r="KE25" s="103"/>
      <c r="KF25" s="103"/>
      <c r="KG25" s="103"/>
      <c r="KH25" s="103"/>
      <c r="KI25" s="103"/>
      <c r="KJ25" s="103"/>
      <c r="KK25" s="103"/>
      <c r="KL25" s="103"/>
      <c r="KM25" s="103"/>
      <c r="KN25" s="103"/>
      <c r="KO25" s="103"/>
      <c r="KP25" s="103"/>
      <c r="KQ25" s="103"/>
      <c r="KR25" s="103"/>
      <c r="KS25" s="103"/>
      <c r="KT25" s="103"/>
      <c r="KU25" s="103"/>
      <c r="KV25" s="103"/>
      <c r="KW25" s="103"/>
      <c r="KX25" s="103"/>
      <c r="KY25" s="103"/>
      <c r="KZ25" s="103"/>
      <c r="LA25" s="103"/>
      <c r="LB25" s="103"/>
      <c r="LC25" s="103"/>
      <c r="LD25" s="103"/>
      <c r="LE25" s="103"/>
      <c r="LF25" s="103"/>
      <c r="LG25" s="103"/>
      <c r="LH25" s="103"/>
      <c r="LI25" s="103"/>
      <c r="LJ25" s="103"/>
      <c r="LK25" s="103"/>
      <c r="LL25" s="103"/>
      <c r="LM25" s="103"/>
      <c r="LN25" s="103"/>
      <c r="LO25" s="103"/>
      <c r="LP25" s="103"/>
      <c r="LQ25" s="103"/>
      <c r="LR25" s="103"/>
      <c r="LS25" s="103"/>
      <c r="LT25" s="103"/>
      <c r="LU25" s="103"/>
      <c r="LV25" s="103"/>
      <c r="LW25" s="103"/>
      <c r="LX25" s="103"/>
      <c r="LY25" s="103"/>
      <c r="LZ25" s="103"/>
      <c r="MA25" s="103"/>
      <c r="MB25" s="103"/>
      <c r="MC25" s="103"/>
      <c r="MD25" s="103"/>
      <c r="ME25" s="103"/>
      <c r="MF25" s="103"/>
      <c r="MG25" s="103"/>
      <c r="MH25" s="103"/>
      <c r="MI25" s="103"/>
      <c r="MJ25" s="103"/>
      <c r="MK25" s="103"/>
      <c r="ML25" s="103"/>
      <c r="MM25" s="103"/>
      <c r="MN25" s="103"/>
      <c r="MO25" s="103"/>
      <c r="MP25" s="103"/>
      <c r="MQ25" s="103"/>
      <c r="MR25" s="103"/>
      <c r="MS25" s="103"/>
      <c r="MT25" s="103"/>
      <c r="MU25" s="103"/>
      <c r="MV25" s="103"/>
      <c r="MW25" s="103"/>
      <c r="MX25" s="103"/>
      <c r="MY25" s="103"/>
      <c r="MZ25" s="103"/>
      <c r="NA25" s="103"/>
      <c r="NB25" s="103"/>
      <c r="NC25" s="103"/>
      <c r="ND25" s="103"/>
      <c r="NE25" s="103"/>
      <c r="NF25" s="103"/>
      <c r="NG25" s="103"/>
      <c r="NH25" s="103"/>
      <c r="NI25" s="103"/>
      <c r="NJ25" s="103"/>
      <c r="NK25" s="103"/>
      <c r="NL25" s="103"/>
      <c r="NM25" s="103"/>
      <c r="NN25" s="103"/>
      <c r="NO25" s="103"/>
      <c r="NP25" s="103"/>
      <c r="NQ25" s="103"/>
      <c r="NR25" s="103"/>
      <c r="NS25" s="103"/>
      <c r="NT25" s="103"/>
      <c r="NU25" s="103"/>
      <c r="NV25" s="103"/>
      <c r="NW25" s="103"/>
      <c r="NX25" s="103"/>
      <c r="NY25" s="103"/>
      <c r="NZ25" s="103"/>
      <c r="OA25" s="103"/>
      <c r="OB25" s="103"/>
      <c r="OC25" s="103"/>
      <c r="OD25" s="103"/>
      <c r="OE25" s="103"/>
      <c r="OF25" s="103"/>
      <c r="OG25" s="103"/>
      <c r="OH25" s="103"/>
      <c r="OI25" s="103"/>
      <c r="OJ25" s="103"/>
      <c r="OK25" s="103"/>
      <c r="OL25" s="103"/>
      <c r="OM25" s="103"/>
      <c r="ON25" s="103"/>
      <c r="OO25" s="103"/>
      <c r="OP25" s="103"/>
      <c r="OQ25" s="103"/>
      <c r="OR25" s="103"/>
      <c r="OS25" s="103"/>
      <c r="OT25" s="103"/>
      <c r="OU25" s="103"/>
      <c r="OV25" s="103"/>
      <c r="OW25" s="103"/>
      <c r="OX25" s="103"/>
      <c r="OY25" s="103"/>
      <c r="OZ25" s="103"/>
      <c r="PA25" s="103"/>
      <c r="PB25" s="103"/>
      <c r="PC25" s="103"/>
      <c r="PD25" s="103"/>
      <c r="PE25" s="103"/>
      <c r="PF25" s="103"/>
      <c r="PG25" s="103"/>
      <c r="PH25" s="103"/>
      <c r="PI25" s="103"/>
      <c r="PJ25" s="103"/>
      <c r="PK25" s="103"/>
      <c r="PL25" s="103"/>
      <c r="PM25" s="103"/>
      <c r="PN25" s="103"/>
      <c r="PO25" s="103"/>
      <c r="PP25" s="103"/>
      <c r="PQ25" s="103"/>
      <c r="PR25" s="103"/>
      <c r="PS25" s="103"/>
      <c r="PT25" s="103"/>
      <c r="PU25" s="103"/>
      <c r="PV25" s="103"/>
      <c r="PW25" s="103"/>
      <c r="PX25" s="103"/>
      <c r="PY25" s="103"/>
      <c r="PZ25" s="103"/>
      <c r="QA25" s="103"/>
      <c r="QB25" s="103"/>
      <c r="QC25" s="103"/>
      <c r="QD25" s="103"/>
      <c r="QE25" s="103"/>
      <c r="QF25" s="103"/>
      <c r="QG25" s="103"/>
      <c r="QH25" s="103"/>
      <c r="QI25" s="103"/>
      <c r="QJ25" s="103"/>
      <c r="QK25" s="103"/>
      <c r="QL25" s="103"/>
      <c r="QM25" s="103"/>
      <c r="QN25" s="103"/>
      <c r="QO25" s="103"/>
      <c r="QP25" s="103"/>
      <c r="QQ25" s="103"/>
      <c r="QR25" s="103"/>
      <c r="QS25" s="103"/>
      <c r="QT25" s="103"/>
      <c r="QU25" s="103"/>
      <c r="QV25" s="103"/>
      <c r="QW25" s="103"/>
      <c r="QX25" s="103"/>
      <c r="QY25" s="103"/>
      <c r="QZ25" s="103"/>
      <c r="RA25" s="103"/>
      <c r="RB25" s="103"/>
      <c r="RC25" s="103"/>
      <c r="RD25" s="103"/>
      <c r="RE25" s="103"/>
      <c r="RF25" s="103"/>
      <c r="RG25" s="103"/>
      <c r="RH25" s="103"/>
      <c r="RI25" s="103"/>
      <c r="RJ25" s="103"/>
      <c r="RK25" s="103"/>
      <c r="RL25" s="103"/>
      <c r="RM25" s="103"/>
      <c r="RN25" s="103"/>
      <c r="RO25" s="103"/>
      <c r="RP25" s="103"/>
      <c r="RQ25" s="103"/>
      <c r="RR25" s="103"/>
      <c r="RS25" s="103"/>
      <c r="RT25" s="103"/>
      <c r="RU25" s="103"/>
      <c r="RV25" s="103"/>
      <c r="RW25" s="103"/>
      <c r="RX25" s="103"/>
      <c r="RY25" s="103"/>
      <c r="RZ25" s="103"/>
      <c r="SA25" s="103"/>
      <c r="SB25" s="103"/>
      <c r="SC25" s="103"/>
      <c r="SD25" s="103"/>
      <c r="SE25" s="103"/>
      <c r="SF25" s="103"/>
      <c r="SG25" s="103"/>
      <c r="SH25" s="103"/>
      <c r="SI25" s="103"/>
      <c r="SJ25" s="103"/>
      <c r="SK25" s="103"/>
      <c r="SL25" s="103"/>
      <c r="SM25" s="103"/>
      <c r="SN25" s="103"/>
      <c r="SO25" s="103"/>
      <c r="SP25" s="103"/>
      <c r="SQ25" s="103"/>
      <c r="SR25" s="103"/>
      <c r="SS25" s="103"/>
      <c r="ST25" s="103"/>
      <c r="SU25" s="103"/>
      <c r="SV25" s="103"/>
      <c r="SW25" s="103"/>
      <c r="SX25" s="103"/>
      <c r="SY25" s="103"/>
      <c r="SZ25" s="103"/>
      <c r="TA25" s="103"/>
      <c r="TB25" s="103"/>
      <c r="TC25" s="103"/>
      <c r="TD25" s="103"/>
      <c r="TE25" s="103"/>
      <c r="TF25" s="103"/>
      <c r="TG25" s="103"/>
      <c r="TH25" s="103"/>
      <c r="TI25" s="103"/>
      <c r="TJ25" s="103"/>
      <c r="TK25" s="103"/>
      <c r="TL25" s="103"/>
      <c r="TM25" s="103"/>
      <c r="TN25" s="103"/>
      <c r="TO25" s="103"/>
      <c r="TP25" s="103"/>
      <c r="TQ25" s="103"/>
      <c r="TR25" s="103"/>
      <c r="TS25" s="103"/>
      <c r="TT25" s="103"/>
      <c r="TU25" s="103"/>
      <c r="TV25" s="103"/>
      <c r="TW25" s="103"/>
      <c r="TX25" s="103"/>
      <c r="TY25" s="103"/>
      <c r="TZ25" s="103"/>
      <c r="UA25" s="103"/>
      <c r="UB25" s="103"/>
      <c r="UC25" s="103"/>
      <c r="UD25" s="103"/>
      <c r="UE25" s="103"/>
      <c r="UF25" s="103"/>
      <c r="UG25" s="103"/>
      <c r="UH25" s="103"/>
      <c r="UI25" s="103"/>
      <c r="UJ25" s="103"/>
      <c r="UK25" s="103"/>
      <c r="UL25" s="103"/>
      <c r="UM25" s="103"/>
      <c r="UN25" s="103"/>
      <c r="UO25" s="103"/>
      <c r="UP25" s="103"/>
      <c r="UQ25" s="103"/>
      <c r="UR25" s="103"/>
      <c r="US25" s="103"/>
      <c r="UT25" s="103"/>
      <c r="UU25" s="103"/>
      <c r="UV25" s="103"/>
      <c r="UW25" s="103"/>
      <c r="UX25" s="103"/>
      <c r="UY25" s="103"/>
      <c r="UZ25" s="103"/>
      <c r="VA25" s="103"/>
      <c r="VB25" s="103"/>
      <c r="VC25" s="103"/>
      <c r="VD25" s="103"/>
      <c r="VE25" s="103"/>
      <c r="VF25" s="103"/>
      <c r="VG25" s="103"/>
      <c r="VH25" s="103"/>
      <c r="VI25" s="103"/>
      <c r="VJ25" s="103"/>
      <c r="VK25" s="103"/>
      <c r="VL25" s="103"/>
      <c r="VM25" s="103"/>
      <c r="VN25" s="103"/>
      <c r="VO25" s="103"/>
      <c r="VP25" s="103"/>
      <c r="VQ25" s="103"/>
      <c r="VR25" s="103"/>
      <c r="VS25" s="103"/>
      <c r="VT25" s="103"/>
      <c r="VU25" s="103"/>
      <c r="VV25" s="103"/>
      <c r="VW25" s="103"/>
      <c r="VX25" s="103"/>
      <c r="VY25" s="103"/>
      <c r="VZ25" s="103"/>
      <c r="WA25" s="103"/>
      <c r="WB25" s="103"/>
      <c r="WC25" s="103"/>
      <c r="WD25" s="103"/>
      <c r="WE25" s="103"/>
      <c r="WF25" s="103"/>
      <c r="WG25" s="103"/>
      <c r="WH25" s="103"/>
      <c r="WI25" s="103"/>
      <c r="WJ25" s="103"/>
      <c r="WK25" s="103"/>
      <c r="WL25" s="103"/>
      <c r="WM25" s="103"/>
      <c r="WN25" s="103"/>
      <c r="WO25" s="103"/>
      <c r="WP25" s="103"/>
      <c r="WQ25" s="103"/>
      <c r="WR25" s="103"/>
      <c r="WS25" s="103"/>
      <c r="WT25" s="103"/>
      <c r="WU25" s="103"/>
      <c r="WV25" s="103"/>
      <c r="WW25" s="103"/>
      <c r="WX25" s="103"/>
      <c r="WY25" s="103"/>
      <c r="WZ25" s="103"/>
      <c r="XA25" s="103"/>
      <c r="XB25" s="103"/>
      <c r="XC25" s="103"/>
      <c r="XD25" s="103"/>
      <c r="XE25" s="103"/>
      <c r="XF25" s="103"/>
      <c r="XG25" s="103"/>
      <c r="XH25" s="103"/>
      <c r="XI25" s="103"/>
      <c r="XJ25" s="103"/>
      <c r="XK25" s="103"/>
      <c r="XL25" s="103"/>
      <c r="XM25" s="103"/>
      <c r="XN25" s="103"/>
      <c r="XO25" s="103"/>
      <c r="XP25" s="103"/>
      <c r="XQ25" s="103"/>
      <c r="XR25" s="103"/>
      <c r="XS25" s="103"/>
      <c r="XT25" s="103"/>
      <c r="XU25" s="103"/>
      <c r="XV25" s="103"/>
      <c r="XW25" s="103"/>
      <c r="XX25" s="103"/>
      <c r="XY25" s="103"/>
      <c r="XZ25" s="103"/>
      <c r="YA25" s="103"/>
      <c r="YB25" s="103"/>
      <c r="YC25" s="103"/>
      <c r="YD25" s="103"/>
      <c r="YE25" s="103"/>
      <c r="YF25" s="103"/>
      <c r="YG25" s="103"/>
      <c r="YH25" s="103"/>
      <c r="YI25" s="103"/>
      <c r="YJ25" s="103"/>
      <c r="YK25" s="103"/>
      <c r="YL25" s="103"/>
      <c r="YM25" s="103"/>
      <c r="YN25" s="103"/>
      <c r="YO25" s="103"/>
      <c r="YP25" s="103"/>
      <c r="YQ25" s="103"/>
      <c r="YR25" s="103"/>
      <c r="YS25" s="103"/>
      <c r="YT25" s="103"/>
      <c r="YU25" s="103"/>
      <c r="YV25" s="103"/>
      <c r="YW25" s="103"/>
      <c r="YX25" s="103"/>
      <c r="YY25" s="103"/>
      <c r="YZ25" s="103"/>
      <c r="ZA25" s="103"/>
      <c r="ZB25" s="103"/>
      <c r="ZC25" s="103"/>
      <c r="ZD25" s="103"/>
      <c r="ZE25" s="103"/>
      <c r="ZF25" s="103"/>
      <c r="ZG25" s="103"/>
      <c r="ZH25" s="103"/>
      <c r="ZI25" s="103"/>
      <c r="ZJ25" s="103"/>
      <c r="ZK25" s="103"/>
      <c r="ZL25" s="103"/>
      <c r="ZM25" s="103"/>
      <c r="ZN25" s="103"/>
      <c r="ZO25" s="103"/>
      <c r="ZP25" s="103"/>
      <c r="ZQ25" s="103"/>
      <c r="ZR25" s="103"/>
      <c r="ZS25" s="103"/>
      <c r="ZT25" s="103"/>
      <c r="ZU25" s="103"/>
      <c r="ZV25" s="103"/>
      <c r="ZW25" s="103"/>
      <c r="ZX25" s="103"/>
      <c r="ZY25" s="103"/>
      <c r="ZZ25" s="103"/>
      <c r="AAA25" s="103"/>
      <c r="AAB25" s="103"/>
      <c r="AAC25" s="103"/>
      <c r="AAD25" s="103"/>
    </row>
    <row r="26" spans="1:706" s="52" customFormat="1" ht="50.1" customHeight="1" x14ac:dyDescent="0.25">
      <c r="A26" s="154">
        <f>A25+1</f>
        <v>3</v>
      </c>
      <c r="B26" s="373" t="s">
        <v>250</v>
      </c>
      <c r="C26" s="373"/>
      <c r="D26" s="47" t="s">
        <v>46</v>
      </c>
      <c r="E26" s="37" t="s">
        <v>42</v>
      </c>
      <c r="F26" s="233" t="s">
        <v>38</v>
      </c>
      <c r="G26" s="38" t="s">
        <v>47</v>
      </c>
      <c r="H26" s="39" t="s">
        <v>258</v>
      </c>
      <c r="I26" s="39">
        <v>41908</v>
      </c>
      <c r="J26" s="39">
        <v>42639</v>
      </c>
      <c r="K26" s="48" t="s">
        <v>31</v>
      </c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  <c r="CS26" s="103"/>
      <c r="CT26" s="103"/>
      <c r="CU26" s="103"/>
      <c r="CV26" s="103"/>
      <c r="CW26" s="103"/>
      <c r="CX26" s="103"/>
      <c r="CY26" s="103"/>
      <c r="CZ26" s="103"/>
      <c r="DA26" s="103"/>
      <c r="DB26" s="103"/>
      <c r="DC26" s="103"/>
      <c r="DD26" s="103"/>
      <c r="DE26" s="103"/>
      <c r="DF26" s="103"/>
      <c r="DG26" s="103"/>
      <c r="DH26" s="103"/>
      <c r="DI26" s="103"/>
      <c r="DJ26" s="103"/>
      <c r="DK26" s="103"/>
      <c r="DL26" s="103"/>
      <c r="DM26" s="103"/>
      <c r="DN26" s="103"/>
      <c r="DO26" s="103"/>
      <c r="DP26" s="103"/>
      <c r="DQ26" s="103"/>
      <c r="DR26" s="103"/>
      <c r="DS26" s="103"/>
      <c r="DT26" s="103"/>
      <c r="DU26" s="103"/>
      <c r="DV26" s="103"/>
      <c r="DW26" s="103"/>
      <c r="DX26" s="103"/>
      <c r="DY26" s="103"/>
      <c r="DZ26" s="103"/>
      <c r="EA26" s="103"/>
      <c r="EB26" s="103"/>
      <c r="EC26" s="103"/>
      <c r="ED26" s="103"/>
      <c r="EE26" s="103"/>
      <c r="EF26" s="103"/>
      <c r="EG26" s="103"/>
      <c r="EH26" s="103"/>
      <c r="EI26" s="103"/>
      <c r="EJ26" s="103"/>
      <c r="EK26" s="103"/>
      <c r="EL26" s="103"/>
      <c r="EM26" s="103"/>
      <c r="EN26" s="103"/>
      <c r="EO26" s="103"/>
      <c r="EP26" s="103"/>
      <c r="EQ26" s="103"/>
      <c r="ER26" s="103"/>
      <c r="ES26" s="103"/>
      <c r="ET26" s="103"/>
      <c r="EU26" s="103"/>
      <c r="EV26" s="103"/>
      <c r="EW26" s="103"/>
      <c r="EX26" s="103"/>
      <c r="EY26" s="103"/>
      <c r="EZ26" s="103"/>
      <c r="FA26" s="103"/>
      <c r="FB26" s="103"/>
      <c r="FC26" s="103"/>
      <c r="FD26" s="103"/>
      <c r="FE26" s="103"/>
      <c r="FF26" s="103"/>
      <c r="FG26" s="103"/>
      <c r="FH26" s="103"/>
      <c r="FI26" s="103"/>
      <c r="FJ26" s="103"/>
      <c r="FK26" s="103"/>
      <c r="FL26" s="103"/>
      <c r="FM26" s="103"/>
      <c r="FN26" s="103"/>
      <c r="FO26" s="103"/>
      <c r="FP26" s="103"/>
      <c r="FQ26" s="103"/>
      <c r="FR26" s="103"/>
      <c r="FS26" s="103"/>
      <c r="FT26" s="103"/>
      <c r="FU26" s="103"/>
      <c r="FV26" s="103"/>
      <c r="FW26" s="103"/>
      <c r="FX26" s="103"/>
      <c r="FY26" s="103"/>
      <c r="FZ26" s="103"/>
      <c r="GA26" s="103"/>
      <c r="GB26" s="103"/>
      <c r="GC26" s="103"/>
      <c r="GD26" s="103"/>
      <c r="GE26" s="103"/>
      <c r="GF26" s="103"/>
      <c r="GG26" s="103"/>
      <c r="GH26" s="103"/>
      <c r="GI26" s="103"/>
      <c r="GJ26" s="103"/>
      <c r="GK26" s="103"/>
      <c r="GL26" s="103"/>
      <c r="GM26" s="103"/>
      <c r="GN26" s="103"/>
      <c r="GO26" s="103"/>
      <c r="GP26" s="103"/>
      <c r="GQ26" s="103"/>
      <c r="GR26" s="103"/>
      <c r="GS26" s="103"/>
      <c r="GT26" s="103"/>
      <c r="GU26" s="103"/>
      <c r="GV26" s="103"/>
      <c r="GW26" s="103"/>
      <c r="GX26" s="103"/>
      <c r="GY26" s="103"/>
      <c r="GZ26" s="103"/>
      <c r="HA26" s="103"/>
      <c r="HB26" s="103"/>
      <c r="HC26" s="103"/>
      <c r="HD26" s="103"/>
      <c r="HE26" s="103"/>
      <c r="HF26" s="103"/>
      <c r="HG26" s="103"/>
      <c r="HH26" s="103"/>
      <c r="HI26" s="103"/>
      <c r="HJ26" s="103"/>
      <c r="HK26" s="103"/>
      <c r="HL26" s="103"/>
      <c r="HM26" s="103"/>
      <c r="HN26" s="103"/>
      <c r="HO26" s="103"/>
      <c r="HP26" s="103"/>
      <c r="HQ26" s="103"/>
      <c r="HR26" s="103"/>
      <c r="HS26" s="103"/>
      <c r="HT26" s="103"/>
      <c r="HU26" s="103"/>
      <c r="HV26" s="103"/>
      <c r="HW26" s="103"/>
      <c r="HX26" s="103"/>
      <c r="HY26" s="103"/>
      <c r="HZ26" s="103"/>
      <c r="IA26" s="103"/>
      <c r="IB26" s="103"/>
      <c r="IC26" s="103"/>
      <c r="ID26" s="103"/>
      <c r="IE26" s="103"/>
      <c r="IF26" s="103"/>
      <c r="IG26" s="103"/>
      <c r="IH26" s="103"/>
      <c r="II26" s="103"/>
      <c r="IJ26" s="103"/>
      <c r="IK26" s="103"/>
      <c r="IL26" s="103"/>
      <c r="IM26" s="103"/>
      <c r="IN26" s="103"/>
      <c r="IO26" s="103"/>
      <c r="IP26" s="103"/>
      <c r="IQ26" s="103"/>
      <c r="IR26" s="103"/>
      <c r="IS26" s="103"/>
      <c r="IT26" s="103"/>
      <c r="IU26" s="103"/>
      <c r="IV26" s="103"/>
      <c r="IW26" s="103"/>
      <c r="IX26" s="103"/>
      <c r="IY26" s="103"/>
      <c r="IZ26" s="103"/>
      <c r="JA26" s="103"/>
      <c r="JB26" s="103"/>
      <c r="JC26" s="103"/>
      <c r="JD26" s="103"/>
      <c r="JE26" s="103"/>
      <c r="JF26" s="103"/>
      <c r="JG26" s="103"/>
      <c r="JH26" s="103"/>
      <c r="JI26" s="103"/>
      <c r="JJ26" s="103"/>
      <c r="JK26" s="103"/>
      <c r="JL26" s="103"/>
      <c r="JM26" s="103"/>
      <c r="JN26" s="103"/>
      <c r="JO26" s="103"/>
      <c r="JP26" s="103"/>
      <c r="JQ26" s="103"/>
      <c r="JR26" s="103"/>
      <c r="JS26" s="103"/>
      <c r="JT26" s="103"/>
      <c r="JU26" s="103"/>
      <c r="JV26" s="103"/>
      <c r="JW26" s="103"/>
      <c r="JX26" s="103"/>
      <c r="JY26" s="103"/>
      <c r="JZ26" s="103"/>
      <c r="KA26" s="103"/>
      <c r="KB26" s="103"/>
      <c r="KC26" s="103"/>
      <c r="KD26" s="103"/>
      <c r="KE26" s="103"/>
      <c r="KF26" s="103"/>
      <c r="KG26" s="103"/>
      <c r="KH26" s="103"/>
      <c r="KI26" s="103"/>
      <c r="KJ26" s="103"/>
      <c r="KK26" s="103"/>
      <c r="KL26" s="103"/>
      <c r="KM26" s="103"/>
      <c r="KN26" s="103"/>
      <c r="KO26" s="103"/>
      <c r="KP26" s="103"/>
      <c r="KQ26" s="103"/>
      <c r="KR26" s="103"/>
      <c r="KS26" s="103"/>
      <c r="KT26" s="103"/>
      <c r="KU26" s="103"/>
      <c r="KV26" s="103"/>
      <c r="KW26" s="103"/>
      <c r="KX26" s="103"/>
      <c r="KY26" s="103"/>
      <c r="KZ26" s="103"/>
      <c r="LA26" s="103"/>
      <c r="LB26" s="103"/>
      <c r="LC26" s="103"/>
      <c r="LD26" s="103"/>
      <c r="LE26" s="103"/>
      <c r="LF26" s="103"/>
      <c r="LG26" s="103"/>
      <c r="LH26" s="103"/>
      <c r="LI26" s="103"/>
      <c r="LJ26" s="103"/>
      <c r="LK26" s="103"/>
      <c r="LL26" s="103"/>
      <c r="LM26" s="103"/>
      <c r="LN26" s="103"/>
      <c r="LO26" s="103"/>
      <c r="LP26" s="103"/>
      <c r="LQ26" s="103"/>
      <c r="LR26" s="103"/>
      <c r="LS26" s="103"/>
      <c r="LT26" s="103"/>
      <c r="LU26" s="103"/>
      <c r="LV26" s="103"/>
      <c r="LW26" s="103"/>
      <c r="LX26" s="103"/>
      <c r="LY26" s="103"/>
      <c r="LZ26" s="103"/>
      <c r="MA26" s="103"/>
      <c r="MB26" s="103"/>
      <c r="MC26" s="103"/>
      <c r="MD26" s="103"/>
      <c r="ME26" s="103"/>
      <c r="MF26" s="103"/>
      <c r="MG26" s="103"/>
      <c r="MH26" s="103"/>
      <c r="MI26" s="103"/>
      <c r="MJ26" s="103"/>
      <c r="MK26" s="103"/>
      <c r="ML26" s="103"/>
      <c r="MM26" s="103"/>
      <c r="MN26" s="103"/>
      <c r="MO26" s="103"/>
      <c r="MP26" s="103"/>
      <c r="MQ26" s="103"/>
      <c r="MR26" s="103"/>
      <c r="MS26" s="103"/>
      <c r="MT26" s="103"/>
      <c r="MU26" s="103"/>
      <c r="MV26" s="103"/>
      <c r="MW26" s="103"/>
      <c r="MX26" s="103"/>
      <c r="MY26" s="103"/>
      <c r="MZ26" s="103"/>
      <c r="NA26" s="103"/>
      <c r="NB26" s="103"/>
      <c r="NC26" s="103"/>
      <c r="ND26" s="103"/>
      <c r="NE26" s="103"/>
      <c r="NF26" s="103"/>
      <c r="NG26" s="103"/>
      <c r="NH26" s="103"/>
      <c r="NI26" s="103"/>
      <c r="NJ26" s="103"/>
      <c r="NK26" s="103"/>
      <c r="NL26" s="103"/>
      <c r="NM26" s="103"/>
      <c r="NN26" s="103"/>
      <c r="NO26" s="103"/>
      <c r="NP26" s="103"/>
      <c r="NQ26" s="103"/>
      <c r="NR26" s="103"/>
      <c r="NS26" s="103"/>
      <c r="NT26" s="103"/>
      <c r="NU26" s="103"/>
      <c r="NV26" s="103"/>
      <c r="NW26" s="103"/>
      <c r="NX26" s="103"/>
      <c r="NY26" s="103"/>
      <c r="NZ26" s="103"/>
      <c r="OA26" s="103"/>
      <c r="OB26" s="103"/>
      <c r="OC26" s="103"/>
      <c r="OD26" s="103"/>
      <c r="OE26" s="103"/>
      <c r="OF26" s="103"/>
      <c r="OG26" s="103"/>
      <c r="OH26" s="103"/>
      <c r="OI26" s="103"/>
      <c r="OJ26" s="103"/>
      <c r="OK26" s="103"/>
      <c r="OL26" s="103"/>
      <c r="OM26" s="103"/>
      <c r="ON26" s="103"/>
      <c r="OO26" s="103"/>
      <c r="OP26" s="103"/>
      <c r="OQ26" s="103"/>
      <c r="OR26" s="103"/>
      <c r="OS26" s="103"/>
      <c r="OT26" s="103"/>
      <c r="OU26" s="103"/>
      <c r="OV26" s="103"/>
      <c r="OW26" s="103"/>
      <c r="OX26" s="103"/>
      <c r="OY26" s="103"/>
      <c r="OZ26" s="103"/>
      <c r="PA26" s="103"/>
      <c r="PB26" s="103"/>
      <c r="PC26" s="103"/>
      <c r="PD26" s="103"/>
      <c r="PE26" s="103"/>
      <c r="PF26" s="103"/>
      <c r="PG26" s="103"/>
      <c r="PH26" s="103"/>
      <c r="PI26" s="103"/>
      <c r="PJ26" s="103"/>
      <c r="PK26" s="103"/>
      <c r="PL26" s="103"/>
      <c r="PM26" s="103"/>
      <c r="PN26" s="103"/>
      <c r="PO26" s="103"/>
      <c r="PP26" s="103"/>
      <c r="PQ26" s="103"/>
      <c r="PR26" s="103"/>
      <c r="PS26" s="103"/>
      <c r="PT26" s="103"/>
      <c r="PU26" s="103"/>
      <c r="PV26" s="103"/>
      <c r="PW26" s="103"/>
      <c r="PX26" s="103"/>
      <c r="PY26" s="103"/>
      <c r="PZ26" s="103"/>
      <c r="QA26" s="103"/>
      <c r="QB26" s="103"/>
      <c r="QC26" s="103"/>
      <c r="QD26" s="103"/>
      <c r="QE26" s="103"/>
      <c r="QF26" s="103"/>
      <c r="QG26" s="103"/>
      <c r="QH26" s="103"/>
      <c r="QI26" s="103"/>
      <c r="QJ26" s="103"/>
      <c r="QK26" s="103"/>
      <c r="QL26" s="103"/>
      <c r="QM26" s="103"/>
      <c r="QN26" s="103"/>
      <c r="QO26" s="103"/>
      <c r="QP26" s="103"/>
      <c r="QQ26" s="103"/>
      <c r="QR26" s="103"/>
      <c r="QS26" s="103"/>
      <c r="QT26" s="103"/>
      <c r="QU26" s="103"/>
      <c r="QV26" s="103"/>
      <c r="QW26" s="103"/>
      <c r="QX26" s="103"/>
      <c r="QY26" s="103"/>
      <c r="QZ26" s="103"/>
      <c r="RA26" s="103"/>
      <c r="RB26" s="103"/>
      <c r="RC26" s="103"/>
      <c r="RD26" s="103"/>
      <c r="RE26" s="103"/>
      <c r="RF26" s="103"/>
      <c r="RG26" s="103"/>
      <c r="RH26" s="103"/>
      <c r="RI26" s="103"/>
      <c r="RJ26" s="103"/>
      <c r="RK26" s="103"/>
      <c r="RL26" s="103"/>
      <c r="RM26" s="103"/>
      <c r="RN26" s="103"/>
      <c r="RO26" s="103"/>
      <c r="RP26" s="103"/>
      <c r="RQ26" s="103"/>
      <c r="RR26" s="103"/>
      <c r="RS26" s="103"/>
      <c r="RT26" s="103"/>
      <c r="RU26" s="103"/>
      <c r="RV26" s="103"/>
      <c r="RW26" s="103"/>
      <c r="RX26" s="103"/>
      <c r="RY26" s="103"/>
      <c r="RZ26" s="103"/>
      <c r="SA26" s="103"/>
      <c r="SB26" s="103"/>
      <c r="SC26" s="103"/>
      <c r="SD26" s="103"/>
      <c r="SE26" s="103"/>
      <c r="SF26" s="103"/>
      <c r="SG26" s="103"/>
      <c r="SH26" s="103"/>
      <c r="SI26" s="103"/>
      <c r="SJ26" s="103"/>
      <c r="SK26" s="103"/>
      <c r="SL26" s="103"/>
      <c r="SM26" s="103"/>
      <c r="SN26" s="103"/>
      <c r="SO26" s="103"/>
      <c r="SP26" s="103"/>
      <c r="SQ26" s="103"/>
      <c r="SR26" s="103"/>
      <c r="SS26" s="103"/>
      <c r="ST26" s="103"/>
      <c r="SU26" s="103"/>
      <c r="SV26" s="103"/>
      <c r="SW26" s="103"/>
      <c r="SX26" s="103"/>
      <c r="SY26" s="103"/>
      <c r="SZ26" s="103"/>
      <c r="TA26" s="103"/>
      <c r="TB26" s="103"/>
      <c r="TC26" s="103"/>
      <c r="TD26" s="103"/>
      <c r="TE26" s="103"/>
      <c r="TF26" s="103"/>
      <c r="TG26" s="103"/>
      <c r="TH26" s="103"/>
      <c r="TI26" s="103"/>
      <c r="TJ26" s="103"/>
      <c r="TK26" s="103"/>
      <c r="TL26" s="103"/>
      <c r="TM26" s="103"/>
      <c r="TN26" s="103"/>
      <c r="TO26" s="103"/>
      <c r="TP26" s="103"/>
      <c r="TQ26" s="103"/>
      <c r="TR26" s="103"/>
      <c r="TS26" s="103"/>
      <c r="TT26" s="103"/>
      <c r="TU26" s="103"/>
      <c r="TV26" s="103"/>
      <c r="TW26" s="103"/>
      <c r="TX26" s="103"/>
      <c r="TY26" s="103"/>
      <c r="TZ26" s="103"/>
      <c r="UA26" s="103"/>
      <c r="UB26" s="103"/>
      <c r="UC26" s="103"/>
      <c r="UD26" s="103"/>
      <c r="UE26" s="103"/>
      <c r="UF26" s="103"/>
      <c r="UG26" s="103"/>
      <c r="UH26" s="103"/>
      <c r="UI26" s="103"/>
      <c r="UJ26" s="103"/>
      <c r="UK26" s="103"/>
      <c r="UL26" s="103"/>
      <c r="UM26" s="103"/>
      <c r="UN26" s="103"/>
      <c r="UO26" s="103"/>
      <c r="UP26" s="103"/>
      <c r="UQ26" s="103"/>
      <c r="UR26" s="103"/>
      <c r="US26" s="103"/>
      <c r="UT26" s="103"/>
      <c r="UU26" s="103"/>
      <c r="UV26" s="103"/>
      <c r="UW26" s="103"/>
      <c r="UX26" s="103"/>
      <c r="UY26" s="103"/>
      <c r="UZ26" s="103"/>
      <c r="VA26" s="103"/>
      <c r="VB26" s="103"/>
      <c r="VC26" s="103"/>
      <c r="VD26" s="103"/>
      <c r="VE26" s="103"/>
      <c r="VF26" s="103"/>
      <c r="VG26" s="103"/>
      <c r="VH26" s="103"/>
      <c r="VI26" s="103"/>
      <c r="VJ26" s="103"/>
      <c r="VK26" s="103"/>
      <c r="VL26" s="103"/>
      <c r="VM26" s="103"/>
      <c r="VN26" s="103"/>
      <c r="VO26" s="103"/>
      <c r="VP26" s="103"/>
      <c r="VQ26" s="103"/>
      <c r="VR26" s="103"/>
      <c r="VS26" s="103"/>
      <c r="VT26" s="103"/>
      <c r="VU26" s="103"/>
      <c r="VV26" s="103"/>
      <c r="VW26" s="103"/>
      <c r="VX26" s="103"/>
      <c r="VY26" s="103"/>
      <c r="VZ26" s="103"/>
      <c r="WA26" s="103"/>
      <c r="WB26" s="103"/>
      <c r="WC26" s="103"/>
      <c r="WD26" s="103"/>
      <c r="WE26" s="103"/>
      <c r="WF26" s="103"/>
      <c r="WG26" s="103"/>
      <c r="WH26" s="103"/>
      <c r="WI26" s="103"/>
      <c r="WJ26" s="103"/>
      <c r="WK26" s="103"/>
      <c r="WL26" s="103"/>
      <c r="WM26" s="103"/>
      <c r="WN26" s="103"/>
      <c r="WO26" s="103"/>
      <c r="WP26" s="103"/>
      <c r="WQ26" s="103"/>
      <c r="WR26" s="103"/>
      <c r="WS26" s="103"/>
      <c r="WT26" s="103"/>
      <c r="WU26" s="103"/>
      <c r="WV26" s="103"/>
      <c r="WW26" s="103"/>
      <c r="WX26" s="103"/>
      <c r="WY26" s="103"/>
      <c r="WZ26" s="103"/>
      <c r="XA26" s="103"/>
      <c r="XB26" s="103"/>
      <c r="XC26" s="103"/>
      <c r="XD26" s="103"/>
      <c r="XE26" s="103"/>
      <c r="XF26" s="103"/>
      <c r="XG26" s="103"/>
      <c r="XH26" s="103"/>
      <c r="XI26" s="103"/>
      <c r="XJ26" s="103"/>
      <c r="XK26" s="103"/>
      <c r="XL26" s="103"/>
      <c r="XM26" s="103"/>
      <c r="XN26" s="103"/>
      <c r="XO26" s="103"/>
      <c r="XP26" s="103"/>
      <c r="XQ26" s="103"/>
      <c r="XR26" s="103"/>
      <c r="XS26" s="103"/>
      <c r="XT26" s="103"/>
      <c r="XU26" s="103"/>
      <c r="XV26" s="103"/>
      <c r="XW26" s="103"/>
      <c r="XX26" s="103"/>
      <c r="XY26" s="103"/>
      <c r="XZ26" s="103"/>
      <c r="YA26" s="103"/>
      <c r="YB26" s="103"/>
      <c r="YC26" s="103"/>
      <c r="YD26" s="103"/>
      <c r="YE26" s="103"/>
      <c r="YF26" s="103"/>
      <c r="YG26" s="103"/>
      <c r="YH26" s="103"/>
      <c r="YI26" s="103"/>
      <c r="YJ26" s="103"/>
      <c r="YK26" s="103"/>
      <c r="YL26" s="103"/>
      <c r="YM26" s="103"/>
      <c r="YN26" s="103"/>
      <c r="YO26" s="103"/>
      <c r="YP26" s="103"/>
      <c r="YQ26" s="103"/>
      <c r="YR26" s="103"/>
      <c r="YS26" s="103"/>
      <c r="YT26" s="103"/>
      <c r="YU26" s="103"/>
      <c r="YV26" s="103"/>
      <c r="YW26" s="103"/>
      <c r="YX26" s="103"/>
      <c r="YY26" s="103"/>
      <c r="YZ26" s="103"/>
      <c r="ZA26" s="103"/>
      <c r="ZB26" s="103"/>
      <c r="ZC26" s="103"/>
      <c r="ZD26" s="103"/>
      <c r="ZE26" s="103"/>
      <c r="ZF26" s="103"/>
      <c r="ZG26" s="103"/>
      <c r="ZH26" s="103"/>
      <c r="ZI26" s="103"/>
      <c r="ZJ26" s="103"/>
      <c r="ZK26" s="103"/>
      <c r="ZL26" s="103"/>
      <c r="ZM26" s="103"/>
      <c r="ZN26" s="103"/>
      <c r="ZO26" s="103"/>
      <c r="ZP26" s="103"/>
      <c r="ZQ26" s="103"/>
      <c r="ZR26" s="103"/>
      <c r="ZS26" s="103"/>
      <c r="ZT26" s="103"/>
      <c r="ZU26" s="103"/>
      <c r="ZV26" s="103"/>
      <c r="ZW26" s="103"/>
      <c r="ZX26" s="103"/>
      <c r="ZY26" s="103"/>
      <c r="ZZ26" s="103"/>
      <c r="AAA26" s="103"/>
      <c r="AAB26" s="103"/>
      <c r="AAC26" s="103"/>
      <c r="AAD26" s="103"/>
    </row>
    <row r="27" spans="1:706" s="74" customFormat="1" ht="50.1" customHeight="1" x14ac:dyDescent="0.25">
      <c r="A27" s="101">
        <f>A26+1</f>
        <v>4</v>
      </c>
      <c r="B27" s="320" t="s">
        <v>324</v>
      </c>
      <c r="C27" s="320"/>
      <c r="D27" s="90" t="s">
        <v>48</v>
      </c>
      <c r="E27" s="91" t="s">
        <v>192</v>
      </c>
      <c r="F27" s="230" t="s">
        <v>202</v>
      </c>
      <c r="G27" s="93" t="s">
        <v>201</v>
      </c>
      <c r="H27" s="102" t="s">
        <v>257</v>
      </c>
      <c r="I27" s="225">
        <v>40672</v>
      </c>
      <c r="J27" s="225">
        <v>41403</v>
      </c>
      <c r="K27" s="72" t="s">
        <v>339</v>
      </c>
      <c r="L27" s="89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3"/>
      <c r="ET27" s="103"/>
      <c r="EU27" s="103"/>
      <c r="EV27" s="103"/>
      <c r="EW27" s="103"/>
      <c r="EX27" s="103"/>
      <c r="EY27" s="103"/>
      <c r="EZ27" s="103"/>
      <c r="FA27" s="103"/>
      <c r="FB27" s="103"/>
      <c r="FC27" s="103"/>
      <c r="FD27" s="103"/>
      <c r="FE27" s="103"/>
      <c r="FF27" s="103"/>
      <c r="FG27" s="103"/>
      <c r="FH27" s="103"/>
      <c r="FI27" s="103"/>
      <c r="FJ27" s="103"/>
      <c r="FK27" s="103"/>
      <c r="FL27" s="103"/>
      <c r="FM27" s="103"/>
      <c r="FN27" s="103"/>
      <c r="FO27" s="103"/>
      <c r="FP27" s="103"/>
      <c r="FQ27" s="103"/>
      <c r="FR27" s="103"/>
      <c r="FS27" s="103"/>
      <c r="FT27" s="103"/>
      <c r="FU27" s="103"/>
      <c r="FV27" s="103"/>
      <c r="FW27" s="103"/>
      <c r="FX27" s="103"/>
      <c r="FY27" s="103"/>
      <c r="FZ27" s="103"/>
      <c r="GA27" s="103"/>
      <c r="GB27" s="103"/>
      <c r="GC27" s="103"/>
      <c r="GD27" s="103"/>
      <c r="GE27" s="103"/>
      <c r="GF27" s="103"/>
      <c r="GG27" s="103"/>
      <c r="GH27" s="103"/>
      <c r="GI27" s="103"/>
      <c r="GJ27" s="103"/>
      <c r="GK27" s="103"/>
      <c r="GL27" s="103"/>
      <c r="GM27" s="103"/>
      <c r="GN27" s="103"/>
      <c r="GO27" s="103"/>
      <c r="GP27" s="103"/>
      <c r="GQ27" s="103"/>
      <c r="GR27" s="103"/>
      <c r="GS27" s="103"/>
      <c r="GT27" s="103"/>
      <c r="GU27" s="103"/>
      <c r="GV27" s="103"/>
      <c r="GW27" s="103"/>
      <c r="GX27" s="103"/>
      <c r="GY27" s="103"/>
      <c r="GZ27" s="103"/>
      <c r="HA27" s="103"/>
      <c r="HB27" s="103"/>
      <c r="HC27" s="103"/>
      <c r="HD27" s="103"/>
      <c r="HE27" s="103"/>
      <c r="HF27" s="103"/>
      <c r="HG27" s="103"/>
      <c r="HH27" s="103"/>
      <c r="HI27" s="103"/>
      <c r="HJ27" s="103"/>
      <c r="HK27" s="103"/>
      <c r="HL27" s="103"/>
      <c r="HM27" s="103"/>
      <c r="HN27" s="103"/>
      <c r="HO27" s="103"/>
      <c r="HP27" s="103"/>
      <c r="HQ27" s="103"/>
      <c r="HR27" s="103"/>
      <c r="HS27" s="103"/>
      <c r="HT27" s="103"/>
      <c r="HU27" s="103"/>
      <c r="HV27" s="103"/>
      <c r="HW27" s="103"/>
      <c r="HX27" s="103"/>
      <c r="HY27" s="103"/>
      <c r="HZ27" s="103"/>
      <c r="IA27" s="103"/>
      <c r="IB27" s="103"/>
      <c r="IC27" s="103"/>
      <c r="ID27" s="103"/>
      <c r="IE27" s="103"/>
      <c r="IF27" s="103"/>
      <c r="IG27" s="103"/>
      <c r="IH27" s="103"/>
      <c r="II27" s="103"/>
      <c r="IJ27" s="103"/>
      <c r="IK27" s="103"/>
      <c r="IL27" s="103"/>
      <c r="IM27" s="103"/>
      <c r="IN27" s="103"/>
      <c r="IO27" s="103"/>
      <c r="IP27" s="103"/>
      <c r="IQ27" s="103"/>
      <c r="IR27" s="103"/>
      <c r="IS27" s="103"/>
      <c r="IT27" s="103"/>
      <c r="IU27" s="103"/>
      <c r="IV27" s="103"/>
      <c r="IW27" s="103"/>
      <c r="IX27" s="103"/>
      <c r="IY27" s="103"/>
      <c r="IZ27" s="103"/>
      <c r="JA27" s="103"/>
      <c r="JB27" s="103"/>
      <c r="JC27" s="103"/>
      <c r="JD27" s="103"/>
      <c r="JE27" s="103"/>
      <c r="JF27" s="103"/>
      <c r="JG27" s="103"/>
      <c r="JH27" s="103"/>
      <c r="JI27" s="103"/>
      <c r="JJ27" s="103"/>
      <c r="JK27" s="103"/>
      <c r="JL27" s="103"/>
      <c r="JM27" s="103"/>
      <c r="JN27" s="103"/>
      <c r="JO27" s="103"/>
      <c r="JP27" s="103"/>
      <c r="JQ27" s="103"/>
      <c r="JR27" s="103"/>
      <c r="JS27" s="103"/>
      <c r="JT27" s="103"/>
      <c r="JU27" s="103"/>
      <c r="JV27" s="103"/>
      <c r="JW27" s="103"/>
      <c r="JX27" s="103"/>
      <c r="JY27" s="103"/>
      <c r="JZ27" s="103"/>
      <c r="KA27" s="103"/>
      <c r="KB27" s="103"/>
      <c r="KC27" s="103"/>
      <c r="KD27" s="103"/>
      <c r="KE27" s="103"/>
      <c r="KF27" s="103"/>
      <c r="KG27" s="103"/>
      <c r="KH27" s="103"/>
      <c r="KI27" s="103"/>
      <c r="KJ27" s="103"/>
      <c r="KK27" s="103"/>
      <c r="KL27" s="103"/>
      <c r="KM27" s="103"/>
      <c r="KN27" s="103"/>
      <c r="KO27" s="103"/>
      <c r="KP27" s="103"/>
      <c r="KQ27" s="103"/>
      <c r="KR27" s="103"/>
      <c r="KS27" s="103"/>
      <c r="KT27" s="103"/>
      <c r="KU27" s="103"/>
      <c r="KV27" s="103"/>
      <c r="KW27" s="103"/>
      <c r="KX27" s="103"/>
      <c r="KY27" s="103"/>
      <c r="KZ27" s="103"/>
      <c r="LA27" s="103"/>
      <c r="LB27" s="103"/>
      <c r="LC27" s="103"/>
      <c r="LD27" s="103"/>
      <c r="LE27" s="103"/>
      <c r="LF27" s="103"/>
      <c r="LG27" s="103"/>
      <c r="LH27" s="103"/>
      <c r="LI27" s="103"/>
      <c r="LJ27" s="103"/>
      <c r="LK27" s="103"/>
      <c r="LL27" s="103"/>
      <c r="LM27" s="103"/>
      <c r="LN27" s="103"/>
      <c r="LO27" s="103"/>
      <c r="LP27" s="103"/>
      <c r="LQ27" s="103"/>
      <c r="LR27" s="103"/>
      <c r="LS27" s="103"/>
      <c r="LT27" s="103"/>
      <c r="LU27" s="103"/>
      <c r="LV27" s="103"/>
      <c r="LW27" s="103"/>
      <c r="LX27" s="103"/>
      <c r="LY27" s="103"/>
      <c r="LZ27" s="103"/>
      <c r="MA27" s="103"/>
      <c r="MB27" s="103"/>
      <c r="MC27" s="103"/>
      <c r="MD27" s="103"/>
      <c r="ME27" s="103"/>
      <c r="MF27" s="103"/>
      <c r="MG27" s="103"/>
      <c r="MH27" s="103"/>
      <c r="MI27" s="103"/>
      <c r="MJ27" s="103"/>
      <c r="MK27" s="103"/>
      <c r="ML27" s="103"/>
      <c r="MM27" s="103"/>
      <c r="MN27" s="103"/>
      <c r="MO27" s="103"/>
      <c r="MP27" s="103"/>
      <c r="MQ27" s="103"/>
      <c r="MR27" s="103"/>
      <c r="MS27" s="103"/>
      <c r="MT27" s="103"/>
      <c r="MU27" s="103"/>
      <c r="MV27" s="103"/>
      <c r="MW27" s="103"/>
      <c r="MX27" s="103"/>
      <c r="MY27" s="103"/>
      <c r="MZ27" s="103"/>
      <c r="NA27" s="103"/>
      <c r="NB27" s="103"/>
      <c r="NC27" s="103"/>
      <c r="ND27" s="103"/>
      <c r="NE27" s="103"/>
      <c r="NF27" s="103"/>
      <c r="NG27" s="103"/>
      <c r="NH27" s="103"/>
      <c r="NI27" s="103"/>
      <c r="NJ27" s="103"/>
      <c r="NK27" s="103"/>
      <c r="NL27" s="103"/>
      <c r="NM27" s="103"/>
      <c r="NN27" s="103"/>
      <c r="NO27" s="103"/>
      <c r="NP27" s="103"/>
      <c r="NQ27" s="103"/>
      <c r="NR27" s="103"/>
      <c r="NS27" s="103"/>
      <c r="NT27" s="103"/>
      <c r="NU27" s="103"/>
      <c r="NV27" s="103"/>
      <c r="NW27" s="103"/>
      <c r="NX27" s="103"/>
      <c r="NY27" s="103"/>
      <c r="NZ27" s="103"/>
      <c r="OA27" s="103"/>
      <c r="OB27" s="103"/>
      <c r="OC27" s="103"/>
      <c r="OD27" s="103"/>
      <c r="OE27" s="103"/>
      <c r="OF27" s="103"/>
      <c r="OG27" s="103"/>
      <c r="OH27" s="103"/>
      <c r="OI27" s="103"/>
      <c r="OJ27" s="103"/>
      <c r="OK27" s="103"/>
      <c r="OL27" s="103"/>
      <c r="OM27" s="103"/>
      <c r="ON27" s="103"/>
      <c r="OO27" s="103"/>
      <c r="OP27" s="103"/>
      <c r="OQ27" s="103"/>
      <c r="OR27" s="103"/>
      <c r="OS27" s="103"/>
      <c r="OT27" s="103"/>
      <c r="OU27" s="103"/>
      <c r="OV27" s="103"/>
      <c r="OW27" s="103"/>
      <c r="OX27" s="103"/>
      <c r="OY27" s="103"/>
      <c r="OZ27" s="103"/>
      <c r="PA27" s="103"/>
      <c r="PB27" s="103"/>
      <c r="PC27" s="103"/>
      <c r="PD27" s="103"/>
      <c r="PE27" s="103"/>
      <c r="PF27" s="103"/>
      <c r="PG27" s="103"/>
      <c r="PH27" s="103"/>
      <c r="PI27" s="103"/>
      <c r="PJ27" s="103"/>
      <c r="PK27" s="103"/>
      <c r="PL27" s="103"/>
      <c r="PM27" s="103"/>
      <c r="PN27" s="103"/>
      <c r="PO27" s="103"/>
      <c r="PP27" s="103"/>
      <c r="PQ27" s="103"/>
      <c r="PR27" s="103"/>
      <c r="PS27" s="103"/>
      <c r="PT27" s="103"/>
      <c r="PU27" s="103"/>
      <c r="PV27" s="103"/>
      <c r="PW27" s="103"/>
      <c r="PX27" s="103"/>
      <c r="PY27" s="103"/>
      <c r="PZ27" s="103"/>
      <c r="QA27" s="103"/>
      <c r="QB27" s="103"/>
      <c r="QC27" s="103"/>
      <c r="QD27" s="103"/>
      <c r="QE27" s="103"/>
      <c r="QF27" s="103"/>
      <c r="QG27" s="103"/>
      <c r="QH27" s="103"/>
      <c r="QI27" s="103"/>
      <c r="QJ27" s="103"/>
      <c r="QK27" s="103"/>
      <c r="QL27" s="103"/>
      <c r="QM27" s="103"/>
      <c r="QN27" s="103"/>
      <c r="QO27" s="103"/>
      <c r="QP27" s="103"/>
      <c r="QQ27" s="103"/>
      <c r="QR27" s="103"/>
      <c r="QS27" s="103"/>
      <c r="QT27" s="103"/>
      <c r="QU27" s="103"/>
      <c r="QV27" s="103"/>
      <c r="QW27" s="103"/>
      <c r="QX27" s="103"/>
      <c r="QY27" s="103"/>
      <c r="QZ27" s="103"/>
      <c r="RA27" s="103"/>
      <c r="RB27" s="103"/>
      <c r="RC27" s="103"/>
      <c r="RD27" s="103"/>
      <c r="RE27" s="103"/>
      <c r="RF27" s="103"/>
      <c r="RG27" s="103"/>
      <c r="RH27" s="103"/>
      <c r="RI27" s="103"/>
      <c r="RJ27" s="103"/>
      <c r="RK27" s="103"/>
      <c r="RL27" s="103"/>
      <c r="RM27" s="103"/>
      <c r="RN27" s="103"/>
      <c r="RO27" s="103"/>
      <c r="RP27" s="103"/>
      <c r="RQ27" s="103"/>
      <c r="RR27" s="103"/>
      <c r="RS27" s="103"/>
      <c r="RT27" s="103"/>
      <c r="RU27" s="103"/>
      <c r="RV27" s="103"/>
      <c r="RW27" s="103"/>
      <c r="RX27" s="103"/>
      <c r="RY27" s="103"/>
      <c r="RZ27" s="103"/>
      <c r="SA27" s="103"/>
      <c r="SB27" s="103"/>
      <c r="SC27" s="103"/>
      <c r="SD27" s="103"/>
      <c r="SE27" s="103"/>
      <c r="SF27" s="103"/>
      <c r="SG27" s="103"/>
      <c r="SH27" s="103"/>
      <c r="SI27" s="103"/>
      <c r="SJ27" s="103"/>
      <c r="SK27" s="103"/>
      <c r="SL27" s="103"/>
      <c r="SM27" s="103"/>
      <c r="SN27" s="103"/>
      <c r="SO27" s="103"/>
      <c r="SP27" s="103"/>
      <c r="SQ27" s="103"/>
      <c r="SR27" s="103"/>
      <c r="SS27" s="103"/>
      <c r="ST27" s="103"/>
      <c r="SU27" s="103"/>
      <c r="SV27" s="103"/>
      <c r="SW27" s="103"/>
      <c r="SX27" s="103"/>
      <c r="SY27" s="103"/>
      <c r="SZ27" s="103"/>
      <c r="TA27" s="103"/>
      <c r="TB27" s="103"/>
      <c r="TC27" s="103"/>
      <c r="TD27" s="103"/>
      <c r="TE27" s="103"/>
      <c r="TF27" s="103"/>
      <c r="TG27" s="103"/>
      <c r="TH27" s="103"/>
      <c r="TI27" s="103"/>
      <c r="TJ27" s="103"/>
      <c r="TK27" s="103"/>
      <c r="TL27" s="103"/>
      <c r="TM27" s="103"/>
      <c r="TN27" s="103"/>
      <c r="TO27" s="103"/>
      <c r="TP27" s="103"/>
      <c r="TQ27" s="103"/>
      <c r="TR27" s="103"/>
      <c r="TS27" s="103"/>
      <c r="TT27" s="103"/>
      <c r="TU27" s="103"/>
      <c r="TV27" s="103"/>
      <c r="TW27" s="103"/>
      <c r="TX27" s="103"/>
      <c r="TY27" s="103"/>
      <c r="TZ27" s="103"/>
      <c r="UA27" s="103"/>
      <c r="UB27" s="103"/>
      <c r="UC27" s="103"/>
      <c r="UD27" s="103"/>
      <c r="UE27" s="103"/>
      <c r="UF27" s="103"/>
      <c r="UG27" s="103"/>
      <c r="UH27" s="103"/>
      <c r="UI27" s="103"/>
      <c r="UJ27" s="103"/>
      <c r="UK27" s="103"/>
      <c r="UL27" s="103"/>
      <c r="UM27" s="103"/>
      <c r="UN27" s="103"/>
      <c r="UO27" s="103"/>
      <c r="UP27" s="103"/>
      <c r="UQ27" s="103"/>
      <c r="UR27" s="103"/>
      <c r="US27" s="103"/>
      <c r="UT27" s="103"/>
      <c r="UU27" s="103"/>
      <c r="UV27" s="103"/>
      <c r="UW27" s="103"/>
      <c r="UX27" s="103"/>
      <c r="UY27" s="103"/>
      <c r="UZ27" s="103"/>
      <c r="VA27" s="103"/>
      <c r="VB27" s="103"/>
      <c r="VC27" s="103"/>
      <c r="VD27" s="103"/>
      <c r="VE27" s="103"/>
      <c r="VF27" s="103"/>
      <c r="VG27" s="103"/>
      <c r="VH27" s="103"/>
      <c r="VI27" s="103"/>
      <c r="VJ27" s="103"/>
      <c r="VK27" s="103"/>
      <c r="VL27" s="103"/>
      <c r="VM27" s="103"/>
      <c r="VN27" s="103"/>
      <c r="VO27" s="103"/>
      <c r="VP27" s="103"/>
      <c r="VQ27" s="103"/>
      <c r="VR27" s="103"/>
      <c r="VS27" s="103"/>
      <c r="VT27" s="103"/>
      <c r="VU27" s="103"/>
      <c r="VV27" s="103"/>
      <c r="VW27" s="103"/>
      <c r="VX27" s="103"/>
      <c r="VY27" s="103"/>
      <c r="VZ27" s="103"/>
      <c r="WA27" s="103"/>
      <c r="WB27" s="103"/>
      <c r="WC27" s="103"/>
      <c r="WD27" s="103"/>
      <c r="WE27" s="103"/>
      <c r="WF27" s="103"/>
      <c r="WG27" s="103"/>
      <c r="WH27" s="103"/>
      <c r="WI27" s="103"/>
      <c r="WJ27" s="103"/>
      <c r="WK27" s="103"/>
      <c r="WL27" s="103"/>
      <c r="WM27" s="103"/>
      <c r="WN27" s="103"/>
      <c r="WO27" s="103"/>
      <c r="WP27" s="103"/>
      <c r="WQ27" s="103"/>
      <c r="WR27" s="103"/>
      <c r="WS27" s="103"/>
      <c r="WT27" s="103"/>
      <c r="WU27" s="103"/>
      <c r="WV27" s="103"/>
      <c r="WW27" s="103"/>
      <c r="WX27" s="103"/>
      <c r="WY27" s="103"/>
      <c r="WZ27" s="103"/>
      <c r="XA27" s="103"/>
      <c r="XB27" s="103"/>
      <c r="XC27" s="103"/>
      <c r="XD27" s="103"/>
      <c r="XE27" s="103"/>
      <c r="XF27" s="103"/>
      <c r="XG27" s="103"/>
      <c r="XH27" s="103"/>
      <c r="XI27" s="103"/>
      <c r="XJ27" s="103"/>
      <c r="XK27" s="103"/>
      <c r="XL27" s="103"/>
      <c r="XM27" s="103"/>
      <c r="XN27" s="103"/>
      <c r="XO27" s="103"/>
      <c r="XP27" s="103"/>
      <c r="XQ27" s="103"/>
      <c r="XR27" s="103"/>
      <c r="XS27" s="103"/>
      <c r="XT27" s="103"/>
      <c r="XU27" s="103"/>
      <c r="XV27" s="103"/>
      <c r="XW27" s="103"/>
      <c r="XX27" s="103"/>
      <c r="XY27" s="103"/>
      <c r="XZ27" s="103"/>
      <c r="YA27" s="103"/>
      <c r="YB27" s="103"/>
      <c r="YC27" s="103"/>
      <c r="YD27" s="103"/>
      <c r="YE27" s="103"/>
      <c r="YF27" s="103"/>
      <c r="YG27" s="103"/>
      <c r="YH27" s="103"/>
      <c r="YI27" s="103"/>
      <c r="YJ27" s="103"/>
      <c r="YK27" s="103"/>
      <c r="YL27" s="103"/>
      <c r="YM27" s="103"/>
      <c r="YN27" s="103"/>
      <c r="YO27" s="103"/>
      <c r="YP27" s="103"/>
      <c r="YQ27" s="103"/>
      <c r="YR27" s="103"/>
      <c r="YS27" s="103"/>
      <c r="YT27" s="103"/>
      <c r="YU27" s="103"/>
      <c r="YV27" s="103"/>
      <c r="YW27" s="103"/>
      <c r="YX27" s="103"/>
      <c r="YY27" s="103"/>
      <c r="YZ27" s="103"/>
      <c r="ZA27" s="103"/>
      <c r="ZB27" s="103"/>
      <c r="ZC27" s="103"/>
      <c r="ZD27" s="103"/>
      <c r="ZE27" s="103"/>
      <c r="ZF27" s="103"/>
      <c r="ZG27" s="103"/>
      <c r="ZH27" s="103"/>
      <c r="ZI27" s="103"/>
      <c r="ZJ27" s="103"/>
      <c r="ZK27" s="103"/>
      <c r="ZL27" s="103"/>
      <c r="ZM27" s="103"/>
      <c r="ZN27" s="103"/>
      <c r="ZO27" s="103"/>
      <c r="ZP27" s="103"/>
      <c r="ZQ27" s="103"/>
      <c r="ZR27" s="103"/>
      <c r="ZS27" s="103"/>
      <c r="ZT27" s="103"/>
      <c r="ZU27" s="103"/>
      <c r="ZV27" s="103"/>
      <c r="ZW27" s="103"/>
      <c r="ZX27" s="103"/>
      <c r="ZY27" s="103"/>
      <c r="ZZ27" s="103"/>
      <c r="AAA27" s="103"/>
      <c r="AAB27" s="103"/>
      <c r="AAC27" s="103"/>
      <c r="AAD27" s="103"/>
    </row>
    <row r="28" spans="1:706" s="149" customFormat="1" ht="49.5" customHeight="1" x14ac:dyDescent="0.25">
      <c r="A28" s="156">
        <f>A27+1</f>
        <v>5</v>
      </c>
      <c r="B28" s="354" t="s">
        <v>286</v>
      </c>
      <c r="C28" s="354"/>
      <c r="D28" s="95" t="s">
        <v>51</v>
      </c>
      <c r="E28" s="157" t="s">
        <v>192</v>
      </c>
      <c r="F28" s="96" t="s">
        <v>38</v>
      </c>
      <c r="G28" s="97" t="s">
        <v>39</v>
      </c>
      <c r="H28" s="98" t="s">
        <v>258</v>
      </c>
      <c r="I28" s="98">
        <v>41246</v>
      </c>
      <c r="J28" s="98">
        <v>41976</v>
      </c>
      <c r="K28" s="248" t="s">
        <v>232</v>
      </c>
      <c r="L28" s="151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3"/>
      <c r="CK28" s="103"/>
      <c r="CL28" s="103"/>
      <c r="CM28" s="103"/>
      <c r="CN28" s="103"/>
      <c r="CO28" s="103"/>
      <c r="CP28" s="103"/>
      <c r="CQ28" s="103"/>
      <c r="CR28" s="103"/>
      <c r="CS28" s="103"/>
      <c r="CT28" s="103"/>
      <c r="CU28" s="103"/>
      <c r="CV28" s="103"/>
      <c r="CW28" s="103"/>
      <c r="CX28" s="103"/>
      <c r="CY28" s="103"/>
      <c r="CZ28" s="103"/>
      <c r="DA28" s="103"/>
      <c r="DB28" s="103"/>
      <c r="DC28" s="103"/>
      <c r="DD28" s="103"/>
      <c r="DE28" s="103"/>
      <c r="DF28" s="103"/>
      <c r="DG28" s="103"/>
      <c r="DH28" s="103"/>
      <c r="DI28" s="103"/>
      <c r="DJ28" s="103"/>
      <c r="DK28" s="103"/>
      <c r="DL28" s="103"/>
      <c r="DM28" s="103"/>
      <c r="DN28" s="103"/>
      <c r="DO28" s="103"/>
      <c r="DP28" s="103"/>
      <c r="DQ28" s="103"/>
      <c r="DR28" s="103"/>
      <c r="DS28" s="103"/>
      <c r="DT28" s="103"/>
      <c r="DU28" s="103"/>
      <c r="DV28" s="103"/>
      <c r="DW28" s="103"/>
      <c r="DX28" s="103"/>
      <c r="DY28" s="103"/>
      <c r="DZ28" s="103"/>
      <c r="EA28" s="103"/>
      <c r="EB28" s="103"/>
      <c r="EC28" s="103"/>
      <c r="ED28" s="103"/>
      <c r="EE28" s="103"/>
      <c r="EF28" s="103"/>
      <c r="EG28" s="103"/>
      <c r="EH28" s="103"/>
      <c r="EI28" s="103"/>
      <c r="EJ28" s="103"/>
      <c r="EK28" s="103"/>
      <c r="EL28" s="103"/>
      <c r="EM28" s="103"/>
      <c r="EN28" s="103"/>
      <c r="EO28" s="103"/>
      <c r="EP28" s="103"/>
      <c r="EQ28" s="103"/>
      <c r="ER28" s="103"/>
      <c r="ES28" s="103"/>
      <c r="ET28" s="103"/>
      <c r="EU28" s="103"/>
      <c r="EV28" s="103"/>
      <c r="EW28" s="103"/>
      <c r="EX28" s="103"/>
      <c r="EY28" s="103"/>
      <c r="EZ28" s="103"/>
      <c r="FA28" s="103"/>
      <c r="FB28" s="103"/>
      <c r="FC28" s="103"/>
      <c r="FD28" s="103"/>
      <c r="FE28" s="103"/>
      <c r="FF28" s="103"/>
      <c r="FG28" s="103"/>
      <c r="FH28" s="103"/>
      <c r="FI28" s="103"/>
      <c r="FJ28" s="103"/>
      <c r="FK28" s="103"/>
      <c r="FL28" s="103"/>
      <c r="FM28" s="103"/>
      <c r="FN28" s="103"/>
      <c r="FO28" s="103"/>
      <c r="FP28" s="103"/>
      <c r="FQ28" s="103"/>
      <c r="FR28" s="103"/>
      <c r="FS28" s="103"/>
      <c r="FT28" s="103"/>
      <c r="FU28" s="103"/>
      <c r="FV28" s="103"/>
      <c r="FW28" s="103"/>
      <c r="FX28" s="103"/>
      <c r="FY28" s="103"/>
      <c r="FZ28" s="103"/>
      <c r="GA28" s="103"/>
      <c r="GB28" s="103"/>
      <c r="GC28" s="103"/>
      <c r="GD28" s="103"/>
      <c r="GE28" s="103"/>
      <c r="GF28" s="103"/>
      <c r="GG28" s="103"/>
      <c r="GH28" s="103"/>
      <c r="GI28" s="103"/>
      <c r="GJ28" s="103"/>
      <c r="GK28" s="103"/>
      <c r="GL28" s="103"/>
      <c r="GM28" s="103"/>
      <c r="GN28" s="103"/>
      <c r="GO28" s="103"/>
      <c r="GP28" s="103"/>
      <c r="GQ28" s="103"/>
      <c r="GR28" s="103"/>
      <c r="GS28" s="103"/>
      <c r="GT28" s="103"/>
      <c r="GU28" s="103"/>
      <c r="GV28" s="103"/>
      <c r="GW28" s="103"/>
      <c r="GX28" s="103"/>
      <c r="GY28" s="103"/>
      <c r="GZ28" s="103"/>
      <c r="HA28" s="103"/>
      <c r="HB28" s="103"/>
      <c r="HC28" s="103"/>
      <c r="HD28" s="103"/>
      <c r="HE28" s="103"/>
      <c r="HF28" s="103"/>
      <c r="HG28" s="103"/>
      <c r="HH28" s="103"/>
      <c r="HI28" s="103"/>
      <c r="HJ28" s="103"/>
      <c r="HK28" s="103"/>
      <c r="HL28" s="103"/>
      <c r="HM28" s="103"/>
      <c r="HN28" s="103"/>
      <c r="HO28" s="103"/>
      <c r="HP28" s="103"/>
      <c r="HQ28" s="103"/>
      <c r="HR28" s="103"/>
      <c r="HS28" s="103"/>
      <c r="HT28" s="103"/>
      <c r="HU28" s="103"/>
      <c r="HV28" s="103"/>
      <c r="HW28" s="103"/>
      <c r="HX28" s="103"/>
      <c r="HY28" s="103"/>
      <c r="HZ28" s="103"/>
      <c r="IA28" s="103"/>
      <c r="IB28" s="103"/>
      <c r="IC28" s="103"/>
      <c r="ID28" s="103"/>
      <c r="IE28" s="103"/>
      <c r="IF28" s="103"/>
      <c r="IG28" s="103"/>
      <c r="IH28" s="103"/>
      <c r="II28" s="103"/>
      <c r="IJ28" s="103"/>
      <c r="IK28" s="103"/>
      <c r="IL28" s="103"/>
      <c r="IM28" s="103"/>
      <c r="IN28" s="103"/>
      <c r="IO28" s="103"/>
      <c r="IP28" s="103"/>
      <c r="IQ28" s="103"/>
      <c r="IR28" s="103"/>
      <c r="IS28" s="103"/>
      <c r="IT28" s="103"/>
      <c r="IU28" s="103"/>
      <c r="IV28" s="103"/>
      <c r="IW28" s="103"/>
      <c r="IX28" s="103"/>
      <c r="IY28" s="103"/>
      <c r="IZ28" s="103"/>
      <c r="JA28" s="103"/>
      <c r="JB28" s="103"/>
      <c r="JC28" s="103"/>
      <c r="JD28" s="103"/>
      <c r="JE28" s="103"/>
      <c r="JF28" s="103"/>
      <c r="JG28" s="103"/>
      <c r="JH28" s="103"/>
      <c r="JI28" s="103"/>
      <c r="JJ28" s="103"/>
      <c r="JK28" s="103"/>
      <c r="JL28" s="103"/>
      <c r="JM28" s="103"/>
      <c r="JN28" s="103"/>
      <c r="JO28" s="103"/>
      <c r="JP28" s="103"/>
      <c r="JQ28" s="103"/>
      <c r="JR28" s="103"/>
      <c r="JS28" s="103"/>
      <c r="JT28" s="103"/>
      <c r="JU28" s="103"/>
      <c r="JV28" s="103"/>
      <c r="JW28" s="103"/>
      <c r="JX28" s="103"/>
      <c r="JY28" s="103"/>
      <c r="JZ28" s="103"/>
      <c r="KA28" s="103"/>
      <c r="KB28" s="103"/>
      <c r="KC28" s="103"/>
      <c r="KD28" s="103"/>
      <c r="KE28" s="103"/>
      <c r="KF28" s="103"/>
      <c r="KG28" s="103"/>
      <c r="KH28" s="103"/>
      <c r="KI28" s="103"/>
      <c r="KJ28" s="103"/>
      <c r="KK28" s="103"/>
      <c r="KL28" s="103"/>
      <c r="KM28" s="103"/>
      <c r="KN28" s="103"/>
      <c r="KO28" s="103"/>
      <c r="KP28" s="103"/>
      <c r="KQ28" s="103"/>
      <c r="KR28" s="103"/>
      <c r="KS28" s="103"/>
      <c r="KT28" s="103"/>
      <c r="KU28" s="103"/>
      <c r="KV28" s="103"/>
      <c r="KW28" s="103"/>
      <c r="KX28" s="103"/>
      <c r="KY28" s="103"/>
      <c r="KZ28" s="103"/>
      <c r="LA28" s="103"/>
      <c r="LB28" s="103"/>
      <c r="LC28" s="103"/>
      <c r="LD28" s="103"/>
      <c r="LE28" s="103"/>
      <c r="LF28" s="103"/>
      <c r="LG28" s="103"/>
      <c r="LH28" s="103"/>
      <c r="LI28" s="103"/>
      <c r="LJ28" s="103"/>
      <c r="LK28" s="103"/>
      <c r="LL28" s="103"/>
      <c r="LM28" s="103"/>
      <c r="LN28" s="103"/>
      <c r="LO28" s="103"/>
      <c r="LP28" s="103"/>
      <c r="LQ28" s="103"/>
      <c r="LR28" s="103"/>
      <c r="LS28" s="103"/>
      <c r="LT28" s="103"/>
      <c r="LU28" s="103"/>
      <c r="LV28" s="103"/>
      <c r="LW28" s="103"/>
      <c r="LX28" s="103"/>
      <c r="LY28" s="103"/>
      <c r="LZ28" s="103"/>
      <c r="MA28" s="103"/>
      <c r="MB28" s="103"/>
      <c r="MC28" s="103"/>
      <c r="MD28" s="103"/>
      <c r="ME28" s="103"/>
      <c r="MF28" s="103"/>
      <c r="MG28" s="103"/>
      <c r="MH28" s="103"/>
      <c r="MI28" s="103"/>
      <c r="MJ28" s="103"/>
      <c r="MK28" s="103"/>
      <c r="ML28" s="103"/>
      <c r="MM28" s="103"/>
      <c r="MN28" s="103"/>
      <c r="MO28" s="103"/>
      <c r="MP28" s="103"/>
      <c r="MQ28" s="103"/>
      <c r="MR28" s="103"/>
      <c r="MS28" s="103"/>
      <c r="MT28" s="103"/>
      <c r="MU28" s="103"/>
      <c r="MV28" s="103"/>
      <c r="MW28" s="103"/>
      <c r="MX28" s="103"/>
      <c r="MY28" s="103"/>
      <c r="MZ28" s="103"/>
      <c r="NA28" s="103"/>
      <c r="NB28" s="103"/>
      <c r="NC28" s="103"/>
      <c r="ND28" s="103"/>
      <c r="NE28" s="103"/>
      <c r="NF28" s="103"/>
      <c r="NG28" s="103"/>
      <c r="NH28" s="103"/>
      <c r="NI28" s="103"/>
      <c r="NJ28" s="103"/>
      <c r="NK28" s="103"/>
      <c r="NL28" s="103"/>
      <c r="NM28" s="103"/>
      <c r="NN28" s="103"/>
      <c r="NO28" s="103"/>
      <c r="NP28" s="103"/>
      <c r="NQ28" s="103"/>
      <c r="NR28" s="103"/>
      <c r="NS28" s="103"/>
      <c r="NT28" s="103"/>
      <c r="NU28" s="103"/>
      <c r="NV28" s="103"/>
      <c r="NW28" s="103"/>
      <c r="NX28" s="103"/>
      <c r="NY28" s="103"/>
      <c r="NZ28" s="103"/>
      <c r="OA28" s="103"/>
      <c r="OB28" s="103"/>
      <c r="OC28" s="103"/>
      <c r="OD28" s="103"/>
      <c r="OE28" s="103"/>
      <c r="OF28" s="103"/>
      <c r="OG28" s="103"/>
      <c r="OH28" s="103"/>
      <c r="OI28" s="103"/>
      <c r="OJ28" s="103"/>
      <c r="OK28" s="103"/>
      <c r="OL28" s="103"/>
      <c r="OM28" s="103"/>
      <c r="ON28" s="103"/>
      <c r="OO28" s="103"/>
      <c r="OP28" s="103"/>
      <c r="OQ28" s="103"/>
      <c r="OR28" s="103"/>
      <c r="OS28" s="103"/>
      <c r="OT28" s="103"/>
      <c r="OU28" s="103"/>
      <c r="OV28" s="103"/>
      <c r="OW28" s="103"/>
      <c r="OX28" s="103"/>
      <c r="OY28" s="103"/>
      <c r="OZ28" s="103"/>
      <c r="PA28" s="103"/>
      <c r="PB28" s="103"/>
      <c r="PC28" s="103"/>
      <c r="PD28" s="103"/>
      <c r="PE28" s="103"/>
      <c r="PF28" s="103"/>
      <c r="PG28" s="103"/>
      <c r="PH28" s="103"/>
      <c r="PI28" s="103"/>
      <c r="PJ28" s="103"/>
      <c r="PK28" s="103"/>
      <c r="PL28" s="103"/>
      <c r="PM28" s="103"/>
      <c r="PN28" s="103"/>
      <c r="PO28" s="103"/>
      <c r="PP28" s="103"/>
      <c r="PQ28" s="103"/>
      <c r="PR28" s="103"/>
      <c r="PS28" s="103"/>
      <c r="PT28" s="103"/>
      <c r="PU28" s="103"/>
      <c r="PV28" s="103"/>
      <c r="PW28" s="103"/>
      <c r="PX28" s="103"/>
      <c r="PY28" s="103"/>
      <c r="PZ28" s="103"/>
      <c r="QA28" s="103"/>
      <c r="QB28" s="103"/>
      <c r="QC28" s="103"/>
      <c r="QD28" s="103"/>
      <c r="QE28" s="103"/>
      <c r="QF28" s="103"/>
      <c r="QG28" s="103"/>
      <c r="QH28" s="103"/>
      <c r="QI28" s="103"/>
      <c r="QJ28" s="103"/>
      <c r="QK28" s="103"/>
      <c r="QL28" s="103"/>
      <c r="QM28" s="103"/>
      <c r="QN28" s="103"/>
      <c r="QO28" s="103"/>
      <c r="QP28" s="103"/>
      <c r="QQ28" s="103"/>
      <c r="QR28" s="103"/>
      <c r="QS28" s="103"/>
      <c r="QT28" s="103"/>
      <c r="QU28" s="103"/>
      <c r="QV28" s="103"/>
      <c r="QW28" s="103"/>
      <c r="QX28" s="103"/>
      <c r="QY28" s="103"/>
      <c r="QZ28" s="103"/>
      <c r="RA28" s="103"/>
      <c r="RB28" s="103"/>
      <c r="RC28" s="103"/>
      <c r="RD28" s="103"/>
      <c r="RE28" s="103"/>
      <c r="RF28" s="103"/>
      <c r="RG28" s="103"/>
      <c r="RH28" s="103"/>
      <c r="RI28" s="103"/>
      <c r="RJ28" s="103"/>
      <c r="RK28" s="103"/>
      <c r="RL28" s="103"/>
      <c r="RM28" s="103"/>
      <c r="RN28" s="103"/>
      <c r="RO28" s="103"/>
      <c r="RP28" s="103"/>
      <c r="RQ28" s="103"/>
      <c r="RR28" s="103"/>
      <c r="RS28" s="103"/>
      <c r="RT28" s="103"/>
      <c r="RU28" s="103"/>
      <c r="RV28" s="103"/>
      <c r="RW28" s="103"/>
      <c r="RX28" s="103"/>
      <c r="RY28" s="103"/>
      <c r="RZ28" s="103"/>
      <c r="SA28" s="103"/>
      <c r="SB28" s="103"/>
      <c r="SC28" s="103"/>
      <c r="SD28" s="103"/>
      <c r="SE28" s="103"/>
      <c r="SF28" s="103"/>
      <c r="SG28" s="103"/>
      <c r="SH28" s="103"/>
      <c r="SI28" s="103"/>
      <c r="SJ28" s="103"/>
      <c r="SK28" s="103"/>
      <c r="SL28" s="103"/>
      <c r="SM28" s="103"/>
      <c r="SN28" s="103"/>
      <c r="SO28" s="103"/>
      <c r="SP28" s="103"/>
      <c r="SQ28" s="103"/>
      <c r="SR28" s="103"/>
      <c r="SS28" s="103"/>
      <c r="ST28" s="103"/>
      <c r="SU28" s="103"/>
      <c r="SV28" s="103"/>
      <c r="SW28" s="103"/>
      <c r="SX28" s="103"/>
      <c r="SY28" s="103"/>
      <c r="SZ28" s="103"/>
      <c r="TA28" s="103"/>
      <c r="TB28" s="103"/>
      <c r="TC28" s="103"/>
      <c r="TD28" s="103"/>
      <c r="TE28" s="103"/>
      <c r="TF28" s="103"/>
      <c r="TG28" s="103"/>
      <c r="TH28" s="103"/>
      <c r="TI28" s="103"/>
      <c r="TJ28" s="103"/>
      <c r="TK28" s="103"/>
      <c r="TL28" s="103"/>
      <c r="TM28" s="103"/>
      <c r="TN28" s="103"/>
      <c r="TO28" s="103"/>
      <c r="TP28" s="103"/>
      <c r="TQ28" s="103"/>
      <c r="TR28" s="103"/>
      <c r="TS28" s="103"/>
      <c r="TT28" s="103"/>
      <c r="TU28" s="103"/>
      <c r="TV28" s="103"/>
      <c r="TW28" s="103"/>
      <c r="TX28" s="103"/>
      <c r="TY28" s="103"/>
      <c r="TZ28" s="103"/>
      <c r="UA28" s="103"/>
      <c r="UB28" s="103"/>
      <c r="UC28" s="103"/>
      <c r="UD28" s="103"/>
      <c r="UE28" s="103"/>
      <c r="UF28" s="103"/>
      <c r="UG28" s="103"/>
      <c r="UH28" s="103"/>
      <c r="UI28" s="103"/>
      <c r="UJ28" s="103"/>
      <c r="UK28" s="103"/>
      <c r="UL28" s="103"/>
      <c r="UM28" s="103"/>
      <c r="UN28" s="103"/>
      <c r="UO28" s="103"/>
      <c r="UP28" s="103"/>
      <c r="UQ28" s="103"/>
      <c r="UR28" s="103"/>
      <c r="US28" s="103"/>
      <c r="UT28" s="103"/>
      <c r="UU28" s="103"/>
      <c r="UV28" s="103"/>
      <c r="UW28" s="103"/>
      <c r="UX28" s="103"/>
      <c r="UY28" s="103"/>
      <c r="UZ28" s="103"/>
      <c r="VA28" s="103"/>
      <c r="VB28" s="103"/>
      <c r="VC28" s="103"/>
      <c r="VD28" s="103"/>
      <c r="VE28" s="103"/>
      <c r="VF28" s="103"/>
      <c r="VG28" s="103"/>
      <c r="VH28" s="103"/>
      <c r="VI28" s="103"/>
      <c r="VJ28" s="103"/>
      <c r="VK28" s="103"/>
      <c r="VL28" s="103"/>
      <c r="VM28" s="103"/>
      <c r="VN28" s="103"/>
      <c r="VO28" s="103"/>
      <c r="VP28" s="103"/>
      <c r="VQ28" s="103"/>
      <c r="VR28" s="103"/>
      <c r="VS28" s="103"/>
      <c r="VT28" s="103"/>
      <c r="VU28" s="103"/>
      <c r="VV28" s="103"/>
      <c r="VW28" s="103"/>
      <c r="VX28" s="103"/>
      <c r="VY28" s="103"/>
      <c r="VZ28" s="103"/>
      <c r="WA28" s="103"/>
      <c r="WB28" s="103"/>
      <c r="WC28" s="103"/>
      <c r="WD28" s="103"/>
      <c r="WE28" s="103"/>
      <c r="WF28" s="103"/>
      <c r="WG28" s="103"/>
      <c r="WH28" s="103"/>
      <c r="WI28" s="103"/>
      <c r="WJ28" s="103"/>
      <c r="WK28" s="103"/>
      <c r="WL28" s="103"/>
      <c r="WM28" s="103"/>
      <c r="WN28" s="103"/>
      <c r="WO28" s="103"/>
      <c r="WP28" s="103"/>
      <c r="WQ28" s="103"/>
      <c r="WR28" s="103"/>
      <c r="WS28" s="103"/>
      <c r="WT28" s="103"/>
      <c r="WU28" s="103"/>
      <c r="WV28" s="103"/>
      <c r="WW28" s="103"/>
      <c r="WX28" s="103"/>
      <c r="WY28" s="103"/>
      <c r="WZ28" s="103"/>
      <c r="XA28" s="103"/>
      <c r="XB28" s="103"/>
      <c r="XC28" s="103"/>
      <c r="XD28" s="103"/>
      <c r="XE28" s="103"/>
      <c r="XF28" s="103"/>
      <c r="XG28" s="103"/>
      <c r="XH28" s="103"/>
      <c r="XI28" s="103"/>
      <c r="XJ28" s="103"/>
      <c r="XK28" s="103"/>
      <c r="XL28" s="103"/>
      <c r="XM28" s="103"/>
      <c r="XN28" s="103"/>
      <c r="XO28" s="103"/>
      <c r="XP28" s="103"/>
      <c r="XQ28" s="103"/>
      <c r="XR28" s="103"/>
      <c r="XS28" s="103"/>
      <c r="XT28" s="103"/>
      <c r="XU28" s="103"/>
      <c r="XV28" s="103"/>
      <c r="XW28" s="103"/>
      <c r="XX28" s="103"/>
      <c r="XY28" s="103"/>
      <c r="XZ28" s="103"/>
      <c r="YA28" s="103"/>
      <c r="YB28" s="103"/>
      <c r="YC28" s="103"/>
      <c r="YD28" s="103"/>
      <c r="YE28" s="103"/>
      <c r="YF28" s="103"/>
      <c r="YG28" s="103"/>
      <c r="YH28" s="103"/>
      <c r="YI28" s="103"/>
      <c r="YJ28" s="103"/>
      <c r="YK28" s="103"/>
      <c r="YL28" s="103"/>
      <c r="YM28" s="103"/>
      <c r="YN28" s="103"/>
      <c r="YO28" s="103"/>
      <c r="YP28" s="103"/>
      <c r="YQ28" s="103"/>
      <c r="YR28" s="103"/>
      <c r="YS28" s="103"/>
      <c r="YT28" s="103"/>
      <c r="YU28" s="103"/>
      <c r="YV28" s="103"/>
      <c r="YW28" s="103"/>
      <c r="YX28" s="103"/>
      <c r="YY28" s="103"/>
      <c r="YZ28" s="103"/>
      <c r="ZA28" s="103"/>
      <c r="ZB28" s="103"/>
      <c r="ZC28" s="103"/>
      <c r="ZD28" s="103"/>
      <c r="ZE28" s="103"/>
      <c r="ZF28" s="103"/>
      <c r="ZG28" s="103"/>
      <c r="ZH28" s="103"/>
      <c r="ZI28" s="103"/>
      <c r="ZJ28" s="103"/>
      <c r="ZK28" s="103"/>
      <c r="ZL28" s="103"/>
      <c r="ZM28" s="103"/>
      <c r="ZN28" s="103"/>
      <c r="ZO28" s="103"/>
      <c r="ZP28" s="103"/>
      <c r="ZQ28" s="103"/>
      <c r="ZR28" s="103"/>
      <c r="ZS28" s="103"/>
      <c r="ZT28" s="103"/>
      <c r="ZU28" s="103"/>
      <c r="ZV28" s="103"/>
      <c r="ZW28" s="103"/>
      <c r="ZX28" s="103"/>
      <c r="ZY28" s="103"/>
      <c r="ZZ28" s="103"/>
      <c r="AAA28" s="103"/>
      <c r="AAB28" s="103"/>
      <c r="AAC28" s="103"/>
      <c r="AAD28" s="103"/>
    </row>
    <row r="29" spans="1:706" s="149" customFormat="1" ht="24" customHeight="1" x14ac:dyDescent="0.25">
      <c r="A29" s="276"/>
      <c r="B29" s="235" t="s">
        <v>340</v>
      </c>
      <c r="C29" s="236"/>
      <c r="D29" s="237"/>
      <c r="E29" s="238"/>
      <c r="F29" s="239"/>
      <c r="G29" s="240"/>
      <c r="H29" s="241"/>
      <c r="I29" s="241"/>
      <c r="J29" s="241"/>
      <c r="K29" s="277"/>
      <c r="L29" s="151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3"/>
      <c r="CR29" s="103"/>
      <c r="CS29" s="103"/>
      <c r="CT29" s="103"/>
      <c r="CU29" s="103"/>
      <c r="CV29" s="103"/>
      <c r="CW29" s="103"/>
      <c r="CX29" s="103"/>
      <c r="CY29" s="103"/>
      <c r="CZ29" s="103"/>
      <c r="DA29" s="103"/>
      <c r="DB29" s="103"/>
      <c r="DC29" s="103"/>
      <c r="DD29" s="103"/>
      <c r="DE29" s="103"/>
      <c r="DF29" s="103"/>
      <c r="DG29" s="103"/>
      <c r="DH29" s="103"/>
      <c r="DI29" s="103"/>
      <c r="DJ29" s="103"/>
      <c r="DK29" s="103"/>
      <c r="DL29" s="103"/>
      <c r="DM29" s="103"/>
      <c r="DN29" s="103"/>
      <c r="DO29" s="103"/>
      <c r="DP29" s="103"/>
      <c r="DQ29" s="103"/>
      <c r="DR29" s="103"/>
      <c r="DS29" s="103"/>
      <c r="DT29" s="103"/>
      <c r="DU29" s="103"/>
      <c r="DV29" s="103"/>
      <c r="DW29" s="103"/>
      <c r="DX29" s="103"/>
      <c r="DY29" s="103"/>
      <c r="DZ29" s="103"/>
      <c r="EA29" s="103"/>
      <c r="EB29" s="103"/>
      <c r="EC29" s="103"/>
      <c r="ED29" s="103"/>
      <c r="EE29" s="103"/>
      <c r="EF29" s="103"/>
      <c r="EG29" s="103"/>
      <c r="EH29" s="103"/>
      <c r="EI29" s="103"/>
      <c r="EJ29" s="103"/>
      <c r="EK29" s="103"/>
      <c r="EL29" s="103"/>
      <c r="EM29" s="103"/>
      <c r="EN29" s="103"/>
      <c r="EO29" s="103"/>
      <c r="EP29" s="103"/>
      <c r="EQ29" s="103"/>
      <c r="ER29" s="103"/>
      <c r="ES29" s="103"/>
      <c r="ET29" s="103"/>
      <c r="EU29" s="103"/>
      <c r="EV29" s="103"/>
      <c r="EW29" s="103"/>
      <c r="EX29" s="103"/>
      <c r="EY29" s="103"/>
      <c r="EZ29" s="103"/>
      <c r="FA29" s="103"/>
      <c r="FB29" s="103"/>
      <c r="FC29" s="103"/>
      <c r="FD29" s="103"/>
      <c r="FE29" s="103"/>
      <c r="FF29" s="103"/>
      <c r="FG29" s="103"/>
      <c r="FH29" s="103"/>
      <c r="FI29" s="103"/>
      <c r="FJ29" s="103"/>
      <c r="FK29" s="103"/>
      <c r="FL29" s="103"/>
      <c r="FM29" s="103"/>
      <c r="FN29" s="103"/>
      <c r="FO29" s="103"/>
      <c r="FP29" s="103"/>
      <c r="FQ29" s="103"/>
      <c r="FR29" s="103"/>
      <c r="FS29" s="103"/>
      <c r="FT29" s="103"/>
      <c r="FU29" s="103"/>
      <c r="FV29" s="103"/>
      <c r="FW29" s="103"/>
      <c r="FX29" s="103"/>
      <c r="FY29" s="103"/>
      <c r="FZ29" s="103"/>
      <c r="GA29" s="103"/>
      <c r="GB29" s="103"/>
      <c r="GC29" s="103"/>
      <c r="GD29" s="103"/>
      <c r="GE29" s="103"/>
      <c r="GF29" s="103"/>
      <c r="GG29" s="103"/>
      <c r="GH29" s="103"/>
      <c r="GI29" s="103"/>
      <c r="GJ29" s="103"/>
      <c r="GK29" s="103"/>
      <c r="GL29" s="103"/>
      <c r="GM29" s="103"/>
      <c r="GN29" s="103"/>
      <c r="GO29" s="103"/>
      <c r="GP29" s="103"/>
      <c r="GQ29" s="103"/>
      <c r="GR29" s="103"/>
      <c r="GS29" s="103"/>
      <c r="GT29" s="103"/>
      <c r="GU29" s="103"/>
      <c r="GV29" s="103"/>
      <c r="GW29" s="103"/>
      <c r="GX29" s="103"/>
      <c r="GY29" s="103"/>
      <c r="GZ29" s="103"/>
      <c r="HA29" s="103"/>
      <c r="HB29" s="103"/>
      <c r="HC29" s="103"/>
      <c r="HD29" s="103"/>
      <c r="HE29" s="103"/>
      <c r="HF29" s="103"/>
      <c r="HG29" s="103"/>
      <c r="HH29" s="103"/>
      <c r="HI29" s="103"/>
      <c r="HJ29" s="103"/>
      <c r="HK29" s="103"/>
      <c r="HL29" s="103"/>
      <c r="HM29" s="103"/>
      <c r="HN29" s="103"/>
      <c r="HO29" s="103"/>
      <c r="HP29" s="103"/>
      <c r="HQ29" s="103"/>
      <c r="HR29" s="103"/>
      <c r="HS29" s="103"/>
      <c r="HT29" s="103"/>
      <c r="HU29" s="103"/>
      <c r="HV29" s="103"/>
      <c r="HW29" s="103"/>
      <c r="HX29" s="103"/>
      <c r="HY29" s="103"/>
      <c r="HZ29" s="103"/>
      <c r="IA29" s="103"/>
      <c r="IB29" s="103"/>
      <c r="IC29" s="103"/>
      <c r="ID29" s="103"/>
      <c r="IE29" s="103"/>
      <c r="IF29" s="103"/>
      <c r="IG29" s="103"/>
      <c r="IH29" s="103"/>
      <c r="II29" s="103"/>
      <c r="IJ29" s="103"/>
      <c r="IK29" s="103"/>
      <c r="IL29" s="103"/>
      <c r="IM29" s="103"/>
      <c r="IN29" s="103"/>
      <c r="IO29" s="103"/>
      <c r="IP29" s="103"/>
      <c r="IQ29" s="103"/>
      <c r="IR29" s="103"/>
      <c r="IS29" s="103"/>
      <c r="IT29" s="103"/>
      <c r="IU29" s="103"/>
      <c r="IV29" s="103"/>
      <c r="IW29" s="103"/>
      <c r="IX29" s="103"/>
      <c r="IY29" s="103"/>
      <c r="IZ29" s="103"/>
      <c r="JA29" s="103"/>
      <c r="JB29" s="103"/>
      <c r="JC29" s="103"/>
      <c r="JD29" s="103"/>
      <c r="JE29" s="103"/>
      <c r="JF29" s="103"/>
      <c r="JG29" s="103"/>
      <c r="JH29" s="103"/>
      <c r="JI29" s="103"/>
      <c r="JJ29" s="103"/>
      <c r="JK29" s="103"/>
      <c r="JL29" s="103"/>
      <c r="JM29" s="103"/>
      <c r="JN29" s="103"/>
      <c r="JO29" s="103"/>
      <c r="JP29" s="103"/>
      <c r="JQ29" s="103"/>
      <c r="JR29" s="103"/>
      <c r="JS29" s="103"/>
      <c r="JT29" s="103"/>
      <c r="JU29" s="103"/>
      <c r="JV29" s="103"/>
      <c r="JW29" s="103"/>
      <c r="JX29" s="103"/>
      <c r="JY29" s="103"/>
      <c r="JZ29" s="103"/>
      <c r="KA29" s="103"/>
      <c r="KB29" s="103"/>
      <c r="KC29" s="103"/>
      <c r="KD29" s="103"/>
      <c r="KE29" s="103"/>
      <c r="KF29" s="103"/>
      <c r="KG29" s="103"/>
      <c r="KH29" s="103"/>
      <c r="KI29" s="103"/>
      <c r="KJ29" s="103"/>
      <c r="KK29" s="103"/>
      <c r="KL29" s="103"/>
      <c r="KM29" s="103"/>
      <c r="KN29" s="103"/>
      <c r="KO29" s="103"/>
      <c r="KP29" s="103"/>
      <c r="KQ29" s="103"/>
      <c r="KR29" s="103"/>
      <c r="KS29" s="103"/>
      <c r="KT29" s="103"/>
      <c r="KU29" s="103"/>
      <c r="KV29" s="103"/>
      <c r="KW29" s="103"/>
      <c r="KX29" s="103"/>
      <c r="KY29" s="103"/>
      <c r="KZ29" s="103"/>
      <c r="LA29" s="103"/>
      <c r="LB29" s="103"/>
      <c r="LC29" s="103"/>
      <c r="LD29" s="103"/>
      <c r="LE29" s="103"/>
      <c r="LF29" s="103"/>
      <c r="LG29" s="103"/>
      <c r="LH29" s="103"/>
      <c r="LI29" s="103"/>
      <c r="LJ29" s="103"/>
      <c r="LK29" s="103"/>
      <c r="LL29" s="103"/>
      <c r="LM29" s="103"/>
      <c r="LN29" s="103"/>
      <c r="LO29" s="103"/>
      <c r="LP29" s="103"/>
      <c r="LQ29" s="103"/>
      <c r="LR29" s="103"/>
      <c r="LS29" s="103"/>
      <c r="LT29" s="103"/>
      <c r="LU29" s="103"/>
      <c r="LV29" s="103"/>
      <c r="LW29" s="103"/>
      <c r="LX29" s="103"/>
      <c r="LY29" s="103"/>
      <c r="LZ29" s="103"/>
      <c r="MA29" s="103"/>
      <c r="MB29" s="103"/>
      <c r="MC29" s="103"/>
      <c r="MD29" s="103"/>
      <c r="ME29" s="103"/>
      <c r="MF29" s="103"/>
      <c r="MG29" s="103"/>
      <c r="MH29" s="103"/>
      <c r="MI29" s="103"/>
      <c r="MJ29" s="103"/>
      <c r="MK29" s="103"/>
      <c r="ML29" s="103"/>
      <c r="MM29" s="103"/>
      <c r="MN29" s="103"/>
      <c r="MO29" s="103"/>
      <c r="MP29" s="103"/>
      <c r="MQ29" s="103"/>
      <c r="MR29" s="103"/>
      <c r="MS29" s="103"/>
      <c r="MT29" s="103"/>
      <c r="MU29" s="103"/>
      <c r="MV29" s="103"/>
      <c r="MW29" s="103"/>
      <c r="MX29" s="103"/>
      <c r="MY29" s="103"/>
      <c r="MZ29" s="103"/>
      <c r="NA29" s="103"/>
      <c r="NB29" s="103"/>
      <c r="NC29" s="103"/>
      <c r="ND29" s="103"/>
      <c r="NE29" s="103"/>
      <c r="NF29" s="103"/>
      <c r="NG29" s="103"/>
      <c r="NH29" s="103"/>
      <c r="NI29" s="103"/>
      <c r="NJ29" s="103"/>
      <c r="NK29" s="103"/>
      <c r="NL29" s="103"/>
      <c r="NM29" s="103"/>
      <c r="NN29" s="103"/>
      <c r="NO29" s="103"/>
      <c r="NP29" s="103"/>
      <c r="NQ29" s="103"/>
      <c r="NR29" s="103"/>
      <c r="NS29" s="103"/>
      <c r="NT29" s="103"/>
      <c r="NU29" s="103"/>
      <c r="NV29" s="103"/>
      <c r="NW29" s="103"/>
      <c r="NX29" s="103"/>
      <c r="NY29" s="103"/>
      <c r="NZ29" s="103"/>
      <c r="OA29" s="103"/>
      <c r="OB29" s="103"/>
      <c r="OC29" s="103"/>
      <c r="OD29" s="103"/>
      <c r="OE29" s="103"/>
      <c r="OF29" s="103"/>
      <c r="OG29" s="103"/>
      <c r="OH29" s="103"/>
      <c r="OI29" s="103"/>
      <c r="OJ29" s="103"/>
      <c r="OK29" s="103"/>
      <c r="OL29" s="103"/>
      <c r="OM29" s="103"/>
      <c r="ON29" s="103"/>
      <c r="OO29" s="103"/>
      <c r="OP29" s="103"/>
      <c r="OQ29" s="103"/>
      <c r="OR29" s="103"/>
      <c r="OS29" s="103"/>
      <c r="OT29" s="103"/>
      <c r="OU29" s="103"/>
      <c r="OV29" s="103"/>
      <c r="OW29" s="103"/>
      <c r="OX29" s="103"/>
      <c r="OY29" s="103"/>
      <c r="OZ29" s="103"/>
      <c r="PA29" s="103"/>
      <c r="PB29" s="103"/>
      <c r="PC29" s="103"/>
      <c r="PD29" s="103"/>
      <c r="PE29" s="103"/>
      <c r="PF29" s="103"/>
      <c r="PG29" s="103"/>
      <c r="PH29" s="103"/>
      <c r="PI29" s="103"/>
      <c r="PJ29" s="103"/>
      <c r="PK29" s="103"/>
      <c r="PL29" s="103"/>
      <c r="PM29" s="103"/>
      <c r="PN29" s="103"/>
      <c r="PO29" s="103"/>
      <c r="PP29" s="103"/>
      <c r="PQ29" s="103"/>
      <c r="PR29" s="103"/>
      <c r="PS29" s="103"/>
      <c r="PT29" s="103"/>
      <c r="PU29" s="103"/>
      <c r="PV29" s="103"/>
      <c r="PW29" s="103"/>
      <c r="PX29" s="103"/>
      <c r="PY29" s="103"/>
      <c r="PZ29" s="103"/>
      <c r="QA29" s="103"/>
      <c r="QB29" s="103"/>
      <c r="QC29" s="103"/>
      <c r="QD29" s="103"/>
      <c r="QE29" s="103"/>
      <c r="QF29" s="103"/>
      <c r="QG29" s="103"/>
      <c r="QH29" s="103"/>
      <c r="QI29" s="103"/>
      <c r="QJ29" s="103"/>
      <c r="QK29" s="103"/>
      <c r="QL29" s="103"/>
      <c r="QM29" s="103"/>
      <c r="QN29" s="103"/>
      <c r="QO29" s="103"/>
      <c r="QP29" s="103"/>
      <c r="QQ29" s="103"/>
      <c r="QR29" s="103"/>
      <c r="QS29" s="103"/>
      <c r="QT29" s="103"/>
      <c r="QU29" s="103"/>
      <c r="QV29" s="103"/>
      <c r="QW29" s="103"/>
      <c r="QX29" s="103"/>
      <c r="QY29" s="103"/>
      <c r="QZ29" s="103"/>
      <c r="RA29" s="103"/>
      <c r="RB29" s="103"/>
      <c r="RC29" s="103"/>
      <c r="RD29" s="103"/>
      <c r="RE29" s="103"/>
      <c r="RF29" s="103"/>
      <c r="RG29" s="103"/>
      <c r="RH29" s="103"/>
      <c r="RI29" s="103"/>
      <c r="RJ29" s="103"/>
      <c r="RK29" s="103"/>
      <c r="RL29" s="103"/>
      <c r="RM29" s="103"/>
      <c r="RN29" s="103"/>
      <c r="RO29" s="103"/>
      <c r="RP29" s="103"/>
      <c r="RQ29" s="103"/>
      <c r="RR29" s="103"/>
      <c r="RS29" s="103"/>
      <c r="RT29" s="103"/>
      <c r="RU29" s="103"/>
      <c r="RV29" s="103"/>
      <c r="RW29" s="103"/>
      <c r="RX29" s="103"/>
      <c r="RY29" s="103"/>
      <c r="RZ29" s="103"/>
      <c r="SA29" s="103"/>
      <c r="SB29" s="103"/>
      <c r="SC29" s="103"/>
      <c r="SD29" s="103"/>
      <c r="SE29" s="103"/>
      <c r="SF29" s="103"/>
      <c r="SG29" s="103"/>
      <c r="SH29" s="103"/>
      <c r="SI29" s="103"/>
      <c r="SJ29" s="103"/>
      <c r="SK29" s="103"/>
      <c r="SL29" s="103"/>
      <c r="SM29" s="103"/>
      <c r="SN29" s="103"/>
      <c r="SO29" s="103"/>
      <c r="SP29" s="103"/>
      <c r="SQ29" s="103"/>
      <c r="SR29" s="103"/>
      <c r="SS29" s="103"/>
      <c r="ST29" s="103"/>
      <c r="SU29" s="103"/>
      <c r="SV29" s="103"/>
      <c r="SW29" s="103"/>
      <c r="SX29" s="103"/>
      <c r="SY29" s="103"/>
      <c r="SZ29" s="103"/>
      <c r="TA29" s="103"/>
      <c r="TB29" s="103"/>
      <c r="TC29" s="103"/>
      <c r="TD29" s="103"/>
      <c r="TE29" s="103"/>
      <c r="TF29" s="103"/>
      <c r="TG29" s="103"/>
      <c r="TH29" s="103"/>
      <c r="TI29" s="103"/>
      <c r="TJ29" s="103"/>
      <c r="TK29" s="103"/>
      <c r="TL29" s="103"/>
      <c r="TM29" s="103"/>
      <c r="TN29" s="103"/>
      <c r="TO29" s="103"/>
      <c r="TP29" s="103"/>
      <c r="TQ29" s="103"/>
      <c r="TR29" s="103"/>
      <c r="TS29" s="103"/>
      <c r="TT29" s="103"/>
      <c r="TU29" s="103"/>
      <c r="TV29" s="103"/>
      <c r="TW29" s="103"/>
      <c r="TX29" s="103"/>
      <c r="TY29" s="103"/>
      <c r="TZ29" s="103"/>
      <c r="UA29" s="103"/>
      <c r="UB29" s="103"/>
      <c r="UC29" s="103"/>
      <c r="UD29" s="103"/>
      <c r="UE29" s="103"/>
      <c r="UF29" s="103"/>
      <c r="UG29" s="103"/>
      <c r="UH29" s="103"/>
      <c r="UI29" s="103"/>
      <c r="UJ29" s="103"/>
      <c r="UK29" s="103"/>
      <c r="UL29" s="103"/>
      <c r="UM29" s="103"/>
      <c r="UN29" s="103"/>
      <c r="UO29" s="103"/>
      <c r="UP29" s="103"/>
      <c r="UQ29" s="103"/>
      <c r="UR29" s="103"/>
      <c r="US29" s="103"/>
      <c r="UT29" s="103"/>
      <c r="UU29" s="103"/>
      <c r="UV29" s="103"/>
      <c r="UW29" s="103"/>
      <c r="UX29" s="103"/>
      <c r="UY29" s="103"/>
      <c r="UZ29" s="103"/>
      <c r="VA29" s="103"/>
      <c r="VB29" s="103"/>
      <c r="VC29" s="103"/>
      <c r="VD29" s="103"/>
      <c r="VE29" s="103"/>
      <c r="VF29" s="103"/>
      <c r="VG29" s="103"/>
      <c r="VH29" s="103"/>
      <c r="VI29" s="103"/>
      <c r="VJ29" s="103"/>
      <c r="VK29" s="103"/>
      <c r="VL29" s="103"/>
      <c r="VM29" s="103"/>
      <c r="VN29" s="103"/>
      <c r="VO29" s="103"/>
      <c r="VP29" s="103"/>
      <c r="VQ29" s="103"/>
      <c r="VR29" s="103"/>
      <c r="VS29" s="103"/>
      <c r="VT29" s="103"/>
      <c r="VU29" s="103"/>
      <c r="VV29" s="103"/>
      <c r="VW29" s="103"/>
      <c r="VX29" s="103"/>
      <c r="VY29" s="103"/>
      <c r="VZ29" s="103"/>
      <c r="WA29" s="103"/>
      <c r="WB29" s="103"/>
      <c r="WC29" s="103"/>
      <c r="WD29" s="103"/>
      <c r="WE29" s="103"/>
      <c r="WF29" s="103"/>
      <c r="WG29" s="103"/>
      <c r="WH29" s="103"/>
      <c r="WI29" s="103"/>
      <c r="WJ29" s="103"/>
      <c r="WK29" s="103"/>
      <c r="WL29" s="103"/>
      <c r="WM29" s="103"/>
      <c r="WN29" s="103"/>
      <c r="WO29" s="103"/>
      <c r="WP29" s="103"/>
      <c r="WQ29" s="103"/>
      <c r="WR29" s="103"/>
      <c r="WS29" s="103"/>
      <c r="WT29" s="103"/>
      <c r="WU29" s="103"/>
      <c r="WV29" s="103"/>
      <c r="WW29" s="103"/>
      <c r="WX29" s="103"/>
      <c r="WY29" s="103"/>
      <c r="WZ29" s="103"/>
      <c r="XA29" s="103"/>
      <c r="XB29" s="103"/>
      <c r="XC29" s="103"/>
      <c r="XD29" s="103"/>
      <c r="XE29" s="103"/>
      <c r="XF29" s="103"/>
      <c r="XG29" s="103"/>
      <c r="XH29" s="103"/>
      <c r="XI29" s="103"/>
      <c r="XJ29" s="103"/>
      <c r="XK29" s="103"/>
      <c r="XL29" s="103"/>
      <c r="XM29" s="103"/>
      <c r="XN29" s="103"/>
      <c r="XO29" s="103"/>
      <c r="XP29" s="103"/>
      <c r="XQ29" s="103"/>
      <c r="XR29" s="103"/>
      <c r="XS29" s="103"/>
      <c r="XT29" s="103"/>
      <c r="XU29" s="103"/>
      <c r="XV29" s="103"/>
      <c r="XW29" s="103"/>
      <c r="XX29" s="103"/>
      <c r="XY29" s="103"/>
      <c r="XZ29" s="103"/>
      <c r="YA29" s="103"/>
      <c r="YB29" s="103"/>
      <c r="YC29" s="103"/>
      <c r="YD29" s="103"/>
      <c r="YE29" s="103"/>
      <c r="YF29" s="103"/>
      <c r="YG29" s="103"/>
      <c r="YH29" s="103"/>
      <c r="YI29" s="103"/>
      <c r="YJ29" s="103"/>
      <c r="YK29" s="103"/>
      <c r="YL29" s="103"/>
      <c r="YM29" s="103"/>
      <c r="YN29" s="103"/>
      <c r="YO29" s="103"/>
      <c r="YP29" s="103"/>
      <c r="YQ29" s="103"/>
      <c r="YR29" s="103"/>
      <c r="YS29" s="103"/>
      <c r="YT29" s="103"/>
      <c r="YU29" s="103"/>
      <c r="YV29" s="103"/>
      <c r="YW29" s="103"/>
      <c r="YX29" s="103"/>
      <c r="YY29" s="103"/>
      <c r="YZ29" s="103"/>
      <c r="ZA29" s="103"/>
      <c r="ZB29" s="103"/>
      <c r="ZC29" s="103"/>
      <c r="ZD29" s="103"/>
      <c r="ZE29" s="103"/>
      <c r="ZF29" s="103"/>
      <c r="ZG29" s="103"/>
      <c r="ZH29" s="103"/>
      <c r="ZI29" s="103"/>
      <c r="ZJ29" s="103"/>
      <c r="ZK29" s="103"/>
      <c r="ZL29" s="103"/>
      <c r="ZM29" s="103"/>
      <c r="ZN29" s="103"/>
      <c r="ZO29" s="103"/>
      <c r="ZP29" s="103"/>
      <c r="ZQ29" s="103"/>
      <c r="ZR29" s="103"/>
      <c r="ZS29" s="103"/>
      <c r="ZT29" s="103"/>
      <c r="ZU29" s="103"/>
      <c r="ZV29" s="103"/>
      <c r="ZW29" s="103"/>
      <c r="ZX29" s="103"/>
      <c r="ZY29" s="103"/>
      <c r="ZZ29" s="103"/>
      <c r="AAA29" s="103"/>
      <c r="AAB29" s="103"/>
      <c r="AAC29" s="103"/>
      <c r="AAD29" s="103"/>
    </row>
    <row r="30" spans="1:706" s="74" customFormat="1" ht="50.1" customHeight="1" x14ac:dyDescent="0.25">
      <c r="A30" s="351" t="s">
        <v>56</v>
      </c>
      <c r="B30" s="352"/>
      <c r="C30" s="352"/>
      <c r="D30" s="352"/>
      <c r="E30" s="352"/>
      <c r="F30" s="352"/>
      <c r="G30" s="352"/>
      <c r="H30" s="352"/>
      <c r="I30" s="352"/>
      <c r="J30" s="352"/>
      <c r="K30" s="353"/>
      <c r="L30" s="7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  <c r="CW30" s="103"/>
      <c r="CX30" s="103"/>
      <c r="CY30" s="103"/>
      <c r="CZ30" s="103"/>
      <c r="DA30" s="103"/>
      <c r="DB30" s="103"/>
      <c r="DC30" s="103"/>
      <c r="DD30" s="103"/>
      <c r="DE30" s="103"/>
      <c r="DF30" s="103"/>
      <c r="DG30" s="103"/>
      <c r="DH30" s="103"/>
      <c r="DI30" s="103"/>
      <c r="DJ30" s="103"/>
      <c r="DK30" s="103"/>
      <c r="DL30" s="103"/>
      <c r="DM30" s="103"/>
      <c r="DN30" s="103"/>
      <c r="DO30" s="103"/>
      <c r="DP30" s="103"/>
      <c r="DQ30" s="103"/>
      <c r="DR30" s="103"/>
      <c r="DS30" s="103"/>
      <c r="DT30" s="103"/>
      <c r="DU30" s="103"/>
      <c r="DV30" s="103"/>
      <c r="DW30" s="103"/>
      <c r="DX30" s="103"/>
      <c r="DY30" s="103"/>
      <c r="DZ30" s="103"/>
      <c r="EA30" s="103"/>
      <c r="EB30" s="103"/>
      <c r="EC30" s="103"/>
      <c r="ED30" s="103"/>
      <c r="EE30" s="103"/>
      <c r="EF30" s="103"/>
      <c r="EG30" s="103"/>
      <c r="EH30" s="103"/>
      <c r="EI30" s="103"/>
      <c r="EJ30" s="103"/>
      <c r="EK30" s="103"/>
      <c r="EL30" s="103"/>
      <c r="EM30" s="103"/>
      <c r="EN30" s="103"/>
      <c r="EO30" s="103"/>
      <c r="EP30" s="103"/>
      <c r="EQ30" s="103"/>
      <c r="ER30" s="103"/>
      <c r="ES30" s="103"/>
      <c r="ET30" s="103"/>
      <c r="EU30" s="103"/>
      <c r="EV30" s="103"/>
      <c r="EW30" s="103"/>
      <c r="EX30" s="103"/>
      <c r="EY30" s="103"/>
      <c r="EZ30" s="103"/>
      <c r="FA30" s="103"/>
      <c r="FB30" s="103"/>
      <c r="FC30" s="103"/>
      <c r="FD30" s="103"/>
      <c r="FE30" s="103"/>
      <c r="FF30" s="103"/>
      <c r="FG30" s="103"/>
      <c r="FH30" s="103"/>
      <c r="FI30" s="103"/>
      <c r="FJ30" s="103"/>
      <c r="FK30" s="103"/>
      <c r="FL30" s="103"/>
      <c r="FM30" s="103"/>
      <c r="FN30" s="103"/>
      <c r="FO30" s="103"/>
      <c r="FP30" s="103"/>
      <c r="FQ30" s="103"/>
      <c r="FR30" s="103"/>
      <c r="FS30" s="103"/>
      <c r="FT30" s="103"/>
      <c r="FU30" s="103"/>
      <c r="FV30" s="103"/>
      <c r="FW30" s="103"/>
      <c r="FX30" s="103"/>
      <c r="FY30" s="103"/>
      <c r="FZ30" s="103"/>
      <c r="GA30" s="103"/>
      <c r="GB30" s="103"/>
      <c r="GC30" s="103"/>
      <c r="GD30" s="103"/>
      <c r="GE30" s="103"/>
      <c r="GF30" s="103"/>
      <c r="GG30" s="103"/>
      <c r="GH30" s="103"/>
      <c r="GI30" s="103"/>
      <c r="GJ30" s="103"/>
      <c r="GK30" s="103"/>
      <c r="GL30" s="103"/>
      <c r="GM30" s="103"/>
      <c r="GN30" s="103"/>
      <c r="GO30" s="103"/>
      <c r="GP30" s="103"/>
      <c r="GQ30" s="103"/>
      <c r="GR30" s="103"/>
      <c r="GS30" s="103"/>
      <c r="GT30" s="103"/>
      <c r="GU30" s="103"/>
      <c r="GV30" s="103"/>
      <c r="GW30" s="103"/>
      <c r="GX30" s="103"/>
      <c r="GY30" s="103"/>
      <c r="GZ30" s="103"/>
      <c r="HA30" s="103"/>
      <c r="HB30" s="103"/>
      <c r="HC30" s="103"/>
      <c r="HD30" s="103"/>
      <c r="HE30" s="103"/>
      <c r="HF30" s="103"/>
      <c r="HG30" s="103"/>
      <c r="HH30" s="103"/>
      <c r="HI30" s="103"/>
      <c r="HJ30" s="103"/>
      <c r="HK30" s="103"/>
      <c r="HL30" s="103"/>
      <c r="HM30" s="103"/>
      <c r="HN30" s="103"/>
      <c r="HO30" s="103"/>
      <c r="HP30" s="103"/>
      <c r="HQ30" s="103"/>
      <c r="HR30" s="103"/>
      <c r="HS30" s="103"/>
      <c r="HT30" s="103"/>
      <c r="HU30" s="103"/>
      <c r="HV30" s="103"/>
      <c r="HW30" s="103"/>
      <c r="HX30" s="103"/>
      <c r="HY30" s="103"/>
      <c r="HZ30" s="103"/>
      <c r="IA30" s="103"/>
      <c r="IB30" s="103"/>
      <c r="IC30" s="103"/>
      <c r="ID30" s="103"/>
      <c r="IE30" s="103"/>
      <c r="IF30" s="103"/>
      <c r="IG30" s="103"/>
      <c r="IH30" s="103"/>
      <c r="II30" s="103"/>
      <c r="IJ30" s="103"/>
      <c r="IK30" s="103"/>
      <c r="IL30" s="103"/>
      <c r="IM30" s="103"/>
      <c r="IN30" s="103"/>
      <c r="IO30" s="103"/>
      <c r="IP30" s="103"/>
      <c r="IQ30" s="103"/>
      <c r="IR30" s="103"/>
      <c r="IS30" s="103"/>
      <c r="IT30" s="103"/>
      <c r="IU30" s="103"/>
      <c r="IV30" s="103"/>
      <c r="IW30" s="103"/>
      <c r="IX30" s="103"/>
      <c r="IY30" s="103"/>
      <c r="IZ30" s="103"/>
      <c r="JA30" s="103"/>
      <c r="JB30" s="103"/>
      <c r="JC30" s="103"/>
      <c r="JD30" s="103"/>
      <c r="JE30" s="103"/>
      <c r="JF30" s="103"/>
      <c r="JG30" s="103"/>
      <c r="JH30" s="103"/>
      <c r="JI30" s="103"/>
      <c r="JJ30" s="103"/>
      <c r="JK30" s="103"/>
      <c r="JL30" s="103"/>
      <c r="JM30" s="103"/>
      <c r="JN30" s="103"/>
      <c r="JO30" s="103"/>
      <c r="JP30" s="103"/>
      <c r="JQ30" s="103"/>
      <c r="JR30" s="103"/>
      <c r="JS30" s="103"/>
      <c r="JT30" s="103"/>
      <c r="JU30" s="103"/>
      <c r="JV30" s="103"/>
      <c r="JW30" s="103"/>
      <c r="JX30" s="103"/>
      <c r="JY30" s="103"/>
      <c r="JZ30" s="103"/>
      <c r="KA30" s="103"/>
      <c r="KB30" s="103"/>
      <c r="KC30" s="103"/>
      <c r="KD30" s="103"/>
      <c r="KE30" s="103"/>
      <c r="KF30" s="103"/>
      <c r="KG30" s="103"/>
      <c r="KH30" s="103"/>
      <c r="KI30" s="103"/>
      <c r="KJ30" s="103"/>
      <c r="KK30" s="103"/>
      <c r="KL30" s="103"/>
      <c r="KM30" s="103"/>
      <c r="KN30" s="103"/>
      <c r="KO30" s="103"/>
      <c r="KP30" s="103"/>
      <c r="KQ30" s="103"/>
      <c r="KR30" s="103"/>
      <c r="KS30" s="103"/>
      <c r="KT30" s="103"/>
      <c r="KU30" s="103"/>
      <c r="KV30" s="103"/>
      <c r="KW30" s="103"/>
      <c r="KX30" s="103"/>
      <c r="KY30" s="103"/>
      <c r="KZ30" s="103"/>
      <c r="LA30" s="103"/>
      <c r="LB30" s="103"/>
      <c r="LC30" s="103"/>
      <c r="LD30" s="103"/>
      <c r="LE30" s="103"/>
      <c r="LF30" s="103"/>
      <c r="LG30" s="103"/>
      <c r="LH30" s="103"/>
      <c r="LI30" s="103"/>
      <c r="LJ30" s="103"/>
      <c r="LK30" s="103"/>
      <c r="LL30" s="103"/>
      <c r="LM30" s="103"/>
      <c r="LN30" s="103"/>
      <c r="LO30" s="103"/>
      <c r="LP30" s="103"/>
      <c r="LQ30" s="103"/>
      <c r="LR30" s="103"/>
      <c r="LS30" s="103"/>
      <c r="LT30" s="103"/>
      <c r="LU30" s="103"/>
      <c r="LV30" s="103"/>
      <c r="LW30" s="103"/>
      <c r="LX30" s="103"/>
      <c r="LY30" s="103"/>
      <c r="LZ30" s="103"/>
      <c r="MA30" s="103"/>
      <c r="MB30" s="103"/>
      <c r="MC30" s="103"/>
      <c r="MD30" s="103"/>
      <c r="ME30" s="103"/>
      <c r="MF30" s="103"/>
      <c r="MG30" s="103"/>
      <c r="MH30" s="103"/>
      <c r="MI30" s="103"/>
      <c r="MJ30" s="103"/>
      <c r="MK30" s="103"/>
      <c r="ML30" s="103"/>
      <c r="MM30" s="103"/>
      <c r="MN30" s="103"/>
      <c r="MO30" s="103"/>
      <c r="MP30" s="103"/>
      <c r="MQ30" s="103"/>
      <c r="MR30" s="103"/>
      <c r="MS30" s="103"/>
      <c r="MT30" s="103"/>
      <c r="MU30" s="103"/>
      <c r="MV30" s="103"/>
      <c r="MW30" s="103"/>
      <c r="MX30" s="103"/>
      <c r="MY30" s="103"/>
      <c r="MZ30" s="103"/>
      <c r="NA30" s="103"/>
      <c r="NB30" s="103"/>
      <c r="NC30" s="103"/>
      <c r="ND30" s="103"/>
      <c r="NE30" s="103"/>
      <c r="NF30" s="103"/>
      <c r="NG30" s="103"/>
      <c r="NH30" s="103"/>
      <c r="NI30" s="103"/>
      <c r="NJ30" s="103"/>
      <c r="NK30" s="103"/>
      <c r="NL30" s="103"/>
      <c r="NM30" s="103"/>
      <c r="NN30" s="103"/>
      <c r="NO30" s="103"/>
      <c r="NP30" s="103"/>
      <c r="NQ30" s="103"/>
      <c r="NR30" s="103"/>
      <c r="NS30" s="103"/>
      <c r="NT30" s="103"/>
      <c r="NU30" s="103"/>
      <c r="NV30" s="103"/>
      <c r="NW30" s="103"/>
      <c r="NX30" s="103"/>
      <c r="NY30" s="103"/>
      <c r="NZ30" s="103"/>
      <c r="OA30" s="103"/>
      <c r="OB30" s="103"/>
      <c r="OC30" s="103"/>
      <c r="OD30" s="103"/>
      <c r="OE30" s="103"/>
      <c r="OF30" s="103"/>
      <c r="OG30" s="103"/>
      <c r="OH30" s="103"/>
      <c r="OI30" s="103"/>
      <c r="OJ30" s="103"/>
      <c r="OK30" s="103"/>
      <c r="OL30" s="103"/>
      <c r="OM30" s="103"/>
      <c r="ON30" s="103"/>
      <c r="OO30" s="103"/>
      <c r="OP30" s="103"/>
      <c r="OQ30" s="103"/>
      <c r="OR30" s="103"/>
      <c r="OS30" s="103"/>
      <c r="OT30" s="103"/>
      <c r="OU30" s="103"/>
      <c r="OV30" s="103"/>
      <c r="OW30" s="103"/>
      <c r="OX30" s="103"/>
      <c r="OY30" s="103"/>
      <c r="OZ30" s="103"/>
      <c r="PA30" s="103"/>
      <c r="PB30" s="103"/>
      <c r="PC30" s="103"/>
      <c r="PD30" s="103"/>
      <c r="PE30" s="103"/>
      <c r="PF30" s="103"/>
      <c r="PG30" s="103"/>
      <c r="PH30" s="103"/>
      <c r="PI30" s="103"/>
      <c r="PJ30" s="103"/>
      <c r="PK30" s="103"/>
      <c r="PL30" s="103"/>
      <c r="PM30" s="103"/>
      <c r="PN30" s="103"/>
      <c r="PO30" s="103"/>
      <c r="PP30" s="103"/>
      <c r="PQ30" s="103"/>
      <c r="PR30" s="103"/>
      <c r="PS30" s="103"/>
      <c r="PT30" s="103"/>
      <c r="PU30" s="103"/>
      <c r="PV30" s="103"/>
      <c r="PW30" s="103"/>
      <c r="PX30" s="103"/>
      <c r="PY30" s="103"/>
      <c r="PZ30" s="103"/>
      <c r="QA30" s="103"/>
      <c r="QB30" s="103"/>
      <c r="QC30" s="103"/>
      <c r="QD30" s="103"/>
      <c r="QE30" s="103"/>
      <c r="QF30" s="103"/>
      <c r="QG30" s="103"/>
      <c r="QH30" s="103"/>
      <c r="QI30" s="103"/>
      <c r="QJ30" s="103"/>
      <c r="QK30" s="103"/>
      <c r="QL30" s="103"/>
      <c r="QM30" s="103"/>
      <c r="QN30" s="103"/>
      <c r="QO30" s="103"/>
      <c r="QP30" s="103"/>
      <c r="QQ30" s="103"/>
      <c r="QR30" s="103"/>
      <c r="QS30" s="103"/>
      <c r="QT30" s="103"/>
      <c r="QU30" s="103"/>
      <c r="QV30" s="103"/>
      <c r="QW30" s="103"/>
      <c r="QX30" s="103"/>
      <c r="QY30" s="103"/>
      <c r="QZ30" s="103"/>
      <c r="RA30" s="103"/>
      <c r="RB30" s="103"/>
      <c r="RC30" s="103"/>
      <c r="RD30" s="103"/>
      <c r="RE30" s="103"/>
      <c r="RF30" s="103"/>
      <c r="RG30" s="103"/>
      <c r="RH30" s="103"/>
      <c r="RI30" s="103"/>
      <c r="RJ30" s="103"/>
      <c r="RK30" s="103"/>
      <c r="RL30" s="103"/>
      <c r="RM30" s="103"/>
      <c r="RN30" s="103"/>
      <c r="RO30" s="103"/>
      <c r="RP30" s="103"/>
      <c r="RQ30" s="103"/>
      <c r="RR30" s="103"/>
      <c r="RS30" s="103"/>
      <c r="RT30" s="103"/>
      <c r="RU30" s="103"/>
      <c r="RV30" s="103"/>
      <c r="RW30" s="103"/>
      <c r="RX30" s="103"/>
      <c r="RY30" s="103"/>
      <c r="RZ30" s="103"/>
      <c r="SA30" s="103"/>
      <c r="SB30" s="103"/>
      <c r="SC30" s="103"/>
      <c r="SD30" s="103"/>
      <c r="SE30" s="103"/>
      <c r="SF30" s="103"/>
      <c r="SG30" s="103"/>
      <c r="SH30" s="103"/>
      <c r="SI30" s="103"/>
      <c r="SJ30" s="103"/>
      <c r="SK30" s="103"/>
      <c r="SL30" s="103"/>
      <c r="SM30" s="103"/>
      <c r="SN30" s="103"/>
      <c r="SO30" s="103"/>
      <c r="SP30" s="103"/>
      <c r="SQ30" s="103"/>
      <c r="SR30" s="103"/>
      <c r="SS30" s="103"/>
      <c r="ST30" s="103"/>
      <c r="SU30" s="103"/>
      <c r="SV30" s="103"/>
      <c r="SW30" s="103"/>
      <c r="SX30" s="103"/>
      <c r="SY30" s="103"/>
      <c r="SZ30" s="103"/>
      <c r="TA30" s="103"/>
      <c r="TB30" s="103"/>
      <c r="TC30" s="103"/>
      <c r="TD30" s="103"/>
      <c r="TE30" s="103"/>
      <c r="TF30" s="103"/>
      <c r="TG30" s="103"/>
      <c r="TH30" s="103"/>
      <c r="TI30" s="103"/>
      <c r="TJ30" s="103"/>
      <c r="TK30" s="103"/>
      <c r="TL30" s="103"/>
      <c r="TM30" s="103"/>
      <c r="TN30" s="103"/>
      <c r="TO30" s="103"/>
      <c r="TP30" s="103"/>
      <c r="TQ30" s="103"/>
      <c r="TR30" s="103"/>
      <c r="TS30" s="103"/>
      <c r="TT30" s="103"/>
      <c r="TU30" s="103"/>
      <c r="TV30" s="103"/>
      <c r="TW30" s="103"/>
      <c r="TX30" s="103"/>
      <c r="TY30" s="103"/>
      <c r="TZ30" s="103"/>
      <c r="UA30" s="103"/>
      <c r="UB30" s="103"/>
      <c r="UC30" s="103"/>
      <c r="UD30" s="103"/>
      <c r="UE30" s="103"/>
      <c r="UF30" s="103"/>
      <c r="UG30" s="103"/>
      <c r="UH30" s="103"/>
      <c r="UI30" s="103"/>
      <c r="UJ30" s="103"/>
      <c r="UK30" s="103"/>
      <c r="UL30" s="103"/>
      <c r="UM30" s="103"/>
      <c r="UN30" s="103"/>
      <c r="UO30" s="103"/>
      <c r="UP30" s="103"/>
      <c r="UQ30" s="103"/>
      <c r="UR30" s="103"/>
      <c r="US30" s="103"/>
      <c r="UT30" s="103"/>
      <c r="UU30" s="103"/>
      <c r="UV30" s="103"/>
      <c r="UW30" s="103"/>
      <c r="UX30" s="103"/>
      <c r="UY30" s="103"/>
      <c r="UZ30" s="103"/>
      <c r="VA30" s="103"/>
      <c r="VB30" s="103"/>
      <c r="VC30" s="103"/>
      <c r="VD30" s="103"/>
      <c r="VE30" s="103"/>
      <c r="VF30" s="103"/>
      <c r="VG30" s="103"/>
      <c r="VH30" s="103"/>
      <c r="VI30" s="103"/>
      <c r="VJ30" s="103"/>
      <c r="VK30" s="103"/>
      <c r="VL30" s="103"/>
      <c r="VM30" s="103"/>
      <c r="VN30" s="103"/>
      <c r="VO30" s="103"/>
      <c r="VP30" s="103"/>
      <c r="VQ30" s="103"/>
      <c r="VR30" s="103"/>
      <c r="VS30" s="103"/>
      <c r="VT30" s="103"/>
      <c r="VU30" s="103"/>
      <c r="VV30" s="103"/>
      <c r="VW30" s="103"/>
      <c r="VX30" s="103"/>
      <c r="VY30" s="103"/>
      <c r="VZ30" s="103"/>
      <c r="WA30" s="103"/>
      <c r="WB30" s="103"/>
      <c r="WC30" s="103"/>
      <c r="WD30" s="103"/>
      <c r="WE30" s="103"/>
      <c r="WF30" s="103"/>
      <c r="WG30" s="103"/>
      <c r="WH30" s="103"/>
      <c r="WI30" s="103"/>
      <c r="WJ30" s="103"/>
      <c r="WK30" s="103"/>
      <c r="WL30" s="103"/>
      <c r="WM30" s="103"/>
      <c r="WN30" s="103"/>
      <c r="WO30" s="103"/>
      <c r="WP30" s="103"/>
      <c r="WQ30" s="103"/>
      <c r="WR30" s="103"/>
      <c r="WS30" s="103"/>
      <c r="WT30" s="103"/>
      <c r="WU30" s="103"/>
      <c r="WV30" s="103"/>
      <c r="WW30" s="103"/>
      <c r="WX30" s="103"/>
      <c r="WY30" s="103"/>
      <c r="WZ30" s="103"/>
      <c r="XA30" s="103"/>
      <c r="XB30" s="103"/>
      <c r="XC30" s="103"/>
      <c r="XD30" s="103"/>
      <c r="XE30" s="103"/>
      <c r="XF30" s="103"/>
      <c r="XG30" s="103"/>
      <c r="XH30" s="103"/>
      <c r="XI30" s="103"/>
      <c r="XJ30" s="103"/>
      <c r="XK30" s="103"/>
      <c r="XL30" s="103"/>
      <c r="XM30" s="103"/>
      <c r="XN30" s="103"/>
      <c r="XO30" s="103"/>
      <c r="XP30" s="103"/>
      <c r="XQ30" s="103"/>
      <c r="XR30" s="103"/>
      <c r="XS30" s="103"/>
      <c r="XT30" s="103"/>
      <c r="XU30" s="103"/>
      <c r="XV30" s="103"/>
      <c r="XW30" s="103"/>
      <c r="XX30" s="103"/>
      <c r="XY30" s="103"/>
      <c r="XZ30" s="103"/>
      <c r="YA30" s="103"/>
      <c r="YB30" s="103"/>
      <c r="YC30" s="103"/>
      <c r="YD30" s="103"/>
      <c r="YE30" s="103"/>
      <c r="YF30" s="103"/>
      <c r="YG30" s="103"/>
      <c r="YH30" s="103"/>
      <c r="YI30" s="103"/>
      <c r="YJ30" s="103"/>
      <c r="YK30" s="103"/>
      <c r="YL30" s="103"/>
      <c r="YM30" s="103"/>
      <c r="YN30" s="103"/>
      <c r="YO30" s="103"/>
      <c r="YP30" s="103"/>
      <c r="YQ30" s="103"/>
      <c r="YR30" s="103"/>
      <c r="YS30" s="103"/>
      <c r="YT30" s="103"/>
      <c r="YU30" s="103"/>
      <c r="YV30" s="103"/>
      <c r="YW30" s="103"/>
      <c r="YX30" s="103"/>
      <c r="YY30" s="103"/>
      <c r="YZ30" s="103"/>
      <c r="ZA30" s="103"/>
      <c r="ZB30" s="103"/>
      <c r="ZC30" s="103"/>
      <c r="ZD30" s="103"/>
      <c r="ZE30" s="103"/>
      <c r="ZF30" s="103"/>
      <c r="ZG30" s="103"/>
      <c r="ZH30" s="103"/>
      <c r="ZI30" s="103"/>
      <c r="ZJ30" s="103"/>
      <c r="ZK30" s="103"/>
      <c r="ZL30" s="103"/>
      <c r="ZM30" s="103"/>
      <c r="ZN30" s="103"/>
      <c r="ZO30" s="103"/>
      <c r="ZP30" s="103"/>
      <c r="ZQ30" s="103"/>
      <c r="ZR30" s="103"/>
      <c r="ZS30" s="103"/>
      <c r="ZT30" s="103"/>
      <c r="ZU30" s="103"/>
      <c r="ZV30" s="103"/>
      <c r="ZW30" s="103"/>
      <c r="ZX30" s="103"/>
      <c r="ZY30" s="103"/>
      <c r="ZZ30" s="103"/>
      <c r="AAA30" s="103"/>
      <c r="AAB30" s="103"/>
      <c r="AAC30" s="103"/>
      <c r="AAD30" s="103"/>
    </row>
    <row r="31" spans="1:706" s="73" customFormat="1" ht="50.1" customHeight="1" x14ac:dyDescent="0.25">
      <c r="A31" s="87">
        <v>1</v>
      </c>
      <c r="B31" s="366" t="s">
        <v>325</v>
      </c>
      <c r="C31" s="367"/>
      <c r="D31" s="68" t="s">
        <v>212</v>
      </c>
      <c r="E31" s="88" t="s">
        <v>57</v>
      </c>
      <c r="F31" s="88" t="s">
        <v>213</v>
      </c>
      <c r="G31" s="229" t="s">
        <v>215</v>
      </c>
      <c r="H31" s="70" t="s">
        <v>258</v>
      </c>
      <c r="I31" s="71">
        <v>40988</v>
      </c>
      <c r="J31" s="71">
        <v>41718</v>
      </c>
      <c r="K31" s="105" t="s">
        <v>339</v>
      </c>
    </row>
    <row r="32" spans="1:706" s="15" customFormat="1" ht="50.1" customHeight="1" x14ac:dyDescent="0.25">
      <c r="A32" s="161">
        <v>2</v>
      </c>
      <c r="B32" s="350" t="s">
        <v>248</v>
      </c>
      <c r="C32" s="350"/>
      <c r="D32" s="231" t="s">
        <v>205</v>
      </c>
      <c r="E32" s="162" t="s">
        <v>57</v>
      </c>
      <c r="F32" s="163" t="s">
        <v>60</v>
      </c>
      <c r="G32" s="163" t="s">
        <v>61</v>
      </c>
      <c r="H32" s="163" t="s">
        <v>257</v>
      </c>
      <c r="I32" s="164">
        <v>41908</v>
      </c>
      <c r="J32" s="164">
        <v>42639</v>
      </c>
      <c r="K32" s="165" t="s">
        <v>196</v>
      </c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  <c r="CW32" s="103"/>
      <c r="CX32" s="103"/>
      <c r="CY32" s="103"/>
      <c r="CZ32" s="103"/>
      <c r="DA32" s="103"/>
      <c r="DB32" s="103"/>
      <c r="DC32" s="103"/>
      <c r="DD32" s="103"/>
      <c r="DE32" s="103"/>
      <c r="DF32" s="103"/>
      <c r="DG32" s="103"/>
      <c r="DH32" s="103"/>
      <c r="DI32" s="103"/>
      <c r="DJ32" s="103"/>
      <c r="DK32" s="103"/>
      <c r="DL32" s="103"/>
      <c r="DM32" s="103"/>
      <c r="DN32" s="103"/>
      <c r="DO32" s="103"/>
      <c r="DP32" s="103"/>
      <c r="DQ32" s="103"/>
      <c r="DR32" s="103"/>
      <c r="DS32" s="103"/>
      <c r="DT32" s="103"/>
      <c r="DU32" s="103"/>
      <c r="DV32" s="103"/>
      <c r="DW32" s="103"/>
      <c r="DX32" s="103"/>
      <c r="DY32" s="103"/>
      <c r="DZ32" s="103"/>
      <c r="EA32" s="103"/>
      <c r="EB32" s="103"/>
      <c r="EC32" s="103"/>
      <c r="ED32" s="103"/>
      <c r="EE32" s="103"/>
      <c r="EF32" s="103"/>
      <c r="EG32" s="103"/>
      <c r="EH32" s="103"/>
      <c r="EI32" s="103"/>
      <c r="EJ32" s="103"/>
      <c r="EK32" s="103"/>
      <c r="EL32" s="103"/>
      <c r="EM32" s="103"/>
      <c r="EN32" s="103"/>
      <c r="EO32" s="103"/>
      <c r="EP32" s="103"/>
      <c r="EQ32" s="103"/>
      <c r="ER32" s="103"/>
      <c r="ES32" s="103"/>
      <c r="ET32" s="103"/>
      <c r="EU32" s="103"/>
      <c r="EV32" s="103"/>
      <c r="EW32" s="103"/>
      <c r="EX32" s="103"/>
      <c r="EY32" s="103"/>
      <c r="EZ32" s="103"/>
      <c r="FA32" s="103"/>
      <c r="FB32" s="103"/>
      <c r="FC32" s="103"/>
      <c r="FD32" s="103"/>
      <c r="FE32" s="103"/>
      <c r="FF32" s="103"/>
      <c r="FG32" s="103"/>
      <c r="FH32" s="103"/>
      <c r="FI32" s="103"/>
      <c r="FJ32" s="103"/>
      <c r="FK32" s="103"/>
      <c r="FL32" s="103"/>
      <c r="FM32" s="103"/>
      <c r="FN32" s="103"/>
      <c r="FO32" s="103"/>
      <c r="FP32" s="103"/>
      <c r="FQ32" s="103"/>
      <c r="FR32" s="103"/>
      <c r="FS32" s="103"/>
      <c r="FT32" s="103"/>
      <c r="FU32" s="103"/>
      <c r="FV32" s="103"/>
      <c r="FW32" s="103"/>
      <c r="FX32" s="103"/>
      <c r="FY32" s="103"/>
      <c r="FZ32" s="103"/>
      <c r="GA32" s="103"/>
      <c r="GB32" s="103"/>
      <c r="GC32" s="103"/>
      <c r="GD32" s="103"/>
      <c r="GE32" s="103"/>
      <c r="GF32" s="103"/>
      <c r="GG32" s="103"/>
      <c r="GH32" s="103"/>
      <c r="GI32" s="103"/>
      <c r="GJ32" s="103"/>
      <c r="GK32" s="103"/>
      <c r="GL32" s="103"/>
      <c r="GM32" s="103"/>
      <c r="GN32" s="103"/>
      <c r="GO32" s="103"/>
      <c r="GP32" s="103"/>
      <c r="GQ32" s="103"/>
      <c r="GR32" s="103"/>
      <c r="GS32" s="103"/>
      <c r="GT32" s="103"/>
      <c r="GU32" s="103"/>
      <c r="GV32" s="103"/>
      <c r="GW32" s="103"/>
      <c r="GX32" s="103"/>
      <c r="GY32" s="103"/>
      <c r="GZ32" s="103"/>
      <c r="HA32" s="103"/>
      <c r="HB32" s="103"/>
      <c r="HC32" s="103"/>
      <c r="HD32" s="103"/>
      <c r="HE32" s="103"/>
      <c r="HF32" s="103"/>
      <c r="HG32" s="103"/>
      <c r="HH32" s="103"/>
      <c r="HI32" s="103"/>
      <c r="HJ32" s="103"/>
      <c r="HK32" s="103"/>
      <c r="HL32" s="103"/>
      <c r="HM32" s="103"/>
      <c r="HN32" s="103"/>
      <c r="HO32" s="103"/>
      <c r="HP32" s="103"/>
      <c r="HQ32" s="103"/>
      <c r="HR32" s="103"/>
      <c r="HS32" s="103"/>
      <c r="HT32" s="103"/>
      <c r="HU32" s="103"/>
      <c r="HV32" s="103"/>
      <c r="HW32" s="103"/>
      <c r="HX32" s="103"/>
      <c r="HY32" s="103"/>
      <c r="HZ32" s="103"/>
      <c r="IA32" s="103"/>
      <c r="IB32" s="103"/>
      <c r="IC32" s="103"/>
      <c r="ID32" s="103"/>
      <c r="IE32" s="103"/>
      <c r="IF32" s="103"/>
      <c r="IG32" s="103"/>
      <c r="IH32" s="103"/>
      <c r="II32" s="103"/>
      <c r="IJ32" s="103"/>
      <c r="IK32" s="103"/>
      <c r="IL32" s="103"/>
      <c r="IM32" s="103"/>
      <c r="IN32" s="103"/>
      <c r="IO32" s="103"/>
      <c r="IP32" s="103"/>
      <c r="IQ32" s="103"/>
      <c r="IR32" s="103"/>
      <c r="IS32" s="103"/>
      <c r="IT32" s="103"/>
      <c r="IU32" s="103"/>
      <c r="IV32" s="103"/>
      <c r="IW32" s="103"/>
      <c r="IX32" s="103"/>
      <c r="IY32" s="103"/>
      <c r="IZ32" s="103"/>
      <c r="JA32" s="103"/>
      <c r="JB32" s="103"/>
      <c r="JC32" s="103"/>
      <c r="JD32" s="103"/>
      <c r="JE32" s="103"/>
      <c r="JF32" s="103"/>
      <c r="JG32" s="103"/>
      <c r="JH32" s="103"/>
      <c r="JI32" s="103"/>
      <c r="JJ32" s="103"/>
      <c r="JK32" s="103"/>
      <c r="JL32" s="103"/>
      <c r="JM32" s="103"/>
      <c r="JN32" s="103"/>
      <c r="JO32" s="103"/>
      <c r="JP32" s="103"/>
      <c r="JQ32" s="103"/>
      <c r="JR32" s="103"/>
      <c r="JS32" s="103"/>
      <c r="JT32" s="103"/>
      <c r="JU32" s="103"/>
      <c r="JV32" s="103"/>
      <c r="JW32" s="103"/>
      <c r="JX32" s="103"/>
      <c r="JY32" s="103"/>
      <c r="JZ32" s="103"/>
      <c r="KA32" s="103"/>
      <c r="KB32" s="103"/>
      <c r="KC32" s="103"/>
      <c r="KD32" s="103"/>
      <c r="KE32" s="103"/>
      <c r="KF32" s="103"/>
      <c r="KG32" s="103"/>
      <c r="KH32" s="103"/>
      <c r="KI32" s="103"/>
      <c r="KJ32" s="103"/>
      <c r="KK32" s="103"/>
      <c r="KL32" s="103"/>
      <c r="KM32" s="103"/>
      <c r="KN32" s="103"/>
      <c r="KO32" s="103"/>
      <c r="KP32" s="103"/>
      <c r="KQ32" s="103"/>
      <c r="KR32" s="103"/>
      <c r="KS32" s="103"/>
      <c r="KT32" s="103"/>
      <c r="KU32" s="103"/>
      <c r="KV32" s="103"/>
      <c r="KW32" s="103"/>
      <c r="KX32" s="103"/>
      <c r="KY32" s="103"/>
      <c r="KZ32" s="103"/>
      <c r="LA32" s="103"/>
      <c r="LB32" s="103"/>
      <c r="LC32" s="103"/>
      <c r="LD32" s="103"/>
      <c r="LE32" s="103"/>
      <c r="LF32" s="103"/>
      <c r="LG32" s="103"/>
      <c r="LH32" s="103"/>
      <c r="LI32" s="103"/>
      <c r="LJ32" s="103"/>
      <c r="LK32" s="103"/>
      <c r="LL32" s="103"/>
      <c r="LM32" s="103"/>
      <c r="LN32" s="103"/>
      <c r="LO32" s="103"/>
      <c r="LP32" s="103"/>
      <c r="LQ32" s="103"/>
      <c r="LR32" s="103"/>
      <c r="LS32" s="103"/>
      <c r="LT32" s="103"/>
      <c r="LU32" s="103"/>
      <c r="LV32" s="103"/>
      <c r="LW32" s="103"/>
      <c r="LX32" s="103"/>
      <c r="LY32" s="103"/>
      <c r="LZ32" s="103"/>
      <c r="MA32" s="103"/>
      <c r="MB32" s="103"/>
      <c r="MC32" s="103"/>
      <c r="MD32" s="103"/>
      <c r="ME32" s="103"/>
      <c r="MF32" s="103"/>
      <c r="MG32" s="103"/>
      <c r="MH32" s="103"/>
      <c r="MI32" s="103"/>
      <c r="MJ32" s="103"/>
      <c r="MK32" s="103"/>
      <c r="ML32" s="103"/>
      <c r="MM32" s="103"/>
      <c r="MN32" s="103"/>
      <c r="MO32" s="103"/>
      <c r="MP32" s="103"/>
      <c r="MQ32" s="103"/>
      <c r="MR32" s="103"/>
      <c r="MS32" s="103"/>
      <c r="MT32" s="103"/>
      <c r="MU32" s="103"/>
      <c r="MV32" s="103"/>
      <c r="MW32" s="103"/>
      <c r="MX32" s="103"/>
      <c r="MY32" s="103"/>
      <c r="MZ32" s="103"/>
      <c r="NA32" s="103"/>
      <c r="NB32" s="103"/>
      <c r="NC32" s="103"/>
      <c r="ND32" s="103"/>
      <c r="NE32" s="103"/>
      <c r="NF32" s="103"/>
      <c r="NG32" s="103"/>
      <c r="NH32" s="103"/>
      <c r="NI32" s="103"/>
      <c r="NJ32" s="103"/>
      <c r="NK32" s="103"/>
      <c r="NL32" s="103"/>
      <c r="NM32" s="103"/>
      <c r="NN32" s="103"/>
      <c r="NO32" s="103"/>
      <c r="NP32" s="103"/>
      <c r="NQ32" s="103"/>
      <c r="NR32" s="103"/>
      <c r="NS32" s="103"/>
      <c r="NT32" s="103"/>
      <c r="NU32" s="103"/>
      <c r="NV32" s="103"/>
      <c r="NW32" s="103"/>
      <c r="NX32" s="103"/>
      <c r="NY32" s="103"/>
      <c r="NZ32" s="103"/>
      <c r="OA32" s="103"/>
      <c r="OB32" s="103"/>
      <c r="OC32" s="103"/>
      <c r="OD32" s="103"/>
      <c r="OE32" s="103"/>
      <c r="OF32" s="103"/>
      <c r="OG32" s="103"/>
      <c r="OH32" s="103"/>
      <c r="OI32" s="103"/>
      <c r="OJ32" s="103"/>
      <c r="OK32" s="103"/>
      <c r="OL32" s="103"/>
      <c r="OM32" s="103"/>
      <c r="ON32" s="103"/>
      <c r="OO32" s="103"/>
      <c r="OP32" s="103"/>
      <c r="OQ32" s="103"/>
      <c r="OR32" s="103"/>
      <c r="OS32" s="103"/>
      <c r="OT32" s="103"/>
      <c r="OU32" s="103"/>
      <c r="OV32" s="103"/>
      <c r="OW32" s="103"/>
      <c r="OX32" s="103"/>
      <c r="OY32" s="103"/>
      <c r="OZ32" s="103"/>
      <c r="PA32" s="103"/>
      <c r="PB32" s="103"/>
      <c r="PC32" s="103"/>
      <c r="PD32" s="103"/>
      <c r="PE32" s="103"/>
      <c r="PF32" s="103"/>
      <c r="PG32" s="103"/>
      <c r="PH32" s="103"/>
      <c r="PI32" s="103"/>
      <c r="PJ32" s="103"/>
      <c r="PK32" s="103"/>
      <c r="PL32" s="103"/>
      <c r="PM32" s="103"/>
      <c r="PN32" s="103"/>
      <c r="PO32" s="103"/>
      <c r="PP32" s="103"/>
      <c r="PQ32" s="103"/>
      <c r="PR32" s="103"/>
      <c r="PS32" s="103"/>
      <c r="PT32" s="103"/>
      <c r="PU32" s="103"/>
      <c r="PV32" s="103"/>
      <c r="PW32" s="103"/>
      <c r="PX32" s="103"/>
      <c r="PY32" s="103"/>
      <c r="PZ32" s="103"/>
      <c r="QA32" s="103"/>
      <c r="QB32" s="103"/>
      <c r="QC32" s="103"/>
      <c r="QD32" s="103"/>
      <c r="QE32" s="103"/>
      <c r="QF32" s="103"/>
      <c r="QG32" s="103"/>
      <c r="QH32" s="103"/>
      <c r="QI32" s="103"/>
      <c r="QJ32" s="103"/>
      <c r="QK32" s="103"/>
      <c r="QL32" s="103"/>
      <c r="QM32" s="103"/>
      <c r="QN32" s="103"/>
      <c r="QO32" s="103"/>
      <c r="QP32" s="103"/>
      <c r="QQ32" s="103"/>
      <c r="QR32" s="103"/>
      <c r="QS32" s="103"/>
      <c r="QT32" s="103"/>
      <c r="QU32" s="103"/>
      <c r="QV32" s="103"/>
      <c r="QW32" s="103"/>
      <c r="QX32" s="103"/>
      <c r="QY32" s="103"/>
      <c r="QZ32" s="103"/>
      <c r="RA32" s="103"/>
      <c r="RB32" s="103"/>
      <c r="RC32" s="103"/>
      <c r="RD32" s="103"/>
      <c r="RE32" s="103"/>
      <c r="RF32" s="103"/>
      <c r="RG32" s="103"/>
      <c r="RH32" s="103"/>
      <c r="RI32" s="103"/>
      <c r="RJ32" s="103"/>
      <c r="RK32" s="103"/>
      <c r="RL32" s="103"/>
      <c r="RM32" s="103"/>
      <c r="RN32" s="103"/>
      <c r="RO32" s="103"/>
      <c r="RP32" s="103"/>
      <c r="RQ32" s="103"/>
      <c r="RR32" s="103"/>
      <c r="RS32" s="103"/>
      <c r="RT32" s="103"/>
      <c r="RU32" s="103"/>
      <c r="RV32" s="103"/>
      <c r="RW32" s="103"/>
      <c r="RX32" s="103"/>
      <c r="RY32" s="103"/>
      <c r="RZ32" s="103"/>
      <c r="SA32" s="103"/>
      <c r="SB32" s="103"/>
      <c r="SC32" s="103"/>
      <c r="SD32" s="103"/>
      <c r="SE32" s="103"/>
      <c r="SF32" s="103"/>
      <c r="SG32" s="103"/>
      <c r="SH32" s="103"/>
      <c r="SI32" s="103"/>
      <c r="SJ32" s="103"/>
      <c r="SK32" s="103"/>
      <c r="SL32" s="103"/>
      <c r="SM32" s="103"/>
      <c r="SN32" s="103"/>
      <c r="SO32" s="103"/>
      <c r="SP32" s="103"/>
      <c r="SQ32" s="103"/>
      <c r="SR32" s="103"/>
      <c r="SS32" s="103"/>
      <c r="ST32" s="103"/>
      <c r="SU32" s="103"/>
      <c r="SV32" s="103"/>
      <c r="SW32" s="103"/>
      <c r="SX32" s="103"/>
      <c r="SY32" s="103"/>
      <c r="SZ32" s="103"/>
      <c r="TA32" s="103"/>
      <c r="TB32" s="103"/>
      <c r="TC32" s="103"/>
      <c r="TD32" s="103"/>
      <c r="TE32" s="103"/>
      <c r="TF32" s="103"/>
      <c r="TG32" s="103"/>
      <c r="TH32" s="103"/>
      <c r="TI32" s="103"/>
      <c r="TJ32" s="103"/>
      <c r="TK32" s="103"/>
      <c r="TL32" s="103"/>
      <c r="TM32" s="103"/>
      <c r="TN32" s="103"/>
      <c r="TO32" s="103"/>
      <c r="TP32" s="103"/>
      <c r="TQ32" s="103"/>
      <c r="TR32" s="103"/>
      <c r="TS32" s="103"/>
      <c r="TT32" s="103"/>
      <c r="TU32" s="103"/>
      <c r="TV32" s="103"/>
      <c r="TW32" s="103"/>
      <c r="TX32" s="103"/>
      <c r="TY32" s="103"/>
      <c r="TZ32" s="103"/>
      <c r="UA32" s="103"/>
      <c r="UB32" s="103"/>
      <c r="UC32" s="103"/>
      <c r="UD32" s="103"/>
      <c r="UE32" s="103"/>
      <c r="UF32" s="103"/>
      <c r="UG32" s="103"/>
      <c r="UH32" s="103"/>
      <c r="UI32" s="103"/>
      <c r="UJ32" s="103"/>
      <c r="UK32" s="103"/>
      <c r="UL32" s="103"/>
      <c r="UM32" s="103"/>
      <c r="UN32" s="103"/>
      <c r="UO32" s="103"/>
      <c r="UP32" s="103"/>
      <c r="UQ32" s="103"/>
      <c r="UR32" s="103"/>
      <c r="US32" s="103"/>
      <c r="UT32" s="103"/>
      <c r="UU32" s="103"/>
      <c r="UV32" s="103"/>
      <c r="UW32" s="103"/>
      <c r="UX32" s="103"/>
      <c r="UY32" s="103"/>
      <c r="UZ32" s="103"/>
      <c r="VA32" s="103"/>
      <c r="VB32" s="103"/>
      <c r="VC32" s="103"/>
      <c r="VD32" s="103"/>
      <c r="VE32" s="103"/>
      <c r="VF32" s="103"/>
      <c r="VG32" s="103"/>
      <c r="VH32" s="103"/>
      <c r="VI32" s="103"/>
      <c r="VJ32" s="103"/>
      <c r="VK32" s="103"/>
      <c r="VL32" s="103"/>
      <c r="VM32" s="103"/>
      <c r="VN32" s="103"/>
      <c r="VO32" s="103"/>
      <c r="VP32" s="103"/>
      <c r="VQ32" s="103"/>
      <c r="VR32" s="103"/>
      <c r="VS32" s="103"/>
      <c r="VT32" s="103"/>
      <c r="VU32" s="103"/>
      <c r="VV32" s="103"/>
      <c r="VW32" s="103"/>
      <c r="VX32" s="103"/>
      <c r="VY32" s="103"/>
      <c r="VZ32" s="103"/>
      <c r="WA32" s="103"/>
      <c r="WB32" s="103"/>
      <c r="WC32" s="103"/>
      <c r="WD32" s="103"/>
      <c r="WE32" s="103"/>
      <c r="WF32" s="103"/>
      <c r="WG32" s="103"/>
      <c r="WH32" s="103"/>
      <c r="WI32" s="103"/>
      <c r="WJ32" s="103"/>
      <c r="WK32" s="103"/>
      <c r="WL32" s="103"/>
      <c r="WM32" s="103"/>
      <c r="WN32" s="103"/>
      <c r="WO32" s="103"/>
      <c r="WP32" s="103"/>
      <c r="WQ32" s="103"/>
      <c r="WR32" s="103"/>
      <c r="WS32" s="103"/>
      <c r="WT32" s="103"/>
      <c r="WU32" s="103"/>
      <c r="WV32" s="103"/>
      <c r="WW32" s="103"/>
      <c r="WX32" s="103"/>
      <c r="WY32" s="103"/>
      <c r="WZ32" s="103"/>
      <c r="XA32" s="103"/>
      <c r="XB32" s="103"/>
      <c r="XC32" s="103"/>
      <c r="XD32" s="103"/>
      <c r="XE32" s="103"/>
      <c r="XF32" s="103"/>
      <c r="XG32" s="103"/>
      <c r="XH32" s="103"/>
      <c r="XI32" s="103"/>
      <c r="XJ32" s="103"/>
      <c r="XK32" s="103"/>
      <c r="XL32" s="103"/>
      <c r="XM32" s="103"/>
      <c r="XN32" s="103"/>
      <c r="XO32" s="103"/>
      <c r="XP32" s="103"/>
      <c r="XQ32" s="103"/>
      <c r="XR32" s="103"/>
      <c r="XS32" s="103"/>
      <c r="XT32" s="103"/>
      <c r="XU32" s="103"/>
      <c r="XV32" s="103"/>
      <c r="XW32" s="103"/>
      <c r="XX32" s="103"/>
      <c r="XY32" s="103"/>
      <c r="XZ32" s="103"/>
      <c r="YA32" s="103"/>
      <c r="YB32" s="103"/>
      <c r="YC32" s="103"/>
      <c r="YD32" s="103"/>
      <c r="YE32" s="103"/>
      <c r="YF32" s="103"/>
      <c r="YG32" s="103"/>
      <c r="YH32" s="103"/>
      <c r="YI32" s="103"/>
      <c r="YJ32" s="103"/>
      <c r="YK32" s="103"/>
      <c r="YL32" s="103"/>
      <c r="YM32" s="103"/>
      <c r="YN32" s="103"/>
      <c r="YO32" s="103"/>
      <c r="YP32" s="103"/>
      <c r="YQ32" s="103"/>
      <c r="YR32" s="103"/>
      <c r="YS32" s="103"/>
      <c r="YT32" s="103"/>
      <c r="YU32" s="103"/>
      <c r="YV32" s="103"/>
      <c r="YW32" s="103"/>
      <c r="YX32" s="103"/>
      <c r="YY32" s="103"/>
      <c r="YZ32" s="103"/>
      <c r="ZA32" s="103"/>
      <c r="ZB32" s="103"/>
      <c r="ZC32" s="103"/>
      <c r="ZD32" s="103"/>
      <c r="ZE32" s="103"/>
      <c r="ZF32" s="103"/>
      <c r="ZG32" s="103"/>
      <c r="ZH32" s="103"/>
      <c r="ZI32" s="103"/>
      <c r="ZJ32" s="103"/>
      <c r="ZK32" s="103"/>
      <c r="ZL32" s="103"/>
      <c r="ZM32" s="103"/>
      <c r="ZN32" s="103"/>
      <c r="ZO32" s="103"/>
      <c r="ZP32" s="103"/>
      <c r="ZQ32" s="103"/>
      <c r="ZR32" s="103"/>
      <c r="ZS32" s="103"/>
      <c r="ZT32" s="103"/>
      <c r="ZU32" s="103"/>
      <c r="ZV32" s="103"/>
      <c r="ZW32" s="103"/>
      <c r="ZX32" s="103"/>
      <c r="ZY32" s="103"/>
      <c r="ZZ32" s="103"/>
      <c r="AAA32" s="103"/>
      <c r="AAB32" s="103"/>
      <c r="AAC32" s="103"/>
      <c r="AAD32" s="103"/>
    </row>
    <row r="33" spans="1:706" s="15" customFormat="1" ht="24" customHeight="1" x14ac:dyDescent="0.25">
      <c r="A33" s="278"/>
      <c r="B33" s="235" t="s">
        <v>340</v>
      </c>
      <c r="C33" s="244"/>
      <c r="D33" s="244"/>
      <c r="E33" s="245"/>
      <c r="F33" s="246"/>
      <c r="G33" s="246"/>
      <c r="H33" s="246"/>
      <c r="I33" s="247"/>
      <c r="J33" s="247"/>
      <c r="K33" s="279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  <c r="CS33" s="103"/>
      <c r="CT33" s="103"/>
      <c r="CU33" s="103"/>
      <c r="CV33" s="103"/>
      <c r="CW33" s="103"/>
      <c r="CX33" s="103"/>
      <c r="CY33" s="103"/>
      <c r="CZ33" s="103"/>
      <c r="DA33" s="103"/>
      <c r="DB33" s="103"/>
      <c r="DC33" s="103"/>
      <c r="DD33" s="103"/>
      <c r="DE33" s="103"/>
      <c r="DF33" s="103"/>
      <c r="DG33" s="103"/>
      <c r="DH33" s="103"/>
      <c r="DI33" s="103"/>
      <c r="DJ33" s="103"/>
      <c r="DK33" s="103"/>
      <c r="DL33" s="103"/>
      <c r="DM33" s="103"/>
      <c r="DN33" s="103"/>
      <c r="DO33" s="103"/>
      <c r="DP33" s="103"/>
      <c r="DQ33" s="103"/>
      <c r="DR33" s="103"/>
      <c r="DS33" s="103"/>
      <c r="DT33" s="103"/>
      <c r="DU33" s="103"/>
      <c r="DV33" s="103"/>
      <c r="DW33" s="103"/>
      <c r="DX33" s="103"/>
      <c r="DY33" s="103"/>
      <c r="DZ33" s="103"/>
      <c r="EA33" s="103"/>
      <c r="EB33" s="103"/>
      <c r="EC33" s="103"/>
      <c r="ED33" s="103"/>
      <c r="EE33" s="103"/>
      <c r="EF33" s="103"/>
      <c r="EG33" s="103"/>
      <c r="EH33" s="103"/>
      <c r="EI33" s="103"/>
      <c r="EJ33" s="103"/>
      <c r="EK33" s="103"/>
      <c r="EL33" s="103"/>
      <c r="EM33" s="103"/>
      <c r="EN33" s="103"/>
      <c r="EO33" s="103"/>
      <c r="EP33" s="103"/>
      <c r="EQ33" s="103"/>
      <c r="ER33" s="103"/>
      <c r="ES33" s="103"/>
      <c r="ET33" s="103"/>
      <c r="EU33" s="103"/>
      <c r="EV33" s="103"/>
      <c r="EW33" s="103"/>
      <c r="EX33" s="103"/>
      <c r="EY33" s="103"/>
      <c r="EZ33" s="103"/>
      <c r="FA33" s="103"/>
      <c r="FB33" s="103"/>
      <c r="FC33" s="103"/>
      <c r="FD33" s="103"/>
      <c r="FE33" s="103"/>
      <c r="FF33" s="103"/>
      <c r="FG33" s="103"/>
      <c r="FH33" s="103"/>
      <c r="FI33" s="103"/>
      <c r="FJ33" s="103"/>
      <c r="FK33" s="103"/>
      <c r="FL33" s="103"/>
      <c r="FM33" s="103"/>
      <c r="FN33" s="103"/>
      <c r="FO33" s="103"/>
      <c r="FP33" s="103"/>
      <c r="FQ33" s="103"/>
      <c r="FR33" s="103"/>
      <c r="FS33" s="103"/>
      <c r="FT33" s="103"/>
      <c r="FU33" s="103"/>
      <c r="FV33" s="103"/>
      <c r="FW33" s="103"/>
      <c r="FX33" s="103"/>
      <c r="FY33" s="103"/>
      <c r="FZ33" s="103"/>
      <c r="GA33" s="103"/>
      <c r="GB33" s="103"/>
      <c r="GC33" s="103"/>
      <c r="GD33" s="103"/>
      <c r="GE33" s="103"/>
      <c r="GF33" s="103"/>
      <c r="GG33" s="103"/>
      <c r="GH33" s="103"/>
      <c r="GI33" s="103"/>
      <c r="GJ33" s="103"/>
      <c r="GK33" s="103"/>
      <c r="GL33" s="103"/>
      <c r="GM33" s="103"/>
      <c r="GN33" s="103"/>
      <c r="GO33" s="103"/>
      <c r="GP33" s="103"/>
      <c r="GQ33" s="103"/>
      <c r="GR33" s="103"/>
      <c r="GS33" s="103"/>
      <c r="GT33" s="103"/>
      <c r="GU33" s="103"/>
      <c r="GV33" s="103"/>
      <c r="GW33" s="103"/>
      <c r="GX33" s="103"/>
      <c r="GY33" s="103"/>
      <c r="GZ33" s="103"/>
      <c r="HA33" s="103"/>
      <c r="HB33" s="103"/>
      <c r="HC33" s="103"/>
      <c r="HD33" s="103"/>
      <c r="HE33" s="103"/>
      <c r="HF33" s="103"/>
      <c r="HG33" s="103"/>
      <c r="HH33" s="103"/>
      <c r="HI33" s="103"/>
      <c r="HJ33" s="103"/>
      <c r="HK33" s="103"/>
      <c r="HL33" s="103"/>
      <c r="HM33" s="103"/>
      <c r="HN33" s="103"/>
      <c r="HO33" s="103"/>
      <c r="HP33" s="103"/>
      <c r="HQ33" s="103"/>
      <c r="HR33" s="103"/>
      <c r="HS33" s="103"/>
      <c r="HT33" s="103"/>
      <c r="HU33" s="103"/>
      <c r="HV33" s="103"/>
      <c r="HW33" s="103"/>
      <c r="HX33" s="103"/>
      <c r="HY33" s="103"/>
      <c r="HZ33" s="103"/>
      <c r="IA33" s="103"/>
      <c r="IB33" s="103"/>
      <c r="IC33" s="103"/>
      <c r="ID33" s="103"/>
      <c r="IE33" s="103"/>
      <c r="IF33" s="103"/>
      <c r="IG33" s="103"/>
      <c r="IH33" s="103"/>
      <c r="II33" s="103"/>
      <c r="IJ33" s="103"/>
      <c r="IK33" s="103"/>
      <c r="IL33" s="103"/>
      <c r="IM33" s="103"/>
      <c r="IN33" s="103"/>
      <c r="IO33" s="103"/>
      <c r="IP33" s="103"/>
      <c r="IQ33" s="103"/>
      <c r="IR33" s="103"/>
      <c r="IS33" s="103"/>
      <c r="IT33" s="103"/>
      <c r="IU33" s="103"/>
      <c r="IV33" s="103"/>
      <c r="IW33" s="103"/>
      <c r="IX33" s="103"/>
      <c r="IY33" s="103"/>
      <c r="IZ33" s="103"/>
      <c r="JA33" s="103"/>
      <c r="JB33" s="103"/>
      <c r="JC33" s="103"/>
      <c r="JD33" s="103"/>
      <c r="JE33" s="103"/>
      <c r="JF33" s="103"/>
      <c r="JG33" s="103"/>
      <c r="JH33" s="103"/>
      <c r="JI33" s="103"/>
      <c r="JJ33" s="103"/>
      <c r="JK33" s="103"/>
      <c r="JL33" s="103"/>
      <c r="JM33" s="103"/>
      <c r="JN33" s="103"/>
      <c r="JO33" s="103"/>
      <c r="JP33" s="103"/>
      <c r="JQ33" s="103"/>
      <c r="JR33" s="103"/>
      <c r="JS33" s="103"/>
      <c r="JT33" s="103"/>
      <c r="JU33" s="103"/>
      <c r="JV33" s="103"/>
      <c r="JW33" s="103"/>
      <c r="JX33" s="103"/>
      <c r="JY33" s="103"/>
      <c r="JZ33" s="103"/>
      <c r="KA33" s="103"/>
      <c r="KB33" s="103"/>
      <c r="KC33" s="103"/>
      <c r="KD33" s="103"/>
      <c r="KE33" s="103"/>
      <c r="KF33" s="103"/>
      <c r="KG33" s="103"/>
      <c r="KH33" s="103"/>
      <c r="KI33" s="103"/>
      <c r="KJ33" s="103"/>
      <c r="KK33" s="103"/>
      <c r="KL33" s="103"/>
      <c r="KM33" s="103"/>
      <c r="KN33" s="103"/>
      <c r="KO33" s="103"/>
      <c r="KP33" s="103"/>
      <c r="KQ33" s="103"/>
      <c r="KR33" s="103"/>
      <c r="KS33" s="103"/>
      <c r="KT33" s="103"/>
      <c r="KU33" s="103"/>
      <c r="KV33" s="103"/>
      <c r="KW33" s="103"/>
      <c r="KX33" s="103"/>
      <c r="KY33" s="103"/>
      <c r="KZ33" s="103"/>
      <c r="LA33" s="103"/>
      <c r="LB33" s="103"/>
      <c r="LC33" s="103"/>
      <c r="LD33" s="103"/>
      <c r="LE33" s="103"/>
      <c r="LF33" s="103"/>
      <c r="LG33" s="103"/>
      <c r="LH33" s="103"/>
      <c r="LI33" s="103"/>
      <c r="LJ33" s="103"/>
      <c r="LK33" s="103"/>
      <c r="LL33" s="103"/>
      <c r="LM33" s="103"/>
      <c r="LN33" s="103"/>
      <c r="LO33" s="103"/>
      <c r="LP33" s="103"/>
      <c r="LQ33" s="103"/>
      <c r="LR33" s="103"/>
      <c r="LS33" s="103"/>
      <c r="LT33" s="103"/>
      <c r="LU33" s="103"/>
      <c r="LV33" s="103"/>
      <c r="LW33" s="103"/>
      <c r="LX33" s="103"/>
      <c r="LY33" s="103"/>
      <c r="LZ33" s="103"/>
      <c r="MA33" s="103"/>
      <c r="MB33" s="103"/>
      <c r="MC33" s="103"/>
      <c r="MD33" s="103"/>
      <c r="ME33" s="103"/>
      <c r="MF33" s="103"/>
      <c r="MG33" s="103"/>
      <c r="MH33" s="103"/>
      <c r="MI33" s="103"/>
      <c r="MJ33" s="103"/>
      <c r="MK33" s="103"/>
      <c r="ML33" s="103"/>
      <c r="MM33" s="103"/>
      <c r="MN33" s="103"/>
      <c r="MO33" s="103"/>
      <c r="MP33" s="103"/>
      <c r="MQ33" s="103"/>
      <c r="MR33" s="103"/>
      <c r="MS33" s="103"/>
      <c r="MT33" s="103"/>
      <c r="MU33" s="103"/>
      <c r="MV33" s="103"/>
      <c r="MW33" s="103"/>
      <c r="MX33" s="103"/>
      <c r="MY33" s="103"/>
      <c r="MZ33" s="103"/>
      <c r="NA33" s="103"/>
      <c r="NB33" s="103"/>
      <c r="NC33" s="103"/>
      <c r="ND33" s="103"/>
      <c r="NE33" s="103"/>
      <c r="NF33" s="103"/>
      <c r="NG33" s="103"/>
      <c r="NH33" s="103"/>
      <c r="NI33" s="103"/>
      <c r="NJ33" s="103"/>
      <c r="NK33" s="103"/>
      <c r="NL33" s="103"/>
      <c r="NM33" s="103"/>
      <c r="NN33" s="103"/>
      <c r="NO33" s="103"/>
      <c r="NP33" s="103"/>
      <c r="NQ33" s="103"/>
      <c r="NR33" s="103"/>
      <c r="NS33" s="103"/>
      <c r="NT33" s="103"/>
      <c r="NU33" s="103"/>
      <c r="NV33" s="103"/>
      <c r="NW33" s="103"/>
      <c r="NX33" s="103"/>
      <c r="NY33" s="103"/>
      <c r="NZ33" s="103"/>
      <c r="OA33" s="103"/>
      <c r="OB33" s="103"/>
      <c r="OC33" s="103"/>
      <c r="OD33" s="103"/>
      <c r="OE33" s="103"/>
      <c r="OF33" s="103"/>
      <c r="OG33" s="103"/>
      <c r="OH33" s="103"/>
      <c r="OI33" s="103"/>
      <c r="OJ33" s="103"/>
      <c r="OK33" s="103"/>
      <c r="OL33" s="103"/>
      <c r="OM33" s="103"/>
      <c r="ON33" s="103"/>
      <c r="OO33" s="103"/>
      <c r="OP33" s="103"/>
      <c r="OQ33" s="103"/>
      <c r="OR33" s="103"/>
      <c r="OS33" s="103"/>
      <c r="OT33" s="103"/>
      <c r="OU33" s="103"/>
      <c r="OV33" s="103"/>
      <c r="OW33" s="103"/>
      <c r="OX33" s="103"/>
      <c r="OY33" s="103"/>
      <c r="OZ33" s="103"/>
      <c r="PA33" s="103"/>
      <c r="PB33" s="103"/>
      <c r="PC33" s="103"/>
      <c r="PD33" s="103"/>
      <c r="PE33" s="103"/>
      <c r="PF33" s="103"/>
      <c r="PG33" s="103"/>
      <c r="PH33" s="103"/>
      <c r="PI33" s="103"/>
      <c r="PJ33" s="103"/>
      <c r="PK33" s="103"/>
      <c r="PL33" s="103"/>
      <c r="PM33" s="103"/>
      <c r="PN33" s="103"/>
      <c r="PO33" s="103"/>
      <c r="PP33" s="103"/>
      <c r="PQ33" s="103"/>
      <c r="PR33" s="103"/>
      <c r="PS33" s="103"/>
      <c r="PT33" s="103"/>
      <c r="PU33" s="103"/>
      <c r="PV33" s="103"/>
      <c r="PW33" s="103"/>
      <c r="PX33" s="103"/>
      <c r="PY33" s="103"/>
      <c r="PZ33" s="103"/>
      <c r="QA33" s="103"/>
      <c r="QB33" s="103"/>
      <c r="QC33" s="103"/>
      <c r="QD33" s="103"/>
      <c r="QE33" s="103"/>
      <c r="QF33" s="103"/>
      <c r="QG33" s="103"/>
      <c r="QH33" s="103"/>
      <c r="QI33" s="103"/>
      <c r="QJ33" s="103"/>
      <c r="QK33" s="103"/>
      <c r="QL33" s="103"/>
      <c r="QM33" s="103"/>
      <c r="QN33" s="103"/>
      <c r="QO33" s="103"/>
      <c r="QP33" s="103"/>
      <c r="QQ33" s="103"/>
      <c r="QR33" s="103"/>
      <c r="QS33" s="103"/>
      <c r="QT33" s="103"/>
      <c r="QU33" s="103"/>
      <c r="QV33" s="103"/>
      <c r="QW33" s="103"/>
      <c r="QX33" s="103"/>
      <c r="QY33" s="103"/>
      <c r="QZ33" s="103"/>
      <c r="RA33" s="103"/>
      <c r="RB33" s="103"/>
      <c r="RC33" s="103"/>
      <c r="RD33" s="103"/>
      <c r="RE33" s="103"/>
      <c r="RF33" s="103"/>
      <c r="RG33" s="103"/>
      <c r="RH33" s="103"/>
      <c r="RI33" s="103"/>
      <c r="RJ33" s="103"/>
      <c r="RK33" s="103"/>
      <c r="RL33" s="103"/>
      <c r="RM33" s="103"/>
      <c r="RN33" s="103"/>
      <c r="RO33" s="103"/>
      <c r="RP33" s="103"/>
      <c r="RQ33" s="103"/>
      <c r="RR33" s="103"/>
      <c r="RS33" s="103"/>
      <c r="RT33" s="103"/>
      <c r="RU33" s="103"/>
      <c r="RV33" s="103"/>
      <c r="RW33" s="103"/>
      <c r="RX33" s="103"/>
      <c r="RY33" s="103"/>
      <c r="RZ33" s="103"/>
      <c r="SA33" s="103"/>
      <c r="SB33" s="103"/>
      <c r="SC33" s="103"/>
      <c r="SD33" s="103"/>
      <c r="SE33" s="103"/>
      <c r="SF33" s="103"/>
      <c r="SG33" s="103"/>
      <c r="SH33" s="103"/>
      <c r="SI33" s="103"/>
      <c r="SJ33" s="103"/>
      <c r="SK33" s="103"/>
      <c r="SL33" s="103"/>
      <c r="SM33" s="103"/>
      <c r="SN33" s="103"/>
      <c r="SO33" s="103"/>
      <c r="SP33" s="103"/>
      <c r="SQ33" s="103"/>
      <c r="SR33" s="103"/>
      <c r="SS33" s="103"/>
      <c r="ST33" s="103"/>
      <c r="SU33" s="103"/>
      <c r="SV33" s="103"/>
      <c r="SW33" s="103"/>
      <c r="SX33" s="103"/>
      <c r="SY33" s="103"/>
      <c r="SZ33" s="103"/>
      <c r="TA33" s="103"/>
      <c r="TB33" s="103"/>
      <c r="TC33" s="103"/>
      <c r="TD33" s="103"/>
      <c r="TE33" s="103"/>
      <c r="TF33" s="103"/>
      <c r="TG33" s="103"/>
      <c r="TH33" s="103"/>
      <c r="TI33" s="103"/>
      <c r="TJ33" s="103"/>
      <c r="TK33" s="103"/>
      <c r="TL33" s="103"/>
      <c r="TM33" s="103"/>
      <c r="TN33" s="103"/>
      <c r="TO33" s="103"/>
      <c r="TP33" s="103"/>
      <c r="TQ33" s="103"/>
      <c r="TR33" s="103"/>
      <c r="TS33" s="103"/>
      <c r="TT33" s="103"/>
      <c r="TU33" s="103"/>
      <c r="TV33" s="103"/>
      <c r="TW33" s="103"/>
      <c r="TX33" s="103"/>
      <c r="TY33" s="103"/>
      <c r="TZ33" s="103"/>
      <c r="UA33" s="103"/>
      <c r="UB33" s="103"/>
      <c r="UC33" s="103"/>
      <c r="UD33" s="103"/>
      <c r="UE33" s="103"/>
      <c r="UF33" s="103"/>
      <c r="UG33" s="103"/>
      <c r="UH33" s="103"/>
      <c r="UI33" s="103"/>
      <c r="UJ33" s="103"/>
      <c r="UK33" s="103"/>
      <c r="UL33" s="103"/>
      <c r="UM33" s="103"/>
      <c r="UN33" s="103"/>
      <c r="UO33" s="103"/>
      <c r="UP33" s="103"/>
      <c r="UQ33" s="103"/>
      <c r="UR33" s="103"/>
      <c r="US33" s="103"/>
      <c r="UT33" s="103"/>
      <c r="UU33" s="103"/>
      <c r="UV33" s="103"/>
      <c r="UW33" s="103"/>
      <c r="UX33" s="103"/>
      <c r="UY33" s="103"/>
      <c r="UZ33" s="103"/>
      <c r="VA33" s="103"/>
      <c r="VB33" s="103"/>
      <c r="VC33" s="103"/>
      <c r="VD33" s="103"/>
      <c r="VE33" s="103"/>
      <c r="VF33" s="103"/>
      <c r="VG33" s="103"/>
      <c r="VH33" s="103"/>
      <c r="VI33" s="103"/>
      <c r="VJ33" s="103"/>
      <c r="VK33" s="103"/>
      <c r="VL33" s="103"/>
      <c r="VM33" s="103"/>
      <c r="VN33" s="103"/>
      <c r="VO33" s="103"/>
      <c r="VP33" s="103"/>
      <c r="VQ33" s="103"/>
      <c r="VR33" s="103"/>
      <c r="VS33" s="103"/>
      <c r="VT33" s="103"/>
      <c r="VU33" s="103"/>
      <c r="VV33" s="103"/>
      <c r="VW33" s="103"/>
      <c r="VX33" s="103"/>
      <c r="VY33" s="103"/>
      <c r="VZ33" s="103"/>
      <c r="WA33" s="103"/>
      <c r="WB33" s="103"/>
      <c r="WC33" s="103"/>
      <c r="WD33" s="103"/>
      <c r="WE33" s="103"/>
      <c r="WF33" s="103"/>
      <c r="WG33" s="103"/>
      <c r="WH33" s="103"/>
      <c r="WI33" s="103"/>
      <c r="WJ33" s="103"/>
      <c r="WK33" s="103"/>
      <c r="WL33" s="103"/>
      <c r="WM33" s="103"/>
      <c r="WN33" s="103"/>
      <c r="WO33" s="103"/>
      <c r="WP33" s="103"/>
      <c r="WQ33" s="103"/>
      <c r="WR33" s="103"/>
      <c r="WS33" s="103"/>
      <c r="WT33" s="103"/>
      <c r="WU33" s="103"/>
      <c r="WV33" s="103"/>
      <c r="WW33" s="103"/>
      <c r="WX33" s="103"/>
      <c r="WY33" s="103"/>
      <c r="WZ33" s="103"/>
      <c r="XA33" s="103"/>
      <c r="XB33" s="103"/>
      <c r="XC33" s="103"/>
      <c r="XD33" s="103"/>
      <c r="XE33" s="103"/>
      <c r="XF33" s="103"/>
      <c r="XG33" s="103"/>
      <c r="XH33" s="103"/>
      <c r="XI33" s="103"/>
      <c r="XJ33" s="103"/>
      <c r="XK33" s="103"/>
      <c r="XL33" s="103"/>
      <c r="XM33" s="103"/>
      <c r="XN33" s="103"/>
      <c r="XO33" s="103"/>
      <c r="XP33" s="103"/>
      <c r="XQ33" s="103"/>
      <c r="XR33" s="103"/>
      <c r="XS33" s="103"/>
      <c r="XT33" s="103"/>
      <c r="XU33" s="103"/>
      <c r="XV33" s="103"/>
      <c r="XW33" s="103"/>
      <c r="XX33" s="103"/>
      <c r="XY33" s="103"/>
      <c r="XZ33" s="103"/>
      <c r="YA33" s="103"/>
      <c r="YB33" s="103"/>
      <c r="YC33" s="103"/>
      <c r="YD33" s="103"/>
      <c r="YE33" s="103"/>
      <c r="YF33" s="103"/>
      <c r="YG33" s="103"/>
      <c r="YH33" s="103"/>
      <c r="YI33" s="103"/>
      <c r="YJ33" s="103"/>
      <c r="YK33" s="103"/>
      <c r="YL33" s="103"/>
      <c r="YM33" s="103"/>
      <c r="YN33" s="103"/>
      <c r="YO33" s="103"/>
      <c r="YP33" s="103"/>
      <c r="YQ33" s="103"/>
      <c r="YR33" s="103"/>
      <c r="YS33" s="103"/>
      <c r="YT33" s="103"/>
      <c r="YU33" s="103"/>
      <c r="YV33" s="103"/>
      <c r="YW33" s="103"/>
      <c r="YX33" s="103"/>
      <c r="YY33" s="103"/>
      <c r="YZ33" s="103"/>
      <c r="ZA33" s="103"/>
      <c r="ZB33" s="103"/>
      <c r="ZC33" s="103"/>
      <c r="ZD33" s="103"/>
      <c r="ZE33" s="103"/>
      <c r="ZF33" s="103"/>
      <c r="ZG33" s="103"/>
      <c r="ZH33" s="103"/>
      <c r="ZI33" s="103"/>
      <c r="ZJ33" s="103"/>
      <c r="ZK33" s="103"/>
      <c r="ZL33" s="103"/>
      <c r="ZM33" s="103"/>
      <c r="ZN33" s="103"/>
      <c r="ZO33" s="103"/>
      <c r="ZP33" s="103"/>
      <c r="ZQ33" s="103"/>
      <c r="ZR33" s="103"/>
      <c r="ZS33" s="103"/>
      <c r="ZT33" s="103"/>
      <c r="ZU33" s="103"/>
      <c r="ZV33" s="103"/>
      <c r="ZW33" s="103"/>
      <c r="ZX33" s="103"/>
      <c r="ZY33" s="103"/>
      <c r="ZZ33" s="103"/>
      <c r="AAA33" s="103"/>
      <c r="AAB33" s="103"/>
      <c r="AAC33" s="103"/>
      <c r="AAD33" s="103"/>
    </row>
    <row r="34" spans="1:706" s="74" customFormat="1" ht="50.1" customHeight="1" x14ac:dyDescent="0.25">
      <c r="A34" s="351" t="s">
        <v>62</v>
      </c>
      <c r="B34" s="352"/>
      <c r="C34" s="352"/>
      <c r="D34" s="352"/>
      <c r="E34" s="352"/>
      <c r="F34" s="352"/>
      <c r="G34" s="352"/>
      <c r="H34" s="352"/>
      <c r="I34" s="352"/>
      <c r="J34" s="352"/>
      <c r="K34" s="353"/>
      <c r="L34" s="7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03"/>
      <c r="CN34" s="103"/>
      <c r="CO34" s="103"/>
      <c r="CP34" s="103"/>
      <c r="CQ34" s="103"/>
      <c r="CR34" s="103"/>
      <c r="CS34" s="103"/>
      <c r="CT34" s="103"/>
      <c r="CU34" s="103"/>
      <c r="CV34" s="103"/>
      <c r="CW34" s="103"/>
      <c r="CX34" s="103"/>
      <c r="CY34" s="103"/>
      <c r="CZ34" s="103"/>
      <c r="DA34" s="103"/>
      <c r="DB34" s="103"/>
      <c r="DC34" s="103"/>
      <c r="DD34" s="103"/>
      <c r="DE34" s="103"/>
      <c r="DF34" s="103"/>
      <c r="DG34" s="103"/>
      <c r="DH34" s="103"/>
      <c r="DI34" s="103"/>
      <c r="DJ34" s="103"/>
      <c r="DK34" s="103"/>
      <c r="DL34" s="103"/>
      <c r="DM34" s="103"/>
      <c r="DN34" s="103"/>
      <c r="DO34" s="103"/>
      <c r="DP34" s="103"/>
      <c r="DQ34" s="103"/>
      <c r="DR34" s="103"/>
      <c r="DS34" s="103"/>
      <c r="DT34" s="103"/>
      <c r="DU34" s="103"/>
      <c r="DV34" s="103"/>
      <c r="DW34" s="103"/>
      <c r="DX34" s="103"/>
      <c r="DY34" s="103"/>
      <c r="DZ34" s="103"/>
      <c r="EA34" s="103"/>
      <c r="EB34" s="103"/>
      <c r="EC34" s="103"/>
      <c r="ED34" s="103"/>
      <c r="EE34" s="103"/>
      <c r="EF34" s="103"/>
      <c r="EG34" s="103"/>
      <c r="EH34" s="103"/>
      <c r="EI34" s="103"/>
      <c r="EJ34" s="103"/>
      <c r="EK34" s="103"/>
      <c r="EL34" s="103"/>
      <c r="EM34" s="103"/>
      <c r="EN34" s="103"/>
      <c r="EO34" s="103"/>
      <c r="EP34" s="103"/>
      <c r="EQ34" s="103"/>
      <c r="ER34" s="103"/>
      <c r="ES34" s="103"/>
      <c r="ET34" s="103"/>
      <c r="EU34" s="103"/>
      <c r="EV34" s="103"/>
      <c r="EW34" s="103"/>
      <c r="EX34" s="103"/>
      <c r="EY34" s="103"/>
      <c r="EZ34" s="103"/>
      <c r="FA34" s="103"/>
      <c r="FB34" s="103"/>
      <c r="FC34" s="103"/>
      <c r="FD34" s="103"/>
      <c r="FE34" s="103"/>
      <c r="FF34" s="103"/>
      <c r="FG34" s="103"/>
      <c r="FH34" s="103"/>
      <c r="FI34" s="103"/>
      <c r="FJ34" s="103"/>
      <c r="FK34" s="103"/>
      <c r="FL34" s="103"/>
      <c r="FM34" s="103"/>
      <c r="FN34" s="103"/>
      <c r="FO34" s="103"/>
      <c r="FP34" s="103"/>
      <c r="FQ34" s="103"/>
      <c r="FR34" s="103"/>
      <c r="FS34" s="103"/>
      <c r="FT34" s="103"/>
      <c r="FU34" s="103"/>
      <c r="FV34" s="103"/>
      <c r="FW34" s="103"/>
      <c r="FX34" s="103"/>
      <c r="FY34" s="103"/>
      <c r="FZ34" s="103"/>
      <c r="GA34" s="103"/>
      <c r="GB34" s="103"/>
      <c r="GC34" s="103"/>
      <c r="GD34" s="103"/>
      <c r="GE34" s="103"/>
      <c r="GF34" s="103"/>
      <c r="GG34" s="103"/>
      <c r="GH34" s="103"/>
      <c r="GI34" s="103"/>
      <c r="GJ34" s="103"/>
      <c r="GK34" s="103"/>
      <c r="GL34" s="103"/>
      <c r="GM34" s="103"/>
      <c r="GN34" s="103"/>
      <c r="GO34" s="103"/>
      <c r="GP34" s="103"/>
      <c r="GQ34" s="103"/>
      <c r="GR34" s="103"/>
      <c r="GS34" s="103"/>
      <c r="GT34" s="103"/>
      <c r="GU34" s="103"/>
      <c r="GV34" s="103"/>
      <c r="GW34" s="103"/>
      <c r="GX34" s="103"/>
      <c r="GY34" s="103"/>
      <c r="GZ34" s="103"/>
      <c r="HA34" s="103"/>
      <c r="HB34" s="103"/>
      <c r="HC34" s="103"/>
      <c r="HD34" s="103"/>
      <c r="HE34" s="103"/>
      <c r="HF34" s="103"/>
      <c r="HG34" s="103"/>
      <c r="HH34" s="103"/>
      <c r="HI34" s="103"/>
      <c r="HJ34" s="103"/>
      <c r="HK34" s="103"/>
      <c r="HL34" s="103"/>
      <c r="HM34" s="103"/>
      <c r="HN34" s="103"/>
      <c r="HO34" s="103"/>
      <c r="HP34" s="103"/>
      <c r="HQ34" s="103"/>
      <c r="HR34" s="103"/>
      <c r="HS34" s="103"/>
      <c r="HT34" s="103"/>
      <c r="HU34" s="103"/>
      <c r="HV34" s="103"/>
      <c r="HW34" s="103"/>
      <c r="HX34" s="103"/>
      <c r="HY34" s="103"/>
      <c r="HZ34" s="103"/>
      <c r="IA34" s="103"/>
      <c r="IB34" s="103"/>
      <c r="IC34" s="103"/>
      <c r="ID34" s="103"/>
      <c r="IE34" s="103"/>
      <c r="IF34" s="103"/>
      <c r="IG34" s="103"/>
      <c r="IH34" s="103"/>
      <c r="II34" s="103"/>
      <c r="IJ34" s="103"/>
      <c r="IK34" s="103"/>
      <c r="IL34" s="103"/>
      <c r="IM34" s="103"/>
      <c r="IN34" s="103"/>
      <c r="IO34" s="103"/>
      <c r="IP34" s="103"/>
      <c r="IQ34" s="103"/>
      <c r="IR34" s="103"/>
      <c r="IS34" s="103"/>
      <c r="IT34" s="103"/>
      <c r="IU34" s="103"/>
      <c r="IV34" s="103"/>
      <c r="IW34" s="103"/>
      <c r="IX34" s="103"/>
      <c r="IY34" s="103"/>
      <c r="IZ34" s="103"/>
      <c r="JA34" s="103"/>
      <c r="JB34" s="103"/>
      <c r="JC34" s="103"/>
      <c r="JD34" s="103"/>
      <c r="JE34" s="103"/>
      <c r="JF34" s="103"/>
      <c r="JG34" s="103"/>
      <c r="JH34" s="103"/>
      <c r="JI34" s="103"/>
      <c r="JJ34" s="103"/>
      <c r="JK34" s="103"/>
      <c r="JL34" s="103"/>
      <c r="JM34" s="103"/>
      <c r="JN34" s="103"/>
      <c r="JO34" s="103"/>
      <c r="JP34" s="103"/>
      <c r="JQ34" s="103"/>
      <c r="JR34" s="103"/>
      <c r="JS34" s="103"/>
      <c r="JT34" s="103"/>
      <c r="JU34" s="103"/>
      <c r="JV34" s="103"/>
      <c r="JW34" s="103"/>
      <c r="JX34" s="103"/>
      <c r="JY34" s="103"/>
      <c r="JZ34" s="103"/>
      <c r="KA34" s="103"/>
      <c r="KB34" s="103"/>
      <c r="KC34" s="103"/>
      <c r="KD34" s="103"/>
      <c r="KE34" s="103"/>
      <c r="KF34" s="103"/>
      <c r="KG34" s="103"/>
      <c r="KH34" s="103"/>
      <c r="KI34" s="103"/>
      <c r="KJ34" s="103"/>
      <c r="KK34" s="103"/>
      <c r="KL34" s="103"/>
      <c r="KM34" s="103"/>
      <c r="KN34" s="103"/>
      <c r="KO34" s="103"/>
      <c r="KP34" s="103"/>
      <c r="KQ34" s="103"/>
      <c r="KR34" s="103"/>
      <c r="KS34" s="103"/>
      <c r="KT34" s="103"/>
      <c r="KU34" s="103"/>
      <c r="KV34" s="103"/>
      <c r="KW34" s="103"/>
      <c r="KX34" s="103"/>
      <c r="KY34" s="103"/>
      <c r="KZ34" s="103"/>
      <c r="LA34" s="103"/>
      <c r="LB34" s="103"/>
      <c r="LC34" s="103"/>
      <c r="LD34" s="103"/>
      <c r="LE34" s="103"/>
      <c r="LF34" s="103"/>
      <c r="LG34" s="103"/>
      <c r="LH34" s="103"/>
      <c r="LI34" s="103"/>
      <c r="LJ34" s="103"/>
      <c r="LK34" s="103"/>
      <c r="LL34" s="103"/>
      <c r="LM34" s="103"/>
      <c r="LN34" s="103"/>
      <c r="LO34" s="103"/>
      <c r="LP34" s="103"/>
      <c r="LQ34" s="103"/>
      <c r="LR34" s="103"/>
      <c r="LS34" s="103"/>
      <c r="LT34" s="103"/>
      <c r="LU34" s="103"/>
      <c r="LV34" s="103"/>
      <c r="LW34" s="103"/>
      <c r="LX34" s="103"/>
      <c r="LY34" s="103"/>
      <c r="LZ34" s="103"/>
      <c r="MA34" s="103"/>
      <c r="MB34" s="103"/>
      <c r="MC34" s="103"/>
      <c r="MD34" s="103"/>
      <c r="ME34" s="103"/>
      <c r="MF34" s="103"/>
      <c r="MG34" s="103"/>
      <c r="MH34" s="103"/>
      <c r="MI34" s="103"/>
      <c r="MJ34" s="103"/>
      <c r="MK34" s="103"/>
      <c r="ML34" s="103"/>
      <c r="MM34" s="103"/>
      <c r="MN34" s="103"/>
      <c r="MO34" s="103"/>
      <c r="MP34" s="103"/>
      <c r="MQ34" s="103"/>
      <c r="MR34" s="103"/>
      <c r="MS34" s="103"/>
      <c r="MT34" s="103"/>
      <c r="MU34" s="103"/>
      <c r="MV34" s="103"/>
      <c r="MW34" s="103"/>
      <c r="MX34" s="103"/>
      <c r="MY34" s="103"/>
      <c r="MZ34" s="103"/>
      <c r="NA34" s="103"/>
      <c r="NB34" s="103"/>
      <c r="NC34" s="103"/>
      <c r="ND34" s="103"/>
      <c r="NE34" s="103"/>
      <c r="NF34" s="103"/>
      <c r="NG34" s="103"/>
      <c r="NH34" s="103"/>
      <c r="NI34" s="103"/>
      <c r="NJ34" s="103"/>
      <c r="NK34" s="103"/>
      <c r="NL34" s="103"/>
      <c r="NM34" s="103"/>
      <c r="NN34" s="103"/>
      <c r="NO34" s="103"/>
      <c r="NP34" s="103"/>
      <c r="NQ34" s="103"/>
      <c r="NR34" s="103"/>
      <c r="NS34" s="103"/>
      <c r="NT34" s="103"/>
      <c r="NU34" s="103"/>
      <c r="NV34" s="103"/>
      <c r="NW34" s="103"/>
      <c r="NX34" s="103"/>
      <c r="NY34" s="103"/>
      <c r="NZ34" s="103"/>
      <c r="OA34" s="103"/>
      <c r="OB34" s="103"/>
      <c r="OC34" s="103"/>
      <c r="OD34" s="103"/>
      <c r="OE34" s="103"/>
      <c r="OF34" s="103"/>
      <c r="OG34" s="103"/>
      <c r="OH34" s="103"/>
      <c r="OI34" s="103"/>
      <c r="OJ34" s="103"/>
      <c r="OK34" s="103"/>
      <c r="OL34" s="103"/>
      <c r="OM34" s="103"/>
      <c r="ON34" s="103"/>
      <c r="OO34" s="103"/>
      <c r="OP34" s="103"/>
      <c r="OQ34" s="103"/>
      <c r="OR34" s="103"/>
      <c r="OS34" s="103"/>
      <c r="OT34" s="103"/>
      <c r="OU34" s="103"/>
      <c r="OV34" s="103"/>
      <c r="OW34" s="103"/>
      <c r="OX34" s="103"/>
      <c r="OY34" s="103"/>
      <c r="OZ34" s="103"/>
      <c r="PA34" s="103"/>
      <c r="PB34" s="103"/>
      <c r="PC34" s="103"/>
      <c r="PD34" s="103"/>
      <c r="PE34" s="103"/>
      <c r="PF34" s="103"/>
      <c r="PG34" s="103"/>
      <c r="PH34" s="103"/>
      <c r="PI34" s="103"/>
      <c r="PJ34" s="103"/>
      <c r="PK34" s="103"/>
      <c r="PL34" s="103"/>
      <c r="PM34" s="103"/>
      <c r="PN34" s="103"/>
      <c r="PO34" s="103"/>
      <c r="PP34" s="103"/>
      <c r="PQ34" s="103"/>
      <c r="PR34" s="103"/>
      <c r="PS34" s="103"/>
      <c r="PT34" s="103"/>
      <c r="PU34" s="103"/>
      <c r="PV34" s="103"/>
      <c r="PW34" s="103"/>
      <c r="PX34" s="103"/>
      <c r="PY34" s="103"/>
      <c r="PZ34" s="103"/>
      <c r="QA34" s="103"/>
      <c r="QB34" s="103"/>
      <c r="QC34" s="103"/>
      <c r="QD34" s="103"/>
      <c r="QE34" s="103"/>
      <c r="QF34" s="103"/>
      <c r="QG34" s="103"/>
      <c r="QH34" s="103"/>
      <c r="QI34" s="103"/>
      <c r="QJ34" s="103"/>
      <c r="QK34" s="103"/>
      <c r="QL34" s="103"/>
      <c r="QM34" s="103"/>
      <c r="QN34" s="103"/>
      <c r="QO34" s="103"/>
      <c r="QP34" s="103"/>
      <c r="QQ34" s="103"/>
      <c r="QR34" s="103"/>
      <c r="QS34" s="103"/>
      <c r="QT34" s="103"/>
      <c r="QU34" s="103"/>
      <c r="QV34" s="103"/>
      <c r="QW34" s="103"/>
      <c r="QX34" s="103"/>
      <c r="QY34" s="103"/>
      <c r="QZ34" s="103"/>
      <c r="RA34" s="103"/>
      <c r="RB34" s="103"/>
      <c r="RC34" s="103"/>
      <c r="RD34" s="103"/>
      <c r="RE34" s="103"/>
      <c r="RF34" s="103"/>
      <c r="RG34" s="103"/>
      <c r="RH34" s="103"/>
      <c r="RI34" s="103"/>
      <c r="RJ34" s="103"/>
      <c r="RK34" s="103"/>
      <c r="RL34" s="103"/>
      <c r="RM34" s="103"/>
      <c r="RN34" s="103"/>
      <c r="RO34" s="103"/>
      <c r="RP34" s="103"/>
      <c r="RQ34" s="103"/>
      <c r="RR34" s="103"/>
      <c r="RS34" s="103"/>
      <c r="RT34" s="103"/>
      <c r="RU34" s="103"/>
      <c r="RV34" s="103"/>
      <c r="RW34" s="103"/>
      <c r="RX34" s="103"/>
      <c r="RY34" s="103"/>
      <c r="RZ34" s="103"/>
      <c r="SA34" s="103"/>
      <c r="SB34" s="103"/>
      <c r="SC34" s="103"/>
      <c r="SD34" s="103"/>
      <c r="SE34" s="103"/>
      <c r="SF34" s="103"/>
      <c r="SG34" s="103"/>
      <c r="SH34" s="103"/>
      <c r="SI34" s="103"/>
      <c r="SJ34" s="103"/>
      <c r="SK34" s="103"/>
      <c r="SL34" s="103"/>
      <c r="SM34" s="103"/>
      <c r="SN34" s="103"/>
      <c r="SO34" s="103"/>
      <c r="SP34" s="103"/>
      <c r="SQ34" s="103"/>
      <c r="SR34" s="103"/>
      <c r="SS34" s="103"/>
      <c r="ST34" s="103"/>
      <c r="SU34" s="103"/>
      <c r="SV34" s="103"/>
      <c r="SW34" s="103"/>
      <c r="SX34" s="103"/>
      <c r="SY34" s="103"/>
      <c r="SZ34" s="103"/>
      <c r="TA34" s="103"/>
      <c r="TB34" s="103"/>
      <c r="TC34" s="103"/>
      <c r="TD34" s="103"/>
      <c r="TE34" s="103"/>
      <c r="TF34" s="103"/>
      <c r="TG34" s="103"/>
      <c r="TH34" s="103"/>
      <c r="TI34" s="103"/>
      <c r="TJ34" s="103"/>
      <c r="TK34" s="103"/>
      <c r="TL34" s="103"/>
      <c r="TM34" s="103"/>
      <c r="TN34" s="103"/>
      <c r="TO34" s="103"/>
      <c r="TP34" s="103"/>
      <c r="TQ34" s="103"/>
      <c r="TR34" s="103"/>
      <c r="TS34" s="103"/>
      <c r="TT34" s="103"/>
      <c r="TU34" s="103"/>
      <c r="TV34" s="103"/>
      <c r="TW34" s="103"/>
      <c r="TX34" s="103"/>
      <c r="TY34" s="103"/>
      <c r="TZ34" s="103"/>
      <c r="UA34" s="103"/>
      <c r="UB34" s="103"/>
      <c r="UC34" s="103"/>
      <c r="UD34" s="103"/>
      <c r="UE34" s="103"/>
      <c r="UF34" s="103"/>
      <c r="UG34" s="103"/>
      <c r="UH34" s="103"/>
      <c r="UI34" s="103"/>
      <c r="UJ34" s="103"/>
      <c r="UK34" s="103"/>
      <c r="UL34" s="103"/>
      <c r="UM34" s="103"/>
      <c r="UN34" s="103"/>
      <c r="UO34" s="103"/>
      <c r="UP34" s="103"/>
      <c r="UQ34" s="103"/>
      <c r="UR34" s="103"/>
      <c r="US34" s="103"/>
      <c r="UT34" s="103"/>
      <c r="UU34" s="103"/>
      <c r="UV34" s="103"/>
      <c r="UW34" s="103"/>
      <c r="UX34" s="103"/>
      <c r="UY34" s="103"/>
      <c r="UZ34" s="103"/>
      <c r="VA34" s="103"/>
      <c r="VB34" s="103"/>
      <c r="VC34" s="103"/>
      <c r="VD34" s="103"/>
      <c r="VE34" s="103"/>
      <c r="VF34" s="103"/>
      <c r="VG34" s="103"/>
      <c r="VH34" s="103"/>
      <c r="VI34" s="103"/>
      <c r="VJ34" s="103"/>
      <c r="VK34" s="103"/>
      <c r="VL34" s="103"/>
      <c r="VM34" s="103"/>
      <c r="VN34" s="103"/>
      <c r="VO34" s="103"/>
      <c r="VP34" s="103"/>
      <c r="VQ34" s="103"/>
      <c r="VR34" s="103"/>
      <c r="VS34" s="103"/>
      <c r="VT34" s="103"/>
      <c r="VU34" s="103"/>
      <c r="VV34" s="103"/>
      <c r="VW34" s="103"/>
      <c r="VX34" s="103"/>
      <c r="VY34" s="103"/>
      <c r="VZ34" s="103"/>
      <c r="WA34" s="103"/>
      <c r="WB34" s="103"/>
      <c r="WC34" s="103"/>
      <c r="WD34" s="103"/>
      <c r="WE34" s="103"/>
      <c r="WF34" s="103"/>
      <c r="WG34" s="103"/>
      <c r="WH34" s="103"/>
      <c r="WI34" s="103"/>
      <c r="WJ34" s="103"/>
      <c r="WK34" s="103"/>
      <c r="WL34" s="103"/>
      <c r="WM34" s="103"/>
      <c r="WN34" s="103"/>
      <c r="WO34" s="103"/>
      <c r="WP34" s="103"/>
      <c r="WQ34" s="103"/>
      <c r="WR34" s="103"/>
      <c r="WS34" s="103"/>
      <c r="WT34" s="103"/>
      <c r="WU34" s="103"/>
      <c r="WV34" s="103"/>
      <c r="WW34" s="103"/>
      <c r="WX34" s="103"/>
      <c r="WY34" s="103"/>
      <c r="WZ34" s="103"/>
      <c r="XA34" s="103"/>
      <c r="XB34" s="103"/>
      <c r="XC34" s="103"/>
      <c r="XD34" s="103"/>
      <c r="XE34" s="103"/>
      <c r="XF34" s="103"/>
      <c r="XG34" s="103"/>
      <c r="XH34" s="103"/>
      <c r="XI34" s="103"/>
      <c r="XJ34" s="103"/>
      <c r="XK34" s="103"/>
      <c r="XL34" s="103"/>
      <c r="XM34" s="103"/>
      <c r="XN34" s="103"/>
      <c r="XO34" s="103"/>
      <c r="XP34" s="103"/>
      <c r="XQ34" s="103"/>
      <c r="XR34" s="103"/>
      <c r="XS34" s="103"/>
      <c r="XT34" s="103"/>
      <c r="XU34" s="103"/>
      <c r="XV34" s="103"/>
      <c r="XW34" s="103"/>
      <c r="XX34" s="103"/>
      <c r="XY34" s="103"/>
      <c r="XZ34" s="103"/>
      <c r="YA34" s="103"/>
      <c r="YB34" s="103"/>
      <c r="YC34" s="103"/>
      <c r="YD34" s="103"/>
      <c r="YE34" s="103"/>
      <c r="YF34" s="103"/>
      <c r="YG34" s="103"/>
      <c r="YH34" s="103"/>
      <c r="YI34" s="103"/>
      <c r="YJ34" s="103"/>
      <c r="YK34" s="103"/>
      <c r="YL34" s="103"/>
      <c r="YM34" s="103"/>
      <c r="YN34" s="103"/>
      <c r="YO34" s="103"/>
      <c r="YP34" s="103"/>
      <c r="YQ34" s="103"/>
      <c r="YR34" s="103"/>
      <c r="YS34" s="103"/>
      <c r="YT34" s="103"/>
      <c r="YU34" s="103"/>
      <c r="YV34" s="103"/>
      <c r="YW34" s="103"/>
      <c r="YX34" s="103"/>
      <c r="YY34" s="103"/>
      <c r="YZ34" s="103"/>
      <c r="ZA34" s="103"/>
      <c r="ZB34" s="103"/>
      <c r="ZC34" s="103"/>
      <c r="ZD34" s="103"/>
      <c r="ZE34" s="103"/>
      <c r="ZF34" s="103"/>
      <c r="ZG34" s="103"/>
      <c r="ZH34" s="103"/>
      <c r="ZI34" s="103"/>
      <c r="ZJ34" s="103"/>
      <c r="ZK34" s="103"/>
      <c r="ZL34" s="103"/>
      <c r="ZM34" s="103"/>
      <c r="ZN34" s="103"/>
      <c r="ZO34" s="103"/>
      <c r="ZP34" s="103"/>
      <c r="ZQ34" s="103"/>
      <c r="ZR34" s="103"/>
      <c r="ZS34" s="103"/>
      <c r="ZT34" s="103"/>
      <c r="ZU34" s="103"/>
      <c r="ZV34" s="103"/>
      <c r="ZW34" s="103"/>
      <c r="ZX34" s="103"/>
      <c r="ZY34" s="103"/>
      <c r="ZZ34" s="103"/>
      <c r="AAA34" s="103"/>
      <c r="AAB34" s="103"/>
      <c r="AAC34" s="103"/>
      <c r="AAD34" s="103"/>
    </row>
    <row r="35" spans="1:706" s="74" customFormat="1" ht="50.1" customHeight="1" x14ac:dyDescent="0.25">
      <c r="A35" s="87">
        <f>1</f>
        <v>1</v>
      </c>
      <c r="B35" s="319" t="s">
        <v>249</v>
      </c>
      <c r="C35" s="319"/>
      <c r="D35" s="68" t="s">
        <v>222</v>
      </c>
      <c r="E35" s="88" t="s">
        <v>63</v>
      </c>
      <c r="F35" s="229" t="s">
        <v>65</v>
      </c>
      <c r="G35" s="229" t="s">
        <v>66</v>
      </c>
      <c r="H35" s="70" t="s">
        <v>259</v>
      </c>
      <c r="I35" s="23">
        <v>41731</v>
      </c>
      <c r="J35" s="71">
        <v>42462</v>
      </c>
      <c r="K35" s="104" t="s">
        <v>196</v>
      </c>
      <c r="L35" s="74" t="s">
        <v>67</v>
      </c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  <c r="CR35" s="103"/>
      <c r="CS35" s="103"/>
      <c r="CT35" s="103"/>
      <c r="CU35" s="103"/>
      <c r="CV35" s="103"/>
      <c r="CW35" s="103"/>
      <c r="CX35" s="103"/>
      <c r="CY35" s="103"/>
      <c r="CZ35" s="103"/>
      <c r="DA35" s="103"/>
      <c r="DB35" s="103"/>
      <c r="DC35" s="103"/>
      <c r="DD35" s="103"/>
      <c r="DE35" s="103"/>
      <c r="DF35" s="103"/>
      <c r="DG35" s="103"/>
      <c r="DH35" s="103"/>
      <c r="DI35" s="103"/>
      <c r="DJ35" s="103"/>
      <c r="DK35" s="103"/>
      <c r="DL35" s="103"/>
      <c r="DM35" s="103"/>
      <c r="DN35" s="103"/>
      <c r="DO35" s="103"/>
      <c r="DP35" s="103"/>
      <c r="DQ35" s="103"/>
      <c r="DR35" s="103"/>
      <c r="DS35" s="103"/>
      <c r="DT35" s="103"/>
      <c r="DU35" s="103"/>
      <c r="DV35" s="103"/>
      <c r="DW35" s="103"/>
      <c r="DX35" s="103"/>
      <c r="DY35" s="103"/>
      <c r="DZ35" s="103"/>
      <c r="EA35" s="103"/>
      <c r="EB35" s="103"/>
      <c r="EC35" s="103"/>
      <c r="ED35" s="103"/>
      <c r="EE35" s="103"/>
      <c r="EF35" s="103"/>
      <c r="EG35" s="103"/>
      <c r="EH35" s="103"/>
      <c r="EI35" s="103"/>
      <c r="EJ35" s="103"/>
      <c r="EK35" s="103"/>
      <c r="EL35" s="103"/>
      <c r="EM35" s="103"/>
      <c r="EN35" s="103"/>
      <c r="EO35" s="103"/>
      <c r="EP35" s="103"/>
      <c r="EQ35" s="103"/>
      <c r="ER35" s="103"/>
      <c r="ES35" s="103"/>
      <c r="ET35" s="103"/>
      <c r="EU35" s="103"/>
      <c r="EV35" s="103"/>
      <c r="EW35" s="103"/>
      <c r="EX35" s="103"/>
      <c r="EY35" s="103"/>
      <c r="EZ35" s="103"/>
      <c r="FA35" s="103"/>
      <c r="FB35" s="103"/>
      <c r="FC35" s="103"/>
      <c r="FD35" s="103"/>
      <c r="FE35" s="103"/>
      <c r="FF35" s="103"/>
      <c r="FG35" s="103"/>
      <c r="FH35" s="103"/>
      <c r="FI35" s="103"/>
      <c r="FJ35" s="103"/>
      <c r="FK35" s="103"/>
      <c r="FL35" s="103"/>
      <c r="FM35" s="103"/>
      <c r="FN35" s="103"/>
      <c r="FO35" s="103"/>
      <c r="FP35" s="103"/>
      <c r="FQ35" s="103"/>
      <c r="FR35" s="103"/>
      <c r="FS35" s="103"/>
      <c r="FT35" s="103"/>
      <c r="FU35" s="103"/>
      <c r="FV35" s="103"/>
      <c r="FW35" s="103"/>
      <c r="FX35" s="103"/>
      <c r="FY35" s="103"/>
      <c r="FZ35" s="103"/>
      <c r="GA35" s="103"/>
      <c r="GB35" s="103"/>
      <c r="GC35" s="103"/>
      <c r="GD35" s="103"/>
      <c r="GE35" s="103"/>
      <c r="GF35" s="103"/>
      <c r="GG35" s="103"/>
      <c r="GH35" s="103"/>
      <c r="GI35" s="103"/>
      <c r="GJ35" s="103"/>
      <c r="GK35" s="103"/>
      <c r="GL35" s="103"/>
      <c r="GM35" s="103"/>
      <c r="GN35" s="103"/>
      <c r="GO35" s="103"/>
      <c r="GP35" s="103"/>
      <c r="GQ35" s="103"/>
      <c r="GR35" s="103"/>
      <c r="GS35" s="103"/>
      <c r="GT35" s="103"/>
      <c r="GU35" s="103"/>
      <c r="GV35" s="103"/>
      <c r="GW35" s="103"/>
      <c r="GX35" s="103"/>
      <c r="GY35" s="103"/>
      <c r="GZ35" s="103"/>
      <c r="HA35" s="103"/>
      <c r="HB35" s="103"/>
      <c r="HC35" s="103"/>
      <c r="HD35" s="103"/>
      <c r="HE35" s="103"/>
      <c r="HF35" s="103"/>
      <c r="HG35" s="103"/>
      <c r="HH35" s="103"/>
      <c r="HI35" s="103"/>
      <c r="HJ35" s="103"/>
      <c r="HK35" s="103"/>
      <c r="HL35" s="103"/>
      <c r="HM35" s="103"/>
      <c r="HN35" s="103"/>
      <c r="HO35" s="103"/>
      <c r="HP35" s="103"/>
      <c r="HQ35" s="103"/>
      <c r="HR35" s="103"/>
      <c r="HS35" s="103"/>
      <c r="HT35" s="103"/>
      <c r="HU35" s="103"/>
      <c r="HV35" s="103"/>
      <c r="HW35" s="103"/>
      <c r="HX35" s="103"/>
      <c r="HY35" s="103"/>
      <c r="HZ35" s="103"/>
      <c r="IA35" s="103"/>
      <c r="IB35" s="103"/>
      <c r="IC35" s="103"/>
      <c r="ID35" s="103"/>
      <c r="IE35" s="103"/>
      <c r="IF35" s="103"/>
      <c r="IG35" s="103"/>
      <c r="IH35" s="103"/>
      <c r="II35" s="103"/>
      <c r="IJ35" s="103"/>
      <c r="IK35" s="103"/>
      <c r="IL35" s="103"/>
      <c r="IM35" s="103"/>
      <c r="IN35" s="103"/>
      <c r="IO35" s="103"/>
      <c r="IP35" s="103"/>
      <c r="IQ35" s="103"/>
      <c r="IR35" s="103"/>
      <c r="IS35" s="103"/>
      <c r="IT35" s="103"/>
      <c r="IU35" s="103"/>
      <c r="IV35" s="103"/>
      <c r="IW35" s="103"/>
      <c r="IX35" s="103"/>
      <c r="IY35" s="103"/>
      <c r="IZ35" s="103"/>
      <c r="JA35" s="103"/>
      <c r="JB35" s="103"/>
      <c r="JC35" s="103"/>
      <c r="JD35" s="103"/>
      <c r="JE35" s="103"/>
      <c r="JF35" s="103"/>
      <c r="JG35" s="103"/>
      <c r="JH35" s="103"/>
      <c r="JI35" s="103"/>
      <c r="JJ35" s="103"/>
      <c r="JK35" s="103"/>
      <c r="JL35" s="103"/>
      <c r="JM35" s="103"/>
      <c r="JN35" s="103"/>
      <c r="JO35" s="103"/>
      <c r="JP35" s="103"/>
      <c r="JQ35" s="103"/>
      <c r="JR35" s="103"/>
      <c r="JS35" s="103"/>
      <c r="JT35" s="103"/>
      <c r="JU35" s="103"/>
      <c r="JV35" s="103"/>
      <c r="JW35" s="103"/>
      <c r="JX35" s="103"/>
      <c r="JY35" s="103"/>
      <c r="JZ35" s="103"/>
      <c r="KA35" s="103"/>
      <c r="KB35" s="103"/>
      <c r="KC35" s="103"/>
      <c r="KD35" s="103"/>
      <c r="KE35" s="103"/>
      <c r="KF35" s="103"/>
      <c r="KG35" s="103"/>
      <c r="KH35" s="103"/>
      <c r="KI35" s="103"/>
      <c r="KJ35" s="103"/>
      <c r="KK35" s="103"/>
      <c r="KL35" s="103"/>
      <c r="KM35" s="103"/>
      <c r="KN35" s="103"/>
      <c r="KO35" s="103"/>
      <c r="KP35" s="103"/>
      <c r="KQ35" s="103"/>
      <c r="KR35" s="103"/>
      <c r="KS35" s="103"/>
      <c r="KT35" s="103"/>
      <c r="KU35" s="103"/>
      <c r="KV35" s="103"/>
      <c r="KW35" s="103"/>
      <c r="KX35" s="103"/>
      <c r="KY35" s="103"/>
      <c r="KZ35" s="103"/>
      <c r="LA35" s="103"/>
      <c r="LB35" s="103"/>
      <c r="LC35" s="103"/>
      <c r="LD35" s="103"/>
      <c r="LE35" s="103"/>
      <c r="LF35" s="103"/>
      <c r="LG35" s="103"/>
      <c r="LH35" s="103"/>
      <c r="LI35" s="103"/>
      <c r="LJ35" s="103"/>
      <c r="LK35" s="103"/>
      <c r="LL35" s="103"/>
      <c r="LM35" s="103"/>
      <c r="LN35" s="103"/>
      <c r="LO35" s="103"/>
      <c r="LP35" s="103"/>
      <c r="LQ35" s="103"/>
      <c r="LR35" s="103"/>
      <c r="LS35" s="103"/>
      <c r="LT35" s="103"/>
      <c r="LU35" s="103"/>
      <c r="LV35" s="103"/>
      <c r="LW35" s="103"/>
      <c r="LX35" s="103"/>
      <c r="LY35" s="103"/>
      <c r="LZ35" s="103"/>
      <c r="MA35" s="103"/>
      <c r="MB35" s="103"/>
      <c r="MC35" s="103"/>
      <c r="MD35" s="103"/>
      <c r="ME35" s="103"/>
      <c r="MF35" s="103"/>
      <c r="MG35" s="103"/>
      <c r="MH35" s="103"/>
      <c r="MI35" s="103"/>
      <c r="MJ35" s="103"/>
      <c r="MK35" s="103"/>
      <c r="ML35" s="103"/>
      <c r="MM35" s="103"/>
      <c r="MN35" s="103"/>
      <c r="MO35" s="103"/>
      <c r="MP35" s="103"/>
      <c r="MQ35" s="103"/>
      <c r="MR35" s="103"/>
      <c r="MS35" s="103"/>
      <c r="MT35" s="103"/>
      <c r="MU35" s="103"/>
      <c r="MV35" s="103"/>
      <c r="MW35" s="103"/>
      <c r="MX35" s="103"/>
      <c r="MY35" s="103"/>
      <c r="MZ35" s="103"/>
      <c r="NA35" s="103"/>
      <c r="NB35" s="103"/>
      <c r="NC35" s="103"/>
      <c r="ND35" s="103"/>
      <c r="NE35" s="103"/>
      <c r="NF35" s="103"/>
      <c r="NG35" s="103"/>
      <c r="NH35" s="103"/>
      <c r="NI35" s="103"/>
      <c r="NJ35" s="103"/>
      <c r="NK35" s="103"/>
      <c r="NL35" s="103"/>
      <c r="NM35" s="103"/>
      <c r="NN35" s="103"/>
      <c r="NO35" s="103"/>
      <c r="NP35" s="103"/>
      <c r="NQ35" s="103"/>
      <c r="NR35" s="103"/>
      <c r="NS35" s="103"/>
      <c r="NT35" s="103"/>
      <c r="NU35" s="103"/>
      <c r="NV35" s="103"/>
      <c r="NW35" s="103"/>
      <c r="NX35" s="103"/>
      <c r="NY35" s="103"/>
      <c r="NZ35" s="103"/>
      <c r="OA35" s="103"/>
      <c r="OB35" s="103"/>
      <c r="OC35" s="103"/>
      <c r="OD35" s="103"/>
      <c r="OE35" s="103"/>
      <c r="OF35" s="103"/>
      <c r="OG35" s="103"/>
      <c r="OH35" s="103"/>
      <c r="OI35" s="103"/>
      <c r="OJ35" s="103"/>
      <c r="OK35" s="103"/>
      <c r="OL35" s="103"/>
      <c r="OM35" s="103"/>
      <c r="ON35" s="103"/>
      <c r="OO35" s="103"/>
      <c r="OP35" s="103"/>
      <c r="OQ35" s="103"/>
      <c r="OR35" s="103"/>
      <c r="OS35" s="103"/>
      <c r="OT35" s="103"/>
      <c r="OU35" s="103"/>
      <c r="OV35" s="103"/>
      <c r="OW35" s="103"/>
      <c r="OX35" s="103"/>
      <c r="OY35" s="103"/>
      <c r="OZ35" s="103"/>
      <c r="PA35" s="103"/>
      <c r="PB35" s="103"/>
      <c r="PC35" s="103"/>
      <c r="PD35" s="103"/>
      <c r="PE35" s="103"/>
      <c r="PF35" s="103"/>
      <c r="PG35" s="103"/>
      <c r="PH35" s="103"/>
      <c r="PI35" s="103"/>
      <c r="PJ35" s="103"/>
      <c r="PK35" s="103"/>
      <c r="PL35" s="103"/>
      <c r="PM35" s="103"/>
      <c r="PN35" s="103"/>
      <c r="PO35" s="103"/>
      <c r="PP35" s="103"/>
      <c r="PQ35" s="103"/>
      <c r="PR35" s="103"/>
      <c r="PS35" s="103"/>
      <c r="PT35" s="103"/>
      <c r="PU35" s="103"/>
      <c r="PV35" s="103"/>
      <c r="PW35" s="103"/>
      <c r="PX35" s="103"/>
      <c r="PY35" s="103"/>
      <c r="PZ35" s="103"/>
      <c r="QA35" s="103"/>
      <c r="QB35" s="103"/>
      <c r="QC35" s="103"/>
      <c r="QD35" s="103"/>
      <c r="QE35" s="103"/>
      <c r="QF35" s="103"/>
      <c r="QG35" s="103"/>
      <c r="QH35" s="103"/>
      <c r="QI35" s="103"/>
      <c r="QJ35" s="103"/>
      <c r="QK35" s="103"/>
      <c r="QL35" s="103"/>
      <c r="QM35" s="103"/>
      <c r="QN35" s="103"/>
      <c r="QO35" s="103"/>
      <c r="QP35" s="103"/>
      <c r="QQ35" s="103"/>
      <c r="QR35" s="103"/>
      <c r="QS35" s="103"/>
      <c r="QT35" s="103"/>
      <c r="QU35" s="103"/>
      <c r="QV35" s="103"/>
      <c r="QW35" s="103"/>
      <c r="QX35" s="103"/>
      <c r="QY35" s="103"/>
      <c r="QZ35" s="103"/>
      <c r="RA35" s="103"/>
      <c r="RB35" s="103"/>
      <c r="RC35" s="103"/>
      <c r="RD35" s="103"/>
      <c r="RE35" s="103"/>
      <c r="RF35" s="103"/>
      <c r="RG35" s="103"/>
      <c r="RH35" s="103"/>
      <c r="RI35" s="103"/>
      <c r="RJ35" s="103"/>
      <c r="RK35" s="103"/>
      <c r="RL35" s="103"/>
      <c r="RM35" s="103"/>
      <c r="RN35" s="103"/>
      <c r="RO35" s="103"/>
      <c r="RP35" s="103"/>
      <c r="RQ35" s="103"/>
      <c r="RR35" s="103"/>
      <c r="RS35" s="103"/>
      <c r="RT35" s="103"/>
      <c r="RU35" s="103"/>
      <c r="RV35" s="103"/>
      <c r="RW35" s="103"/>
      <c r="RX35" s="103"/>
      <c r="RY35" s="103"/>
      <c r="RZ35" s="103"/>
      <c r="SA35" s="103"/>
      <c r="SB35" s="103"/>
      <c r="SC35" s="103"/>
      <c r="SD35" s="103"/>
      <c r="SE35" s="103"/>
      <c r="SF35" s="103"/>
      <c r="SG35" s="103"/>
      <c r="SH35" s="103"/>
      <c r="SI35" s="103"/>
      <c r="SJ35" s="103"/>
      <c r="SK35" s="103"/>
      <c r="SL35" s="103"/>
      <c r="SM35" s="103"/>
      <c r="SN35" s="103"/>
      <c r="SO35" s="103"/>
      <c r="SP35" s="103"/>
      <c r="SQ35" s="103"/>
      <c r="SR35" s="103"/>
      <c r="SS35" s="103"/>
      <c r="ST35" s="103"/>
      <c r="SU35" s="103"/>
      <c r="SV35" s="103"/>
      <c r="SW35" s="103"/>
      <c r="SX35" s="103"/>
      <c r="SY35" s="103"/>
      <c r="SZ35" s="103"/>
      <c r="TA35" s="103"/>
      <c r="TB35" s="103"/>
      <c r="TC35" s="103"/>
      <c r="TD35" s="103"/>
      <c r="TE35" s="103"/>
      <c r="TF35" s="103"/>
      <c r="TG35" s="103"/>
      <c r="TH35" s="103"/>
      <c r="TI35" s="103"/>
      <c r="TJ35" s="103"/>
      <c r="TK35" s="103"/>
      <c r="TL35" s="103"/>
      <c r="TM35" s="103"/>
      <c r="TN35" s="103"/>
      <c r="TO35" s="103"/>
      <c r="TP35" s="103"/>
      <c r="TQ35" s="103"/>
      <c r="TR35" s="103"/>
      <c r="TS35" s="103"/>
      <c r="TT35" s="103"/>
      <c r="TU35" s="103"/>
      <c r="TV35" s="103"/>
      <c r="TW35" s="103"/>
      <c r="TX35" s="103"/>
      <c r="TY35" s="103"/>
      <c r="TZ35" s="103"/>
      <c r="UA35" s="103"/>
      <c r="UB35" s="103"/>
      <c r="UC35" s="103"/>
      <c r="UD35" s="103"/>
      <c r="UE35" s="103"/>
      <c r="UF35" s="103"/>
      <c r="UG35" s="103"/>
      <c r="UH35" s="103"/>
      <c r="UI35" s="103"/>
      <c r="UJ35" s="103"/>
      <c r="UK35" s="103"/>
      <c r="UL35" s="103"/>
      <c r="UM35" s="103"/>
      <c r="UN35" s="103"/>
      <c r="UO35" s="103"/>
      <c r="UP35" s="103"/>
      <c r="UQ35" s="103"/>
      <c r="UR35" s="103"/>
      <c r="US35" s="103"/>
      <c r="UT35" s="103"/>
      <c r="UU35" s="103"/>
      <c r="UV35" s="103"/>
      <c r="UW35" s="103"/>
      <c r="UX35" s="103"/>
      <c r="UY35" s="103"/>
      <c r="UZ35" s="103"/>
      <c r="VA35" s="103"/>
      <c r="VB35" s="103"/>
      <c r="VC35" s="103"/>
      <c r="VD35" s="103"/>
      <c r="VE35" s="103"/>
      <c r="VF35" s="103"/>
      <c r="VG35" s="103"/>
      <c r="VH35" s="103"/>
      <c r="VI35" s="103"/>
      <c r="VJ35" s="103"/>
      <c r="VK35" s="103"/>
      <c r="VL35" s="103"/>
      <c r="VM35" s="103"/>
      <c r="VN35" s="103"/>
      <c r="VO35" s="103"/>
      <c r="VP35" s="103"/>
      <c r="VQ35" s="103"/>
      <c r="VR35" s="103"/>
      <c r="VS35" s="103"/>
      <c r="VT35" s="103"/>
      <c r="VU35" s="103"/>
      <c r="VV35" s="103"/>
      <c r="VW35" s="103"/>
      <c r="VX35" s="103"/>
      <c r="VY35" s="103"/>
      <c r="VZ35" s="103"/>
      <c r="WA35" s="103"/>
      <c r="WB35" s="103"/>
      <c r="WC35" s="103"/>
      <c r="WD35" s="103"/>
      <c r="WE35" s="103"/>
      <c r="WF35" s="103"/>
      <c r="WG35" s="103"/>
      <c r="WH35" s="103"/>
      <c r="WI35" s="103"/>
      <c r="WJ35" s="103"/>
      <c r="WK35" s="103"/>
      <c r="WL35" s="103"/>
      <c r="WM35" s="103"/>
      <c r="WN35" s="103"/>
      <c r="WO35" s="103"/>
      <c r="WP35" s="103"/>
      <c r="WQ35" s="103"/>
      <c r="WR35" s="103"/>
      <c r="WS35" s="103"/>
      <c r="WT35" s="103"/>
      <c r="WU35" s="103"/>
      <c r="WV35" s="103"/>
      <c r="WW35" s="103"/>
      <c r="WX35" s="103"/>
      <c r="WY35" s="103"/>
      <c r="WZ35" s="103"/>
      <c r="XA35" s="103"/>
      <c r="XB35" s="103"/>
      <c r="XC35" s="103"/>
      <c r="XD35" s="103"/>
      <c r="XE35" s="103"/>
      <c r="XF35" s="103"/>
      <c r="XG35" s="103"/>
      <c r="XH35" s="103"/>
      <c r="XI35" s="103"/>
      <c r="XJ35" s="103"/>
      <c r="XK35" s="103"/>
      <c r="XL35" s="103"/>
      <c r="XM35" s="103"/>
      <c r="XN35" s="103"/>
      <c r="XO35" s="103"/>
      <c r="XP35" s="103"/>
      <c r="XQ35" s="103"/>
      <c r="XR35" s="103"/>
      <c r="XS35" s="103"/>
      <c r="XT35" s="103"/>
      <c r="XU35" s="103"/>
      <c r="XV35" s="103"/>
      <c r="XW35" s="103"/>
      <c r="XX35" s="103"/>
      <c r="XY35" s="103"/>
      <c r="XZ35" s="103"/>
      <c r="YA35" s="103"/>
      <c r="YB35" s="103"/>
      <c r="YC35" s="103"/>
      <c r="YD35" s="103"/>
      <c r="YE35" s="103"/>
      <c r="YF35" s="103"/>
      <c r="YG35" s="103"/>
      <c r="YH35" s="103"/>
      <c r="YI35" s="103"/>
      <c r="YJ35" s="103"/>
      <c r="YK35" s="103"/>
      <c r="YL35" s="103"/>
      <c r="YM35" s="103"/>
      <c r="YN35" s="103"/>
      <c r="YO35" s="103"/>
      <c r="YP35" s="103"/>
      <c r="YQ35" s="103"/>
      <c r="YR35" s="103"/>
      <c r="YS35" s="103"/>
      <c r="YT35" s="103"/>
      <c r="YU35" s="103"/>
      <c r="YV35" s="103"/>
      <c r="YW35" s="103"/>
      <c r="YX35" s="103"/>
      <c r="YY35" s="103"/>
      <c r="YZ35" s="103"/>
      <c r="ZA35" s="103"/>
      <c r="ZB35" s="103"/>
      <c r="ZC35" s="103"/>
      <c r="ZD35" s="103"/>
      <c r="ZE35" s="103"/>
      <c r="ZF35" s="103"/>
      <c r="ZG35" s="103"/>
      <c r="ZH35" s="103"/>
      <c r="ZI35" s="103"/>
      <c r="ZJ35" s="103"/>
      <c r="ZK35" s="103"/>
      <c r="ZL35" s="103"/>
      <c r="ZM35" s="103"/>
      <c r="ZN35" s="103"/>
      <c r="ZO35" s="103"/>
      <c r="ZP35" s="103"/>
      <c r="ZQ35" s="103"/>
      <c r="ZR35" s="103"/>
      <c r="ZS35" s="103"/>
      <c r="ZT35" s="103"/>
      <c r="ZU35" s="103"/>
      <c r="ZV35" s="103"/>
      <c r="ZW35" s="103"/>
      <c r="ZX35" s="103"/>
      <c r="ZY35" s="103"/>
      <c r="ZZ35" s="103"/>
      <c r="AAA35" s="103"/>
      <c r="AAB35" s="103"/>
      <c r="AAC35" s="103"/>
      <c r="AAD35" s="103"/>
    </row>
    <row r="36" spans="1:706" s="74" customFormat="1" ht="50.1" customHeight="1" x14ac:dyDescent="0.25">
      <c r="A36" s="87">
        <f t="shared" ref="A36:A41" si="1">A35+1</f>
        <v>2</v>
      </c>
      <c r="B36" s="319" t="s">
        <v>326</v>
      </c>
      <c r="C36" s="319"/>
      <c r="D36" s="68" t="s">
        <v>341</v>
      </c>
      <c r="E36" s="88" t="s">
        <v>63</v>
      </c>
      <c r="F36" s="229" t="s">
        <v>14</v>
      </c>
      <c r="G36" s="70" t="s">
        <v>71</v>
      </c>
      <c r="H36" s="71" t="s">
        <v>255</v>
      </c>
      <c r="I36" s="71">
        <v>40805</v>
      </c>
      <c r="J36" s="71">
        <v>41536</v>
      </c>
      <c r="K36" s="105" t="s">
        <v>339</v>
      </c>
      <c r="L36" s="74" t="str">
        <f>IF(LEFT(K36,7)="Berlaku","Laik Operasi",IF(NOT(ISBLANK(P36)),"Proses Sertifikasi Dirbintek",IF(NOT(ISBLANK(O36)),"Proses Pemeriksaan/ Belum Laik","Belum Mengajukan Sertifikasi/Tidak Laik")))</f>
        <v>Belum Mengajukan Sertifikasi/Tidak Laik</v>
      </c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  <c r="CE36" s="103"/>
      <c r="CF36" s="103"/>
      <c r="CG36" s="103"/>
      <c r="CH36" s="103"/>
      <c r="CI36" s="103"/>
      <c r="CJ36" s="103"/>
      <c r="CK36" s="103"/>
      <c r="CL36" s="103"/>
      <c r="CM36" s="103"/>
      <c r="CN36" s="103"/>
      <c r="CO36" s="103"/>
      <c r="CP36" s="103"/>
      <c r="CQ36" s="103"/>
      <c r="CR36" s="103"/>
      <c r="CS36" s="103"/>
      <c r="CT36" s="103"/>
      <c r="CU36" s="103"/>
      <c r="CV36" s="103"/>
      <c r="CW36" s="103"/>
      <c r="CX36" s="103"/>
      <c r="CY36" s="103"/>
      <c r="CZ36" s="103"/>
      <c r="DA36" s="103"/>
      <c r="DB36" s="103"/>
      <c r="DC36" s="103"/>
      <c r="DD36" s="103"/>
      <c r="DE36" s="103"/>
      <c r="DF36" s="103"/>
      <c r="DG36" s="103"/>
      <c r="DH36" s="103"/>
      <c r="DI36" s="103"/>
      <c r="DJ36" s="103"/>
      <c r="DK36" s="103"/>
      <c r="DL36" s="103"/>
      <c r="DM36" s="103"/>
      <c r="DN36" s="103"/>
      <c r="DO36" s="103"/>
      <c r="DP36" s="103"/>
      <c r="DQ36" s="103"/>
      <c r="DR36" s="103"/>
      <c r="DS36" s="103"/>
      <c r="DT36" s="103"/>
      <c r="DU36" s="103"/>
      <c r="DV36" s="103"/>
      <c r="DW36" s="103"/>
      <c r="DX36" s="103"/>
      <c r="DY36" s="103"/>
      <c r="DZ36" s="103"/>
      <c r="EA36" s="103"/>
      <c r="EB36" s="103"/>
      <c r="EC36" s="103"/>
      <c r="ED36" s="103"/>
      <c r="EE36" s="103"/>
      <c r="EF36" s="103"/>
      <c r="EG36" s="103"/>
      <c r="EH36" s="103"/>
      <c r="EI36" s="103"/>
      <c r="EJ36" s="103"/>
      <c r="EK36" s="103"/>
      <c r="EL36" s="103"/>
      <c r="EM36" s="103"/>
      <c r="EN36" s="103"/>
      <c r="EO36" s="103"/>
      <c r="EP36" s="103"/>
      <c r="EQ36" s="103"/>
      <c r="ER36" s="103"/>
      <c r="ES36" s="103"/>
      <c r="ET36" s="103"/>
      <c r="EU36" s="103"/>
      <c r="EV36" s="103"/>
      <c r="EW36" s="103"/>
      <c r="EX36" s="103"/>
      <c r="EY36" s="103"/>
      <c r="EZ36" s="103"/>
      <c r="FA36" s="103"/>
      <c r="FB36" s="103"/>
      <c r="FC36" s="103"/>
      <c r="FD36" s="103"/>
      <c r="FE36" s="103"/>
      <c r="FF36" s="103"/>
      <c r="FG36" s="103"/>
      <c r="FH36" s="103"/>
      <c r="FI36" s="103"/>
      <c r="FJ36" s="103"/>
      <c r="FK36" s="103"/>
      <c r="FL36" s="103"/>
      <c r="FM36" s="103"/>
      <c r="FN36" s="103"/>
      <c r="FO36" s="103"/>
      <c r="FP36" s="103"/>
      <c r="FQ36" s="103"/>
      <c r="FR36" s="103"/>
      <c r="FS36" s="103"/>
      <c r="FT36" s="103"/>
      <c r="FU36" s="103"/>
      <c r="FV36" s="103"/>
      <c r="FW36" s="103"/>
      <c r="FX36" s="103"/>
      <c r="FY36" s="103"/>
      <c r="FZ36" s="103"/>
      <c r="GA36" s="103"/>
      <c r="GB36" s="103"/>
      <c r="GC36" s="103"/>
      <c r="GD36" s="103"/>
      <c r="GE36" s="103"/>
      <c r="GF36" s="103"/>
      <c r="GG36" s="103"/>
      <c r="GH36" s="103"/>
      <c r="GI36" s="103"/>
      <c r="GJ36" s="103"/>
      <c r="GK36" s="103"/>
      <c r="GL36" s="103"/>
      <c r="GM36" s="103"/>
      <c r="GN36" s="103"/>
      <c r="GO36" s="103"/>
      <c r="GP36" s="103"/>
      <c r="GQ36" s="103"/>
      <c r="GR36" s="103"/>
      <c r="GS36" s="103"/>
      <c r="GT36" s="103"/>
      <c r="GU36" s="103"/>
      <c r="GV36" s="103"/>
      <c r="GW36" s="103"/>
      <c r="GX36" s="103"/>
      <c r="GY36" s="103"/>
      <c r="GZ36" s="103"/>
      <c r="HA36" s="103"/>
      <c r="HB36" s="103"/>
      <c r="HC36" s="103"/>
      <c r="HD36" s="103"/>
      <c r="HE36" s="103"/>
      <c r="HF36" s="103"/>
      <c r="HG36" s="103"/>
      <c r="HH36" s="103"/>
      <c r="HI36" s="103"/>
      <c r="HJ36" s="103"/>
      <c r="HK36" s="103"/>
      <c r="HL36" s="103"/>
      <c r="HM36" s="103"/>
      <c r="HN36" s="103"/>
      <c r="HO36" s="103"/>
      <c r="HP36" s="103"/>
      <c r="HQ36" s="103"/>
      <c r="HR36" s="103"/>
      <c r="HS36" s="103"/>
      <c r="HT36" s="103"/>
      <c r="HU36" s="103"/>
      <c r="HV36" s="103"/>
      <c r="HW36" s="103"/>
      <c r="HX36" s="103"/>
      <c r="HY36" s="103"/>
      <c r="HZ36" s="103"/>
      <c r="IA36" s="103"/>
      <c r="IB36" s="103"/>
      <c r="IC36" s="103"/>
      <c r="ID36" s="103"/>
      <c r="IE36" s="103"/>
      <c r="IF36" s="103"/>
      <c r="IG36" s="103"/>
      <c r="IH36" s="103"/>
      <c r="II36" s="103"/>
      <c r="IJ36" s="103"/>
      <c r="IK36" s="103"/>
      <c r="IL36" s="103"/>
      <c r="IM36" s="103"/>
      <c r="IN36" s="103"/>
      <c r="IO36" s="103"/>
      <c r="IP36" s="103"/>
      <c r="IQ36" s="103"/>
      <c r="IR36" s="103"/>
      <c r="IS36" s="103"/>
      <c r="IT36" s="103"/>
      <c r="IU36" s="103"/>
      <c r="IV36" s="103"/>
      <c r="IW36" s="103"/>
      <c r="IX36" s="103"/>
      <c r="IY36" s="103"/>
      <c r="IZ36" s="103"/>
      <c r="JA36" s="103"/>
      <c r="JB36" s="103"/>
      <c r="JC36" s="103"/>
      <c r="JD36" s="103"/>
      <c r="JE36" s="103"/>
      <c r="JF36" s="103"/>
      <c r="JG36" s="103"/>
      <c r="JH36" s="103"/>
      <c r="JI36" s="103"/>
      <c r="JJ36" s="103"/>
      <c r="JK36" s="103"/>
      <c r="JL36" s="103"/>
      <c r="JM36" s="103"/>
      <c r="JN36" s="103"/>
      <c r="JO36" s="103"/>
      <c r="JP36" s="103"/>
      <c r="JQ36" s="103"/>
      <c r="JR36" s="103"/>
      <c r="JS36" s="103"/>
      <c r="JT36" s="103"/>
      <c r="JU36" s="103"/>
      <c r="JV36" s="103"/>
      <c r="JW36" s="103"/>
      <c r="JX36" s="103"/>
      <c r="JY36" s="103"/>
      <c r="JZ36" s="103"/>
      <c r="KA36" s="103"/>
      <c r="KB36" s="103"/>
      <c r="KC36" s="103"/>
      <c r="KD36" s="103"/>
      <c r="KE36" s="103"/>
      <c r="KF36" s="103"/>
      <c r="KG36" s="103"/>
      <c r="KH36" s="103"/>
      <c r="KI36" s="103"/>
      <c r="KJ36" s="103"/>
      <c r="KK36" s="103"/>
      <c r="KL36" s="103"/>
      <c r="KM36" s="103"/>
      <c r="KN36" s="103"/>
      <c r="KO36" s="103"/>
      <c r="KP36" s="103"/>
      <c r="KQ36" s="103"/>
      <c r="KR36" s="103"/>
      <c r="KS36" s="103"/>
      <c r="KT36" s="103"/>
      <c r="KU36" s="103"/>
      <c r="KV36" s="103"/>
      <c r="KW36" s="103"/>
      <c r="KX36" s="103"/>
      <c r="KY36" s="103"/>
      <c r="KZ36" s="103"/>
      <c r="LA36" s="103"/>
      <c r="LB36" s="103"/>
      <c r="LC36" s="103"/>
      <c r="LD36" s="103"/>
      <c r="LE36" s="103"/>
      <c r="LF36" s="103"/>
      <c r="LG36" s="103"/>
      <c r="LH36" s="103"/>
      <c r="LI36" s="103"/>
      <c r="LJ36" s="103"/>
      <c r="LK36" s="103"/>
      <c r="LL36" s="103"/>
      <c r="LM36" s="103"/>
      <c r="LN36" s="103"/>
      <c r="LO36" s="103"/>
      <c r="LP36" s="103"/>
      <c r="LQ36" s="103"/>
      <c r="LR36" s="103"/>
      <c r="LS36" s="103"/>
      <c r="LT36" s="103"/>
      <c r="LU36" s="103"/>
      <c r="LV36" s="103"/>
      <c r="LW36" s="103"/>
      <c r="LX36" s="103"/>
      <c r="LY36" s="103"/>
      <c r="LZ36" s="103"/>
      <c r="MA36" s="103"/>
      <c r="MB36" s="103"/>
      <c r="MC36" s="103"/>
      <c r="MD36" s="103"/>
      <c r="ME36" s="103"/>
      <c r="MF36" s="103"/>
      <c r="MG36" s="103"/>
      <c r="MH36" s="103"/>
      <c r="MI36" s="103"/>
      <c r="MJ36" s="103"/>
      <c r="MK36" s="103"/>
      <c r="ML36" s="103"/>
      <c r="MM36" s="103"/>
      <c r="MN36" s="103"/>
      <c r="MO36" s="103"/>
      <c r="MP36" s="103"/>
      <c r="MQ36" s="103"/>
      <c r="MR36" s="103"/>
      <c r="MS36" s="103"/>
      <c r="MT36" s="103"/>
      <c r="MU36" s="103"/>
      <c r="MV36" s="103"/>
      <c r="MW36" s="103"/>
      <c r="MX36" s="103"/>
      <c r="MY36" s="103"/>
      <c r="MZ36" s="103"/>
      <c r="NA36" s="103"/>
      <c r="NB36" s="103"/>
      <c r="NC36" s="103"/>
      <c r="ND36" s="103"/>
      <c r="NE36" s="103"/>
      <c r="NF36" s="103"/>
      <c r="NG36" s="103"/>
      <c r="NH36" s="103"/>
      <c r="NI36" s="103"/>
      <c r="NJ36" s="103"/>
      <c r="NK36" s="103"/>
      <c r="NL36" s="103"/>
      <c r="NM36" s="103"/>
      <c r="NN36" s="103"/>
      <c r="NO36" s="103"/>
      <c r="NP36" s="103"/>
      <c r="NQ36" s="103"/>
      <c r="NR36" s="103"/>
      <c r="NS36" s="103"/>
      <c r="NT36" s="103"/>
      <c r="NU36" s="103"/>
      <c r="NV36" s="103"/>
      <c r="NW36" s="103"/>
      <c r="NX36" s="103"/>
      <c r="NY36" s="103"/>
      <c r="NZ36" s="103"/>
      <c r="OA36" s="103"/>
      <c r="OB36" s="103"/>
      <c r="OC36" s="103"/>
      <c r="OD36" s="103"/>
      <c r="OE36" s="103"/>
      <c r="OF36" s="103"/>
      <c r="OG36" s="103"/>
      <c r="OH36" s="103"/>
      <c r="OI36" s="103"/>
      <c r="OJ36" s="103"/>
      <c r="OK36" s="103"/>
      <c r="OL36" s="103"/>
      <c r="OM36" s="103"/>
      <c r="ON36" s="103"/>
      <c r="OO36" s="103"/>
      <c r="OP36" s="103"/>
      <c r="OQ36" s="103"/>
      <c r="OR36" s="103"/>
      <c r="OS36" s="103"/>
      <c r="OT36" s="103"/>
      <c r="OU36" s="103"/>
      <c r="OV36" s="103"/>
      <c r="OW36" s="103"/>
      <c r="OX36" s="103"/>
      <c r="OY36" s="103"/>
      <c r="OZ36" s="103"/>
      <c r="PA36" s="103"/>
      <c r="PB36" s="103"/>
      <c r="PC36" s="103"/>
      <c r="PD36" s="103"/>
      <c r="PE36" s="103"/>
      <c r="PF36" s="103"/>
      <c r="PG36" s="103"/>
      <c r="PH36" s="103"/>
      <c r="PI36" s="103"/>
      <c r="PJ36" s="103"/>
      <c r="PK36" s="103"/>
      <c r="PL36" s="103"/>
      <c r="PM36" s="103"/>
      <c r="PN36" s="103"/>
      <c r="PO36" s="103"/>
      <c r="PP36" s="103"/>
      <c r="PQ36" s="103"/>
      <c r="PR36" s="103"/>
      <c r="PS36" s="103"/>
      <c r="PT36" s="103"/>
      <c r="PU36" s="103"/>
      <c r="PV36" s="103"/>
      <c r="PW36" s="103"/>
      <c r="PX36" s="103"/>
      <c r="PY36" s="103"/>
      <c r="PZ36" s="103"/>
      <c r="QA36" s="103"/>
      <c r="QB36" s="103"/>
      <c r="QC36" s="103"/>
      <c r="QD36" s="103"/>
      <c r="QE36" s="103"/>
      <c r="QF36" s="103"/>
      <c r="QG36" s="103"/>
      <c r="QH36" s="103"/>
      <c r="QI36" s="103"/>
      <c r="QJ36" s="103"/>
      <c r="QK36" s="103"/>
      <c r="QL36" s="103"/>
      <c r="QM36" s="103"/>
      <c r="QN36" s="103"/>
      <c r="QO36" s="103"/>
      <c r="QP36" s="103"/>
      <c r="QQ36" s="103"/>
      <c r="QR36" s="103"/>
      <c r="QS36" s="103"/>
      <c r="QT36" s="103"/>
      <c r="QU36" s="103"/>
      <c r="QV36" s="103"/>
      <c r="QW36" s="103"/>
      <c r="QX36" s="103"/>
      <c r="QY36" s="103"/>
      <c r="QZ36" s="103"/>
      <c r="RA36" s="103"/>
      <c r="RB36" s="103"/>
      <c r="RC36" s="103"/>
      <c r="RD36" s="103"/>
      <c r="RE36" s="103"/>
      <c r="RF36" s="103"/>
      <c r="RG36" s="103"/>
      <c r="RH36" s="103"/>
      <c r="RI36" s="103"/>
      <c r="RJ36" s="103"/>
      <c r="RK36" s="103"/>
      <c r="RL36" s="103"/>
      <c r="RM36" s="103"/>
      <c r="RN36" s="103"/>
      <c r="RO36" s="103"/>
      <c r="RP36" s="103"/>
      <c r="RQ36" s="103"/>
      <c r="RR36" s="103"/>
      <c r="RS36" s="103"/>
      <c r="RT36" s="103"/>
      <c r="RU36" s="103"/>
      <c r="RV36" s="103"/>
      <c r="RW36" s="103"/>
      <c r="RX36" s="103"/>
      <c r="RY36" s="103"/>
      <c r="RZ36" s="103"/>
      <c r="SA36" s="103"/>
      <c r="SB36" s="103"/>
      <c r="SC36" s="103"/>
      <c r="SD36" s="103"/>
      <c r="SE36" s="103"/>
      <c r="SF36" s="103"/>
      <c r="SG36" s="103"/>
      <c r="SH36" s="103"/>
      <c r="SI36" s="103"/>
      <c r="SJ36" s="103"/>
      <c r="SK36" s="103"/>
      <c r="SL36" s="103"/>
      <c r="SM36" s="103"/>
      <c r="SN36" s="103"/>
      <c r="SO36" s="103"/>
      <c r="SP36" s="103"/>
      <c r="SQ36" s="103"/>
      <c r="SR36" s="103"/>
      <c r="SS36" s="103"/>
      <c r="ST36" s="103"/>
      <c r="SU36" s="103"/>
      <c r="SV36" s="103"/>
      <c r="SW36" s="103"/>
      <c r="SX36" s="103"/>
      <c r="SY36" s="103"/>
      <c r="SZ36" s="103"/>
      <c r="TA36" s="103"/>
      <c r="TB36" s="103"/>
      <c r="TC36" s="103"/>
      <c r="TD36" s="103"/>
      <c r="TE36" s="103"/>
      <c r="TF36" s="103"/>
      <c r="TG36" s="103"/>
      <c r="TH36" s="103"/>
      <c r="TI36" s="103"/>
      <c r="TJ36" s="103"/>
      <c r="TK36" s="103"/>
      <c r="TL36" s="103"/>
      <c r="TM36" s="103"/>
      <c r="TN36" s="103"/>
      <c r="TO36" s="103"/>
      <c r="TP36" s="103"/>
      <c r="TQ36" s="103"/>
      <c r="TR36" s="103"/>
      <c r="TS36" s="103"/>
      <c r="TT36" s="103"/>
      <c r="TU36" s="103"/>
      <c r="TV36" s="103"/>
      <c r="TW36" s="103"/>
      <c r="TX36" s="103"/>
      <c r="TY36" s="103"/>
      <c r="TZ36" s="103"/>
      <c r="UA36" s="103"/>
      <c r="UB36" s="103"/>
      <c r="UC36" s="103"/>
      <c r="UD36" s="103"/>
      <c r="UE36" s="103"/>
      <c r="UF36" s="103"/>
      <c r="UG36" s="103"/>
      <c r="UH36" s="103"/>
      <c r="UI36" s="103"/>
      <c r="UJ36" s="103"/>
      <c r="UK36" s="103"/>
      <c r="UL36" s="103"/>
      <c r="UM36" s="103"/>
      <c r="UN36" s="103"/>
      <c r="UO36" s="103"/>
      <c r="UP36" s="103"/>
      <c r="UQ36" s="103"/>
      <c r="UR36" s="103"/>
      <c r="US36" s="103"/>
      <c r="UT36" s="103"/>
      <c r="UU36" s="103"/>
      <c r="UV36" s="103"/>
      <c r="UW36" s="103"/>
      <c r="UX36" s="103"/>
      <c r="UY36" s="103"/>
      <c r="UZ36" s="103"/>
      <c r="VA36" s="103"/>
      <c r="VB36" s="103"/>
      <c r="VC36" s="103"/>
      <c r="VD36" s="103"/>
      <c r="VE36" s="103"/>
      <c r="VF36" s="103"/>
      <c r="VG36" s="103"/>
      <c r="VH36" s="103"/>
      <c r="VI36" s="103"/>
      <c r="VJ36" s="103"/>
      <c r="VK36" s="103"/>
      <c r="VL36" s="103"/>
      <c r="VM36" s="103"/>
      <c r="VN36" s="103"/>
      <c r="VO36" s="103"/>
      <c r="VP36" s="103"/>
      <c r="VQ36" s="103"/>
      <c r="VR36" s="103"/>
      <c r="VS36" s="103"/>
      <c r="VT36" s="103"/>
      <c r="VU36" s="103"/>
      <c r="VV36" s="103"/>
      <c r="VW36" s="103"/>
      <c r="VX36" s="103"/>
      <c r="VY36" s="103"/>
      <c r="VZ36" s="103"/>
      <c r="WA36" s="103"/>
      <c r="WB36" s="103"/>
      <c r="WC36" s="103"/>
      <c r="WD36" s="103"/>
      <c r="WE36" s="103"/>
      <c r="WF36" s="103"/>
      <c r="WG36" s="103"/>
      <c r="WH36" s="103"/>
      <c r="WI36" s="103"/>
      <c r="WJ36" s="103"/>
      <c r="WK36" s="103"/>
      <c r="WL36" s="103"/>
      <c r="WM36" s="103"/>
      <c r="WN36" s="103"/>
      <c r="WO36" s="103"/>
      <c r="WP36" s="103"/>
      <c r="WQ36" s="103"/>
      <c r="WR36" s="103"/>
      <c r="WS36" s="103"/>
      <c r="WT36" s="103"/>
      <c r="WU36" s="103"/>
      <c r="WV36" s="103"/>
      <c r="WW36" s="103"/>
      <c r="WX36" s="103"/>
      <c r="WY36" s="103"/>
      <c r="WZ36" s="103"/>
      <c r="XA36" s="103"/>
      <c r="XB36" s="103"/>
      <c r="XC36" s="103"/>
      <c r="XD36" s="103"/>
      <c r="XE36" s="103"/>
      <c r="XF36" s="103"/>
      <c r="XG36" s="103"/>
      <c r="XH36" s="103"/>
      <c r="XI36" s="103"/>
      <c r="XJ36" s="103"/>
      <c r="XK36" s="103"/>
      <c r="XL36" s="103"/>
      <c r="XM36" s="103"/>
      <c r="XN36" s="103"/>
      <c r="XO36" s="103"/>
      <c r="XP36" s="103"/>
      <c r="XQ36" s="103"/>
      <c r="XR36" s="103"/>
      <c r="XS36" s="103"/>
      <c r="XT36" s="103"/>
      <c r="XU36" s="103"/>
      <c r="XV36" s="103"/>
      <c r="XW36" s="103"/>
      <c r="XX36" s="103"/>
      <c r="XY36" s="103"/>
      <c r="XZ36" s="103"/>
      <c r="YA36" s="103"/>
      <c r="YB36" s="103"/>
      <c r="YC36" s="103"/>
      <c r="YD36" s="103"/>
      <c r="YE36" s="103"/>
      <c r="YF36" s="103"/>
      <c r="YG36" s="103"/>
      <c r="YH36" s="103"/>
      <c r="YI36" s="103"/>
      <c r="YJ36" s="103"/>
      <c r="YK36" s="103"/>
      <c r="YL36" s="103"/>
      <c r="YM36" s="103"/>
      <c r="YN36" s="103"/>
      <c r="YO36" s="103"/>
      <c r="YP36" s="103"/>
      <c r="YQ36" s="103"/>
      <c r="YR36" s="103"/>
      <c r="YS36" s="103"/>
      <c r="YT36" s="103"/>
      <c r="YU36" s="103"/>
      <c r="YV36" s="103"/>
      <c r="YW36" s="103"/>
      <c r="YX36" s="103"/>
      <c r="YY36" s="103"/>
      <c r="YZ36" s="103"/>
      <c r="ZA36" s="103"/>
      <c r="ZB36" s="103"/>
      <c r="ZC36" s="103"/>
      <c r="ZD36" s="103"/>
      <c r="ZE36" s="103"/>
      <c r="ZF36" s="103"/>
      <c r="ZG36" s="103"/>
      <c r="ZH36" s="103"/>
      <c r="ZI36" s="103"/>
      <c r="ZJ36" s="103"/>
      <c r="ZK36" s="103"/>
      <c r="ZL36" s="103"/>
      <c r="ZM36" s="103"/>
      <c r="ZN36" s="103"/>
      <c r="ZO36" s="103"/>
      <c r="ZP36" s="103"/>
      <c r="ZQ36" s="103"/>
      <c r="ZR36" s="103"/>
      <c r="ZS36" s="103"/>
      <c r="ZT36" s="103"/>
      <c r="ZU36" s="103"/>
      <c r="ZV36" s="103"/>
      <c r="ZW36" s="103"/>
      <c r="ZX36" s="103"/>
      <c r="ZY36" s="103"/>
      <c r="ZZ36" s="103"/>
      <c r="AAA36" s="103"/>
      <c r="AAB36" s="103"/>
      <c r="AAC36" s="103"/>
      <c r="AAD36" s="103"/>
    </row>
    <row r="37" spans="1:706" s="74" customFormat="1" ht="62.25" customHeight="1" x14ac:dyDescent="0.25">
      <c r="A37" s="87">
        <f t="shared" si="1"/>
        <v>3</v>
      </c>
      <c r="B37" s="319" t="s">
        <v>248</v>
      </c>
      <c r="C37" s="319"/>
      <c r="D37" s="68" t="s">
        <v>72</v>
      </c>
      <c r="E37" s="88" t="s">
        <v>63</v>
      </c>
      <c r="F37" s="229" t="s">
        <v>49</v>
      </c>
      <c r="G37" s="229" t="s">
        <v>73</v>
      </c>
      <c r="H37" s="70" t="s">
        <v>259</v>
      </c>
      <c r="I37" s="71">
        <v>41484</v>
      </c>
      <c r="J37" s="71">
        <v>42214</v>
      </c>
      <c r="K37" s="104" t="s">
        <v>31</v>
      </c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  <c r="CB37" s="103"/>
      <c r="CC37" s="103"/>
      <c r="CD37" s="103"/>
      <c r="CE37" s="103"/>
      <c r="CF37" s="103"/>
      <c r="CG37" s="103"/>
      <c r="CH37" s="103"/>
      <c r="CI37" s="103"/>
      <c r="CJ37" s="103"/>
      <c r="CK37" s="103"/>
      <c r="CL37" s="103"/>
      <c r="CM37" s="103"/>
      <c r="CN37" s="103"/>
      <c r="CO37" s="103"/>
      <c r="CP37" s="103"/>
      <c r="CQ37" s="103"/>
      <c r="CR37" s="103"/>
      <c r="CS37" s="103"/>
      <c r="CT37" s="103"/>
      <c r="CU37" s="103"/>
      <c r="CV37" s="103"/>
      <c r="CW37" s="103"/>
      <c r="CX37" s="103"/>
      <c r="CY37" s="103"/>
      <c r="CZ37" s="103"/>
      <c r="DA37" s="103"/>
      <c r="DB37" s="103"/>
      <c r="DC37" s="103"/>
      <c r="DD37" s="103"/>
      <c r="DE37" s="103"/>
      <c r="DF37" s="103"/>
      <c r="DG37" s="103"/>
      <c r="DH37" s="103"/>
      <c r="DI37" s="103"/>
      <c r="DJ37" s="103"/>
      <c r="DK37" s="103"/>
      <c r="DL37" s="103"/>
      <c r="DM37" s="103"/>
      <c r="DN37" s="103"/>
      <c r="DO37" s="103"/>
      <c r="DP37" s="103"/>
      <c r="DQ37" s="103"/>
      <c r="DR37" s="103"/>
      <c r="DS37" s="103"/>
      <c r="DT37" s="103"/>
      <c r="DU37" s="103"/>
      <c r="DV37" s="103"/>
      <c r="DW37" s="103"/>
      <c r="DX37" s="103"/>
      <c r="DY37" s="103"/>
      <c r="DZ37" s="103"/>
      <c r="EA37" s="103"/>
      <c r="EB37" s="103"/>
      <c r="EC37" s="103"/>
      <c r="ED37" s="103"/>
      <c r="EE37" s="103"/>
      <c r="EF37" s="103"/>
      <c r="EG37" s="103"/>
      <c r="EH37" s="103"/>
      <c r="EI37" s="103"/>
      <c r="EJ37" s="103"/>
      <c r="EK37" s="103"/>
      <c r="EL37" s="103"/>
      <c r="EM37" s="103"/>
      <c r="EN37" s="103"/>
      <c r="EO37" s="103"/>
      <c r="EP37" s="103"/>
      <c r="EQ37" s="103"/>
      <c r="ER37" s="103"/>
      <c r="ES37" s="103"/>
      <c r="ET37" s="103"/>
      <c r="EU37" s="103"/>
      <c r="EV37" s="103"/>
      <c r="EW37" s="103"/>
      <c r="EX37" s="103"/>
      <c r="EY37" s="103"/>
      <c r="EZ37" s="103"/>
      <c r="FA37" s="103"/>
      <c r="FB37" s="103"/>
      <c r="FC37" s="103"/>
      <c r="FD37" s="103"/>
      <c r="FE37" s="103"/>
      <c r="FF37" s="103"/>
      <c r="FG37" s="103"/>
      <c r="FH37" s="103"/>
      <c r="FI37" s="103"/>
      <c r="FJ37" s="103"/>
      <c r="FK37" s="103"/>
      <c r="FL37" s="103"/>
      <c r="FM37" s="103"/>
      <c r="FN37" s="103"/>
      <c r="FO37" s="103"/>
      <c r="FP37" s="103"/>
      <c r="FQ37" s="103"/>
      <c r="FR37" s="103"/>
      <c r="FS37" s="103"/>
      <c r="FT37" s="103"/>
      <c r="FU37" s="103"/>
      <c r="FV37" s="103"/>
      <c r="FW37" s="103"/>
      <c r="FX37" s="103"/>
      <c r="FY37" s="103"/>
      <c r="FZ37" s="103"/>
      <c r="GA37" s="103"/>
      <c r="GB37" s="103"/>
      <c r="GC37" s="103"/>
      <c r="GD37" s="103"/>
      <c r="GE37" s="103"/>
      <c r="GF37" s="103"/>
      <c r="GG37" s="103"/>
      <c r="GH37" s="103"/>
      <c r="GI37" s="103"/>
      <c r="GJ37" s="103"/>
      <c r="GK37" s="103"/>
      <c r="GL37" s="103"/>
      <c r="GM37" s="103"/>
      <c r="GN37" s="103"/>
      <c r="GO37" s="103"/>
      <c r="GP37" s="103"/>
      <c r="GQ37" s="103"/>
      <c r="GR37" s="103"/>
      <c r="GS37" s="103"/>
      <c r="GT37" s="103"/>
      <c r="GU37" s="103"/>
      <c r="GV37" s="103"/>
      <c r="GW37" s="103"/>
      <c r="GX37" s="103"/>
      <c r="GY37" s="103"/>
      <c r="GZ37" s="103"/>
      <c r="HA37" s="103"/>
      <c r="HB37" s="103"/>
      <c r="HC37" s="103"/>
      <c r="HD37" s="103"/>
      <c r="HE37" s="103"/>
      <c r="HF37" s="103"/>
      <c r="HG37" s="103"/>
      <c r="HH37" s="103"/>
      <c r="HI37" s="103"/>
      <c r="HJ37" s="103"/>
      <c r="HK37" s="103"/>
      <c r="HL37" s="103"/>
      <c r="HM37" s="103"/>
      <c r="HN37" s="103"/>
      <c r="HO37" s="103"/>
      <c r="HP37" s="103"/>
      <c r="HQ37" s="103"/>
      <c r="HR37" s="103"/>
      <c r="HS37" s="103"/>
      <c r="HT37" s="103"/>
      <c r="HU37" s="103"/>
      <c r="HV37" s="103"/>
      <c r="HW37" s="103"/>
      <c r="HX37" s="103"/>
      <c r="HY37" s="103"/>
      <c r="HZ37" s="103"/>
      <c r="IA37" s="103"/>
      <c r="IB37" s="103"/>
      <c r="IC37" s="103"/>
      <c r="ID37" s="103"/>
      <c r="IE37" s="103"/>
      <c r="IF37" s="103"/>
      <c r="IG37" s="103"/>
      <c r="IH37" s="103"/>
      <c r="II37" s="103"/>
      <c r="IJ37" s="103"/>
      <c r="IK37" s="103"/>
      <c r="IL37" s="103"/>
      <c r="IM37" s="103"/>
      <c r="IN37" s="103"/>
      <c r="IO37" s="103"/>
      <c r="IP37" s="103"/>
      <c r="IQ37" s="103"/>
      <c r="IR37" s="103"/>
      <c r="IS37" s="103"/>
      <c r="IT37" s="103"/>
      <c r="IU37" s="103"/>
      <c r="IV37" s="103"/>
      <c r="IW37" s="103"/>
      <c r="IX37" s="103"/>
      <c r="IY37" s="103"/>
      <c r="IZ37" s="103"/>
      <c r="JA37" s="103"/>
      <c r="JB37" s="103"/>
      <c r="JC37" s="103"/>
      <c r="JD37" s="103"/>
      <c r="JE37" s="103"/>
      <c r="JF37" s="103"/>
      <c r="JG37" s="103"/>
      <c r="JH37" s="103"/>
      <c r="JI37" s="103"/>
      <c r="JJ37" s="103"/>
      <c r="JK37" s="103"/>
      <c r="JL37" s="103"/>
      <c r="JM37" s="103"/>
      <c r="JN37" s="103"/>
      <c r="JO37" s="103"/>
      <c r="JP37" s="103"/>
      <c r="JQ37" s="103"/>
      <c r="JR37" s="103"/>
      <c r="JS37" s="103"/>
      <c r="JT37" s="103"/>
      <c r="JU37" s="103"/>
      <c r="JV37" s="103"/>
      <c r="JW37" s="103"/>
      <c r="JX37" s="103"/>
      <c r="JY37" s="103"/>
      <c r="JZ37" s="103"/>
      <c r="KA37" s="103"/>
      <c r="KB37" s="103"/>
      <c r="KC37" s="103"/>
      <c r="KD37" s="103"/>
      <c r="KE37" s="103"/>
      <c r="KF37" s="103"/>
      <c r="KG37" s="103"/>
      <c r="KH37" s="103"/>
      <c r="KI37" s="103"/>
      <c r="KJ37" s="103"/>
      <c r="KK37" s="103"/>
      <c r="KL37" s="103"/>
      <c r="KM37" s="103"/>
      <c r="KN37" s="103"/>
      <c r="KO37" s="103"/>
      <c r="KP37" s="103"/>
      <c r="KQ37" s="103"/>
      <c r="KR37" s="103"/>
      <c r="KS37" s="103"/>
      <c r="KT37" s="103"/>
      <c r="KU37" s="103"/>
      <c r="KV37" s="103"/>
      <c r="KW37" s="103"/>
      <c r="KX37" s="103"/>
      <c r="KY37" s="103"/>
      <c r="KZ37" s="103"/>
      <c r="LA37" s="103"/>
      <c r="LB37" s="103"/>
      <c r="LC37" s="103"/>
      <c r="LD37" s="103"/>
      <c r="LE37" s="103"/>
      <c r="LF37" s="103"/>
      <c r="LG37" s="103"/>
      <c r="LH37" s="103"/>
      <c r="LI37" s="103"/>
      <c r="LJ37" s="103"/>
      <c r="LK37" s="103"/>
      <c r="LL37" s="103"/>
      <c r="LM37" s="103"/>
      <c r="LN37" s="103"/>
      <c r="LO37" s="103"/>
      <c r="LP37" s="103"/>
      <c r="LQ37" s="103"/>
      <c r="LR37" s="103"/>
      <c r="LS37" s="103"/>
      <c r="LT37" s="103"/>
      <c r="LU37" s="103"/>
      <c r="LV37" s="103"/>
      <c r="LW37" s="103"/>
      <c r="LX37" s="103"/>
      <c r="LY37" s="103"/>
      <c r="LZ37" s="103"/>
      <c r="MA37" s="103"/>
      <c r="MB37" s="103"/>
      <c r="MC37" s="103"/>
      <c r="MD37" s="103"/>
      <c r="ME37" s="103"/>
      <c r="MF37" s="103"/>
      <c r="MG37" s="103"/>
      <c r="MH37" s="103"/>
      <c r="MI37" s="103"/>
      <c r="MJ37" s="103"/>
      <c r="MK37" s="103"/>
      <c r="ML37" s="103"/>
      <c r="MM37" s="103"/>
      <c r="MN37" s="103"/>
      <c r="MO37" s="103"/>
      <c r="MP37" s="103"/>
      <c r="MQ37" s="103"/>
      <c r="MR37" s="103"/>
      <c r="MS37" s="103"/>
      <c r="MT37" s="103"/>
      <c r="MU37" s="103"/>
      <c r="MV37" s="103"/>
      <c r="MW37" s="103"/>
      <c r="MX37" s="103"/>
      <c r="MY37" s="103"/>
      <c r="MZ37" s="103"/>
      <c r="NA37" s="103"/>
      <c r="NB37" s="103"/>
      <c r="NC37" s="103"/>
      <c r="ND37" s="103"/>
      <c r="NE37" s="103"/>
      <c r="NF37" s="103"/>
      <c r="NG37" s="103"/>
      <c r="NH37" s="103"/>
      <c r="NI37" s="103"/>
      <c r="NJ37" s="103"/>
      <c r="NK37" s="103"/>
      <c r="NL37" s="103"/>
      <c r="NM37" s="103"/>
      <c r="NN37" s="103"/>
      <c r="NO37" s="103"/>
      <c r="NP37" s="103"/>
      <c r="NQ37" s="103"/>
      <c r="NR37" s="103"/>
      <c r="NS37" s="103"/>
      <c r="NT37" s="103"/>
      <c r="NU37" s="103"/>
      <c r="NV37" s="103"/>
      <c r="NW37" s="103"/>
      <c r="NX37" s="103"/>
      <c r="NY37" s="103"/>
      <c r="NZ37" s="103"/>
      <c r="OA37" s="103"/>
      <c r="OB37" s="103"/>
      <c r="OC37" s="103"/>
      <c r="OD37" s="103"/>
      <c r="OE37" s="103"/>
      <c r="OF37" s="103"/>
      <c r="OG37" s="103"/>
      <c r="OH37" s="103"/>
      <c r="OI37" s="103"/>
      <c r="OJ37" s="103"/>
      <c r="OK37" s="103"/>
      <c r="OL37" s="103"/>
      <c r="OM37" s="103"/>
      <c r="ON37" s="103"/>
      <c r="OO37" s="103"/>
      <c r="OP37" s="103"/>
      <c r="OQ37" s="103"/>
      <c r="OR37" s="103"/>
      <c r="OS37" s="103"/>
      <c r="OT37" s="103"/>
      <c r="OU37" s="103"/>
      <c r="OV37" s="103"/>
      <c r="OW37" s="103"/>
      <c r="OX37" s="103"/>
      <c r="OY37" s="103"/>
      <c r="OZ37" s="103"/>
      <c r="PA37" s="103"/>
      <c r="PB37" s="103"/>
      <c r="PC37" s="103"/>
      <c r="PD37" s="103"/>
      <c r="PE37" s="103"/>
      <c r="PF37" s="103"/>
      <c r="PG37" s="103"/>
      <c r="PH37" s="103"/>
      <c r="PI37" s="103"/>
      <c r="PJ37" s="103"/>
      <c r="PK37" s="103"/>
      <c r="PL37" s="103"/>
      <c r="PM37" s="103"/>
      <c r="PN37" s="103"/>
      <c r="PO37" s="103"/>
      <c r="PP37" s="103"/>
      <c r="PQ37" s="103"/>
      <c r="PR37" s="103"/>
      <c r="PS37" s="103"/>
      <c r="PT37" s="103"/>
      <c r="PU37" s="103"/>
      <c r="PV37" s="103"/>
      <c r="PW37" s="103"/>
      <c r="PX37" s="103"/>
      <c r="PY37" s="103"/>
      <c r="PZ37" s="103"/>
      <c r="QA37" s="103"/>
      <c r="QB37" s="103"/>
      <c r="QC37" s="103"/>
      <c r="QD37" s="103"/>
      <c r="QE37" s="103"/>
      <c r="QF37" s="103"/>
      <c r="QG37" s="103"/>
      <c r="QH37" s="103"/>
      <c r="QI37" s="103"/>
      <c r="QJ37" s="103"/>
      <c r="QK37" s="103"/>
      <c r="QL37" s="103"/>
      <c r="QM37" s="103"/>
      <c r="QN37" s="103"/>
      <c r="QO37" s="103"/>
      <c r="QP37" s="103"/>
      <c r="QQ37" s="103"/>
      <c r="QR37" s="103"/>
      <c r="QS37" s="103"/>
      <c r="QT37" s="103"/>
      <c r="QU37" s="103"/>
      <c r="QV37" s="103"/>
      <c r="QW37" s="103"/>
      <c r="QX37" s="103"/>
      <c r="QY37" s="103"/>
      <c r="QZ37" s="103"/>
      <c r="RA37" s="103"/>
      <c r="RB37" s="103"/>
      <c r="RC37" s="103"/>
      <c r="RD37" s="103"/>
      <c r="RE37" s="103"/>
      <c r="RF37" s="103"/>
      <c r="RG37" s="103"/>
      <c r="RH37" s="103"/>
      <c r="RI37" s="103"/>
      <c r="RJ37" s="103"/>
      <c r="RK37" s="103"/>
      <c r="RL37" s="103"/>
      <c r="RM37" s="103"/>
      <c r="RN37" s="103"/>
      <c r="RO37" s="103"/>
      <c r="RP37" s="103"/>
      <c r="RQ37" s="103"/>
      <c r="RR37" s="103"/>
      <c r="RS37" s="103"/>
      <c r="RT37" s="103"/>
      <c r="RU37" s="103"/>
      <c r="RV37" s="103"/>
      <c r="RW37" s="103"/>
      <c r="RX37" s="103"/>
      <c r="RY37" s="103"/>
      <c r="RZ37" s="103"/>
      <c r="SA37" s="103"/>
      <c r="SB37" s="103"/>
      <c r="SC37" s="103"/>
      <c r="SD37" s="103"/>
      <c r="SE37" s="103"/>
      <c r="SF37" s="103"/>
      <c r="SG37" s="103"/>
      <c r="SH37" s="103"/>
      <c r="SI37" s="103"/>
      <c r="SJ37" s="103"/>
      <c r="SK37" s="103"/>
      <c r="SL37" s="103"/>
      <c r="SM37" s="103"/>
      <c r="SN37" s="103"/>
      <c r="SO37" s="103"/>
      <c r="SP37" s="103"/>
      <c r="SQ37" s="103"/>
      <c r="SR37" s="103"/>
      <c r="SS37" s="103"/>
      <c r="ST37" s="103"/>
      <c r="SU37" s="103"/>
      <c r="SV37" s="103"/>
      <c r="SW37" s="103"/>
      <c r="SX37" s="103"/>
      <c r="SY37" s="103"/>
      <c r="SZ37" s="103"/>
      <c r="TA37" s="103"/>
      <c r="TB37" s="103"/>
      <c r="TC37" s="103"/>
      <c r="TD37" s="103"/>
      <c r="TE37" s="103"/>
      <c r="TF37" s="103"/>
      <c r="TG37" s="103"/>
      <c r="TH37" s="103"/>
      <c r="TI37" s="103"/>
      <c r="TJ37" s="103"/>
      <c r="TK37" s="103"/>
      <c r="TL37" s="103"/>
      <c r="TM37" s="103"/>
      <c r="TN37" s="103"/>
      <c r="TO37" s="103"/>
      <c r="TP37" s="103"/>
      <c r="TQ37" s="103"/>
      <c r="TR37" s="103"/>
      <c r="TS37" s="103"/>
      <c r="TT37" s="103"/>
      <c r="TU37" s="103"/>
      <c r="TV37" s="103"/>
      <c r="TW37" s="103"/>
      <c r="TX37" s="103"/>
      <c r="TY37" s="103"/>
      <c r="TZ37" s="103"/>
      <c r="UA37" s="103"/>
      <c r="UB37" s="103"/>
      <c r="UC37" s="103"/>
      <c r="UD37" s="103"/>
      <c r="UE37" s="103"/>
      <c r="UF37" s="103"/>
      <c r="UG37" s="103"/>
      <c r="UH37" s="103"/>
      <c r="UI37" s="103"/>
      <c r="UJ37" s="103"/>
      <c r="UK37" s="103"/>
      <c r="UL37" s="103"/>
      <c r="UM37" s="103"/>
      <c r="UN37" s="103"/>
      <c r="UO37" s="103"/>
      <c r="UP37" s="103"/>
      <c r="UQ37" s="103"/>
      <c r="UR37" s="103"/>
      <c r="US37" s="103"/>
      <c r="UT37" s="103"/>
      <c r="UU37" s="103"/>
      <c r="UV37" s="103"/>
      <c r="UW37" s="103"/>
      <c r="UX37" s="103"/>
      <c r="UY37" s="103"/>
      <c r="UZ37" s="103"/>
      <c r="VA37" s="103"/>
      <c r="VB37" s="103"/>
      <c r="VC37" s="103"/>
      <c r="VD37" s="103"/>
      <c r="VE37" s="103"/>
      <c r="VF37" s="103"/>
      <c r="VG37" s="103"/>
      <c r="VH37" s="103"/>
      <c r="VI37" s="103"/>
      <c r="VJ37" s="103"/>
      <c r="VK37" s="103"/>
      <c r="VL37" s="103"/>
      <c r="VM37" s="103"/>
      <c r="VN37" s="103"/>
      <c r="VO37" s="103"/>
      <c r="VP37" s="103"/>
      <c r="VQ37" s="103"/>
      <c r="VR37" s="103"/>
      <c r="VS37" s="103"/>
      <c r="VT37" s="103"/>
      <c r="VU37" s="103"/>
      <c r="VV37" s="103"/>
      <c r="VW37" s="103"/>
      <c r="VX37" s="103"/>
      <c r="VY37" s="103"/>
      <c r="VZ37" s="103"/>
      <c r="WA37" s="103"/>
      <c r="WB37" s="103"/>
      <c r="WC37" s="103"/>
      <c r="WD37" s="103"/>
      <c r="WE37" s="103"/>
      <c r="WF37" s="103"/>
      <c r="WG37" s="103"/>
      <c r="WH37" s="103"/>
      <c r="WI37" s="103"/>
      <c r="WJ37" s="103"/>
      <c r="WK37" s="103"/>
      <c r="WL37" s="103"/>
      <c r="WM37" s="103"/>
      <c r="WN37" s="103"/>
      <c r="WO37" s="103"/>
      <c r="WP37" s="103"/>
      <c r="WQ37" s="103"/>
      <c r="WR37" s="103"/>
      <c r="WS37" s="103"/>
      <c r="WT37" s="103"/>
      <c r="WU37" s="103"/>
      <c r="WV37" s="103"/>
      <c r="WW37" s="103"/>
      <c r="WX37" s="103"/>
      <c r="WY37" s="103"/>
      <c r="WZ37" s="103"/>
      <c r="XA37" s="103"/>
      <c r="XB37" s="103"/>
      <c r="XC37" s="103"/>
      <c r="XD37" s="103"/>
      <c r="XE37" s="103"/>
      <c r="XF37" s="103"/>
      <c r="XG37" s="103"/>
      <c r="XH37" s="103"/>
      <c r="XI37" s="103"/>
      <c r="XJ37" s="103"/>
      <c r="XK37" s="103"/>
      <c r="XL37" s="103"/>
      <c r="XM37" s="103"/>
      <c r="XN37" s="103"/>
      <c r="XO37" s="103"/>
      <c r="XP37" s="103"/>
      <c r="XQ37" s="103"/>
      <c r="XR37" s="103"/>
      <c r="XS37" s="103"/>
      <c r="XT37" s="103"/>
      <c r="XU37" s="103"/>
      <c r="XV37" s="103"/>
      <c r="XW37" s="103"/>
      <c r="XX37" s="103"/>
      <c r="XY37" s="103"/>
      <c r="XZ37" s="103"/>
      <c r="YA37" s="103"/>
      <c r="YB37" s="103"/>
      <c r="YC37" s="103"/>
      <c r="YD37" s="103"/>
      <c r="YE37" s="103"/>
      <c r="YF37" s="103"/>
      <c r="YG37" s="103"/>
      <c r="YH37" s="103"/>
      <c r="YI37" s="103"/>
      <c r="YJ37" s="103"/>
      <c r="YK37" s="103"/>
      <c r="YL37" s="103"/>
      <c r="YM37" s="103"/>
      <c r="YN37" s="103"/>
      <c r="YO37" s="103"/>
      <c r="YP37" s="103"/>
      <c r="YQ37" s="103"/>
      <c r="YR37" s="103"/>
      <c r="YS37" s="103"/>
      <c r="YT37" s="103"/>
      <c r="YU37" s="103"/>
      <c r="YV37" s="103"/>
      <c r="YW37" s="103"/>
      <c r="YX37" s="103"/>
      <c r="YY37" s="103"/>
      <c r="YZ37" s="103"/>
      <c r="ZA37" s="103"/>
      <c r="ZB37" s="103"/>
      <c r="ZC37" s="103"/>
      <c r="ZD37" s="103"/>
      <c r="ZE37" s="103"/>
      <c r="ZF37" s="103"/>
      <c r="ZG37" s="103"/>
      <c r="ZH37" s="103"/>
      <c r="ZI37" s="103"/>
      <c r="ZJ37" s="103"/>
      <c r="ZK37" s="103"/>
      <c r="ZL37" s="103"/>
      <c r="ZM37" s="103"/>
      <c r="ZN37" s="103"/>
      <c r="ZO37" s="103"/>
      <c r="ZP37" s="103"/>
      <c r="ZQ37" s="103"/>
      <c r="ZR37" s="103"/>
      <c r="ZS37" s="103"/>
      <c r="ZT37" s="103"/>
      <c r="ZU37" s="103"/>
      <c r="ZV37" s="103"/>
      <c r="ZW37" s="103"/>
      <c r="ZX37" s="103"/>
      <c r="ZY37" s="103"/>
      <c r="ZZ37" s="103"/>
      <c r="AAA37" s="103"/>
      <c r="AAB37" s="103"/>
      <c r="AAC37" s="103"/>
      <c r="AAD37" s="103"/>
    </row>
    <row r="38" spans="1:706" s="74" customFormat="1" ht="50.1" customHeight="1" x14ac:dyDescent="0.25">
      <c r="A38" s="101">
        <f t="shared" si="1"/>
        <v>4</v>
      </c>
      <c r="B38" s="320" t="s">
        <v>314</v>
      </c>
      <c r="C38" s="320"/>
      <c r="D38" s="90" t="s">
        <v>76</v>
      </c>
      <c r="E38" s="91" t="s">
        <v>63</v>
      </c>
      <c r="F38" s="230" t="s">
        <v>43</v>
      </c>
      <c r="G38" s="230" t="s">
        <v>15</v>
      </c>
      <c r="H38" s="93" t="s">
        <v>259</v>
      </c>
      <c r="I38" s="102">
        <v>41088</v>
      </c>
      <c r="J38" s="102">
        <v>41818</v>
      </c>
      <c r="K38" s="72" t="s">
        <v>232</v>
      </c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03"/>
      <c r="CJ38" s="103"/>
      <c r="CK38" s="103"/>
      <c r="CL38" s="103"/>
      <c r="CM38" s="103"/>
      <c r="CN38" s="103"/>
      <c r="CO38" s="103"/>
      <c r="CP38" s="103"/>
      <c r="CQ38" s="103"/>
      <c r="CR38" s="103"/>
      <c r="CS38" s="103"/>
      <c r="CT38" s="103"/>
      <c r="CU38" s="103"/>
      <c r="CV38" s="103"/>
      <c r="CW38" s="103"/>
      <c r="CX38" s="103"/>
      <c r="CY38" s="103"/>
      <c r="CZ38" s="103"/>
      <c r="DA38" s="103"/>
      <c r="DB38" s="103"/>
      <c r="DC38" s="103"/>
      <c r="DD38" s="103"/>
      <c r="DE38" s="103"/>
      <c r="DF38" s="103"/>
      <c r="DG38" s="103"/>
      <c r="DH38" s="103"/>
      <c r="DI38" s="103"/>
      <c r="DJ38" s="103"/>
      <c r="DK38" s="103"/>
      <c r="DL38" s="103"/>
      <c r="DM38" s="103"/>
      <c r="DN38" s="103"/>
      <c r="DO38" s="103"/>
      <c r="DP38" s="103"/>
      <c r="DQ38" s="103"/>
      <c r="DR38" s="103"/>
      <c r="DS38" s="103"/>
      <c r="DT38" s="103"/>
      <c r="DU38" s="103"/>
      <c r="DV38" s="103"/>
      <c r="DW38" s="103"/>
      <c r="DX38" s="103"/>
      <c r="DY38" s="103"/>
      <c r="DZ38" s="103"/>
      <c r="EA38" s="103"/>
      <c r="EB38" s="103"/>
      <c r="EC38" s="103"/>
      <c r="ED38" s="103"/>
      <c r="EE38" s="103"/>
      <c r="EF38" s="103"/>
      <c r="EG38" s="103"/>
      <c r="EH38" s="103"/>
      <c r="EI38" s="103"/>
      <c r="EJ38" s="103"/>
      <c r="EK38" s="103"/>
      <c r="EL38" s="103"/>
      <c r="EM38" s="103"/>
      <c r="EN38" s="103"/>
      <c r="EO38" s="103"/>
      <c r="EP38" s="103"/>
      <c r="EQ38" s="103"/>
      <c r="ER38" s="103"/>
      <c r="ES38" s="103"/>
      <c r="ET38" s="103"/>
      <c r="EU38" s="103"/>
      <c r="EV38" s="103"/>
      <c r="EW38" s="103"/>
      <c r="EX38" s="103"/>
      <c r="EY38" s="103"/>
      <c r="EZ38" s="103"/>
      <c r="FA38" s="103"/>
      <c r="FB38" s="103"/>
      <c r="FC38" s="103"/>
      <c r="FD38" s="103"/>
      <c r="FE38" s="103"/>
      <c r="FF38" s="103"/>
      <c r="FG38" s="103"/>
      <c r="FH38" s="103"/>
      <c r="FI38" s="103"/>
      <c r="FJ38" s="103"/>
      <c r="FK38" s="103"/>
      <c r="FL38" s="103"/>
      <c r="FM38" s="103"/>
      <c r="FN38" s="103"/>
      <c r="FO38" s="103"/>
      <c r="FP38" s="103"/>
      <c r="FQ38" s="103"/>
      <c r="FR38" s="103"/>
      <c r="FS38" s="103"/>
      <c r="FT38" s="103"/>
      <c r="FU38" s="103"/>
      <c r="FV38" s="103"/>
      <c r="FW38" s="103"/>
      <c r="FX38" s="103"/>
      <c r="FY38" s="103"/>
      <c r="FZ38" s="103"/>
      <c r="GA38" s="103"/>
      <c r="GB38" s="103"/>
      <c r="GC38" s="103"/>
      <c r="GD38" s="103"/>
      <c r="GE38" s="103"/>
      <c r="GF38" s="103"/>
      <c r="GG38" s="103"/>
      <c r="GH38" s="103"/>
      <c r="GI38" s="103"/>
      <c r="GJ38" s="103"/>
      <c r="GK38" s="103"/>
      <c r="GL38" s="103"/>
      <c r="GM38" s="103"/>
      <c r="GN38" s="103"/>
      <c r="GO38" s="103"/>
      <c r="GP38" s="103"/>
      <c r="GQ38" s="103"/>
      <c r="GR38" s="103"/>
      <c r="GS38" s="103"/>
      <c r="GT38" s="103"/>
      <c r="GU38" s="103"/>
      <c r="GV38" s="103"/>
      <c r="GW38" s="103"/>
      <c r="GX38" s="103"/>
      <c r="GY38" s="103"/>
      <c r="GZ38" s="103"/>
      <c r="HA38" s="103"/>
      <c r="HB38" s="103"/>
      <c r="HC38" s="103"/>
      <c r="HD38" s="103"/>
      <c r="HE38" s="103"/>
      <c r="HF38" s="103"/>
      <c r="HG38" s="103"/>
      <c r="HH38" s="103"/>
      <c r="HI38" s="103"/>
      <c r="HJ38" s="103"/>
      <c r="HK38" s="103"/>
      <c r="HL38" s="103"/>
      <c r="HM38" s="103"/>
      <c r="HN38" s="103"/>
      <c r="HO38" s="103"/>
      <c r="HP38" s="103"/>
      <c r="HQ38" s="103"/>
      <c r="HR38" s="103"/>
      <c r="HS38" s="103"/>
      <c r="HT38" s="103"/>
      <c r="HU38" s="103"/>
      <c r="HV38" s="103"/>
      <c r="HW38" s="103"/>
      <c r="HX38" s="103"/>
      <c r="HY38" s="103"/>
      <c r="HZ38" s="103"/>
      <c r="IA38" s="103"/>
      <c r="IB38" s="103"/>
      <c r="IC38" s="103"/>
      <c r="ID38" s="103"/>
      <c r="IE38" s="103"/>
      <c r="IF38" s="103"/>
      <c r="IG38" s="103"/>
      <c r="IH38" s="103"/>
      <c r="II38" s="103"/>
      <c r="IJ38" s="103"/>
      <c r="IK38" s="103"/>
      <c r="IL38" s="103"/>
      <c r="IM38" s="103"/>
      <c r="IN38" s="103"/>
      <c r="IO38" s="103"/>
      <c r="IP38" s="103"/>
      <c r="IQ38" s="103"/>
      <c r="IR38" s="103"/>
      <c r="IS38" s="103"/>
      <c r="IT38" s="103"/>
      <c r="IU38" s="103"/>
      <c r="IV38" s="103"/>
      <c r="IW38" s="103"/>
      <c r="IX38" s="103"/>
      <c r="IY38" s="103"/>
      <c r="IZ38" s="103"/>
      <c r="JA38" s="103"/>
      <c r="JB38" s="103"/>
      <c r="JC38" s="103"/>
      <c r="JD38" s="103"/>
      <c r="JE38" s="103"/>
      <c r="JF38" s="103"/>
      <c r="JG38" s="103"/>
      <c r="JH38" s="103"/>
      <c r="JI38" s="103"/>
      <c r="JJ38" s="103"/>
      <c r="JK38" s="103"/>
      <c r="JL38" s="103"/>
      <c r="JM38" s="103"/>
      <c r="JN38" s="103"/>
      <c r="JO38" s="103"/>
      <c r="JP38" s="103"/>
      <c r="JQ38" s="103"/>
      <c r="JR38" s="103"/>
      <c r="JS38" s="103"/>
      <c r="JT38" s="103"/>
      <c r="JU38" s="103"/>
      <c r="JV38" s="103"/>
      <c r="JW38" s="103"/>
      <c r="JX38" s="103"/>
      <c r="JY38" s="103"/>
      <c r="JZ38" s="103"/>
      <c r="KA38" s="103"/>
      <c r="KB38" s="103"/>
      <c r="KC38" s="103"/>
      <c r="KD38" s="103"/>
      <c r="KE38" s="103"/>
      <c r="KF38" s="103"/>
      <c r="KG38" s="103"/>
      <c r="KH38" s="103"/>
      <c r="KI38" s="103"/>
      <c r="KJ38" s="103"/>
      <c r="KK38" s="103"/>
      <c r="KL38" s="103"/>
      <c r="KM38" s="103"/>
      <c r="KN38" s="103"/>
      <c r="KO38" s="103"/>
      <c r="KP38" s="103"/>
      <c r="KQ38" s="103"/>
      <c r="KR38" s="103"/>
      <c r="KS38" s="103"/>
      <c r="KT38" s="103"/>
      <c r="KU38" s="103"/>
      <c r="KV38" s="103"/>
      <c r="KW38" s="103"/>
      <c r="KX38" s="103"/>
      <c r="KY38" s="103"/>
      <c r="KZ38" s="103"/>
      <c r="LA38" s="103"/>
      <c r="LB38" s="103"/>
      <c r="LC38" s="103"/>
      <c r="LD38" s="103"/>
      <c r="LE38" s="103"/>
      <c r="LF38" s="103"/>
      <c r="LG38" s="103"/>
      <c r="LH38" s="103"/>
      <c r="LI38" s="103"/>
      <c r="LJ38" s="103"/>
      <c r="LK38" s="103"/>
      <c r="LL38" s="103"/>
      <c r="LM38" s="103"/>
      <c r="LN38" s="103"/>
      <c r="LO38" s="103"/>
      <c r="LP38" s="103"/>
      <c r="LQ38" s="103"/>
      <c r="LR38" s="103"/>
      <c r="LS38" s="103"/>
      <c r="LT38" s="103"/>
      <c r="LU38" s="103"/>
      <c r="LV38" s="103"/>
      <c r="LW38" s="103"/>
      <c r="LX38" s="103"/>
      <c r="LY38" s="103"/>
      <c r="LZ38" s="103"/>
      <c r="MA38" s="103"/>
      <c r="MB38" s="103"/>
      <c r="MC38" s="103"/>
      <c r="MD38" s="103"/>
      <c r="ME38" s="103"/>
      <c r="MF38" s="103"/>
      <c r="MG38" s="103"/>
      <c r="MH38" s="103"/>
      <c r="MI38" s="103"/>
      <c r="MJ38" s="103"/>
      <c r="MK38" s="103"/>
      <c r="ML38" s="103"/>
      <c r="MM38" s="103"/>
      <c r="MN38" s="103"/>
      <c r="MO38" s="103"/>
      <c r="MP38" s="103"/>
      <c r="MQ38" s="103"/>
      <c r="MR38" s="103"/>
      <c r="MS38" s="103"/>
      <c r="MT38" s="103"/>
      <c r="MU38" s="103"/>
      <c r="MV38" s="103"/>
      <c r="MW38" s="103"/>
      <c r="MX38" s="103"/>
      <c r="MY38" s="103"/>
      <c r="MZ38" s="103"/>
      <c r="NA38" s="103"/>
      <c r="NB38" s="103"/>
      <c r="NC38" s="103"/>
      <c r="ND38" s="103"/>
      <c r="NE38" s="103"/>
      <c r="NF38" s="103"/>
      <c r="NG38" s="103"/>
      <c r="NH38" s="103"/>
      <c r="NI38" s="103"/>
      <c r="NJ38" s="103"/>
      <c r="NK38" s="103"/>
      <c r="NL38" s="103"/>
      <c r="NM38" s="103"/>
      <c r="NN38" s="103"/>
      <c r="NO38" s="103"/>
      <c r="NP38" s="103"/>
      <c r="NQ38" s="103"/>
      <c r="NR38" s="103"/>
      <c r="NS38" s="103"/>
      <c r="NT38" s="103"/>
      <c r="NU38" s="103"/>
      <c r="NV38" s="103"/>
      <c r="NW38" s="103"/>
      <c r="NX38" s="103"/>
      <c r="NY38" s="103"/>
      <c r="NZ38" s="103"/>
      <c r="OA38" s="103"/>
      <c r="OB38" s="103"/>
      <c r="OC38" s="103"/>
      <c r="OD38" s="103"/>
      <c r="OE38" s="103"/>
      <c r="OF38" s="103"/>
      <c r="OG38" s="103"/>
      <c r="OH38" s="103"/>
      <c r="OI38" s="103"/>
      <c r="OJ38" s="103"/>
      <c r="OK38" s="103"/>
      <c r="OL38" s="103"/>
      <c r="OM38" s="103"/>
      <c r="ON38" s="103"/>
      <c r="OO38" s="103"/>
      <c r="OP38" s="103"/>
      <c r="OQ38" s="103"/>
      <c r="OR38" s="103"/>
      <c r="OS38" s="103"/>
      <c r="OT38" s="103"/>
      <c r="OU38" s="103"/>
      <c r="OV38" s="103"/>
      <c r="OW38" s="103"/>
      <c r="OX38" s="103"/>
      <c r="OY38" s="103"/>
      <c r="OZ38" s="103"/>
      <c r="PA38" s="103"/>
      <c r="PB38" s="103"/>
      <c r="PC38" s="103"/>
      <c r="PD38" s="103"/>
      <c r="PE38" s="103"/>
      <c r="PF38" s="103"/>
      <c r="PG38" s="103"/>
      <c r="PH38" s="103"/>
      <c r="PI38" s="103"/>
      <c r="PJ38" s="103"/>
      <c r="PK38" s="103"/>
      <c r="PL38" s="103"/>
      <c r="PM38" s="103"/>
      <c r="PN38" s="103"/>
      <c r="PO38" s="103"/>
      <c r="PP38" s="103"/>
      <c r="PQ38" s="103"/>
      <c r="PR38" s="103"/>
      <c r="PS38" s="103"/>
      <c r="PT38" s="103"/>
      <c r="PU38" s="103"/>
      <c r="PV38" s="103"/>
      <c r="PW38" s="103"/>
      <c r="PX38" s="103"/>
      <c r="PY38" s="103"/>
      <c r="PZ38" s="103"/>
      <c r="QA38" s="103"/>
      <c r="QB38" s="103"/>
      <c r="QC38" s="103"/>
      <c r="QD38" s="103"/>
      <c r="QE38" s="103"/>
      <c r="QF38" s="103"/>
      <c r="QG38" s="103"/>
      <c r="QH38" s="103"/>
      <c r="QI38" s="103"/>
      <c r="QJ38" s="103"/>
      <c r="QK38" s="103"/>
      <c r="QL38" s="103"/>
      <c r="QM38" s="103"/>
      <c r="QN38" s="103"/>
      <c r="QO38" s="103"/>
      <c r="QP38" s="103"/>
      <c r="QQ38" s="103"/>
      <c r="QR38" s="103"/>
      <c r="QS38" s="103"/>
      <c r="QT38" s="103"/>
      <c r="QU38" s="103"/>
      <c r="QV38" s="103"/>
      <c r="QW38" s="103"/>
      <c r="QX38" s="103"/>
      <c r="QY38" s="103"/>
      <c r="QZ38" s="103"/>
      <c r="RA38" s="103"/>
      <c r="RB38" s="103"/>
      <c r="RC38" s="103"/>
      <c r="RD38" s="103"/>
      <c r="RE38" s="103"/>
      <c r="RF38" s="103"/>
      <c r="RG38" s="103"/>
      <c r="RH38" s="103"/>
      <c r="RI38" s="103"/>
      <c r="RJ38" s="103"/>
      <c r="RK38" s="103"/>
      <c r="RL38" s="103"/>
      <c r="RM38" s="103"/>
      <c r="RN38" s="103"/>
      <c r="RO38" s="103"/>
      <c r="RP38" s="103"/>
      <c r="RQ38" s="103"/>
      <c r="RR38" s="103"/>
      <c r="RS38" s="103"/>
      <c r="RT38" s="103"/>
      <c r="RU38" s="103"/>
      <c r="RV38" s="103"/>
      <c r="RW38" s="103"/>
      <c r="RX38" s="103"/>
      <c r="RY38" s="103"/>
      <c r="RZ38" s="103"/>
      <c r="SA38" s="103"/>
      <c r="SB38" s="103"/>
      <c r="SC38" s="103"/>
      <c r="SD38" s="103"/>
      <c r="SE38" s="103"/>
      <c r="SF38" s="103"/>
      <c r="SG38" s="103"/>
      <c r="SH38" s="103"/>
      <c r="SI38" s="103"/>
      <c r="SJ38" s="103"/>
      <c r="SK38" s="103"/>
      <c r="SL38" s="103"/>
      <c r="SM38" s="103"/>
      <c r="SN38" s="103"/>
      <c r="SO38" s="103"/>
      <c r="SP38" s="103"/>
      <c r="SQ38" s="103"/>
      <c r="SR38" s="103"/>
      <c r="SS38" s="103"/>
      <c r="ST38" s="103"/>
      <c r="SU38" s="103"/>
      <c r="SV38" s="103"/>
      <c r="SW38" s="103"/>
      <c r="SX38" s="103"/>
      <c r="SY38" s="103"/>
      <c r="SZ38" s="103"/>
      <c r="TA38" s="103"/>
      <c r="TB38" s="103"/>
      <c r="TC38" s="103"/>
      <c r="TD38" s="103"/>
      <c r="TE38" s="103"/>
      <c r="TF38" s="103"/>
      <c r="TG38" s="103"/>
      <c r="TH38" s="103"/>
      <c r="TI38" s="103"/>
      <c r="TJ38" s="103"/>
      <c r="TK38" s="103"/>
      <c r="TL38" s="103"/>
      <c r="TM38" s="103"/>
      <c r="TN38" s="103"/>
      <c r="TO38" s="103"/>
      <c r="TP38" s="103"/>
      <c r="TQ38" s="103"/>
      <c r="TR38" s="103"/>
      <c r="TS38" s="103"/>
      <c r="TT38" s="103"/>
      <c r="TU38" s="103"/>
      <c r="TV38" s="103"/>
      <c r="TW38" s="103"/>
      <c r="TX38" s="103"/>
      <c r="TY38" s="103"/>
      <c r="TZ38" s="103"/>
      <c r="UA38" s="103"/>
      <c r="UB38" s="103"/>
      <c r="UC38" s="103"/>
      <c r="UD38" s="103"/>
      <c r="UE38" s="103"/>
      <c r="UF38" s="103"/>
      <c r="UG38" s="103"/>
      <c r="UH38" s="103"/>
      <c r="UI38" s="103"/>
      <c r="UJ38" s="103"/>
      <c r="UK38" s="103"/>
      <c r="UL38" s="103"/>
      <c r="UM38" s="103"/>
      <c r="UN38" s="103"/>
      <c r="UO38" s="103"/>
      <c r="UP38" s="103"/>
      <c r="UQ38" s="103"/>
      <c r="UR38" s="103"/>
      <c r="US38" s="103"/>
      <c r="UT38" s="103"/>
      <c r="UU38" s="103"/>
      <c r="UV38" s="103"/>
      <c r="UW38" s="103"/>
      <c r="UX38" s="103"/>
      <c r="UY38" s="103"/>
      <c r="UZ38" s="103"/>
      <c r="VA38" s="103"/>
      <c r="VB38" s="103"/>
      <c r="VC38" s="103"/>
      <c r="VD38" s="103"/>
      <c r="VE38" s="103"/>
      <c r="VF38" s="103"/>
      <c r="VG38" s="103"/>
      <c r="VH38" s="103"/>
      <c r="VI38" s="103"/>
      <c r="VJ38" s="103"/>
      <c r="VK38" s="103"/>
      <c r="VL38" s="103"/>
      <c r="VM38" s="103"/>
      <c r="VN38" s="103"/>
      <c r="VO38" s="103"/>
      <c r="VP38" s="103"/>
      <c r="VQ38" s="103"/>
      <c r="VR38" s="103"/>
      <c r="VS38" s="103"/>
      <c r="VT38" s="103"/>
      <c r="VU38" s="103"/>
      <c r="VV38" s="103"/>
      <c r="VW38" s="103"/>
      <c r="VX38" s="103"/>
      <c r="VY38" s="103"/>
      <c r="VZ38" s="103"/>
      <c r="WA38" s="103"/>
      <c r="WB38" s="103"/>
      <c r="WC38" s="103"/>
      <c r="WD38" s="103"/>
      <c r="WE38" s="103"/>
      <c r="WF38" s="103"/>
      <c r="WG38" s="103"/>
      <c r="WH38" s="103"/>
      <c r="WI38" s="103"/>
      <c r="WJ38" s="103"/>
      <c r="WK38" s="103"/>
      <c r="WL38" s="103"/>
      <c r="WM38" s="103"/>
      <c r="WN38" s="103"/>
      <c r="WO38" s="103"/>
      <c r="WP38" s="103"/>
      <c r="WQ38" s="103"/>
      <c r="WR38" s="103"/>
      <c r="WS38" s="103"/>
      <c r="WT38" s="103"/>
      <c r="WU38" s="103"/>
      <c r="WV38" s="103"/>
      <c r="WW38" s="103"/>
      <c r="WX38" s="103"/>
      <c r="WY38" s="103"/>
      <c r="WZ38" s="103"/>
      <c r="XA38" s="103"/>
      <c r="XB38" s="103"/>
      <c r="XC38" s="103"/>
      <c r="XD38" s="103"/>
      <c r="XE38" s="103"/>
      <c r="XF38" s="103"/>
      <c r="XG38" s="103"/>
      <c r="XH38" s="103"/>
      <c r="XI38" s="103"/>
      <c r="XJ38" s="103"/>
      <c r="XK38" s="103"/>
      <c r="XL38" s="103"/>
      <c r="XM38" s="103"/>
      <c r="XN38" s="103"/>
      <c r="XO38" s="103"/>
      <c r="XP38" s="103"/>
      <c r="XQ38" s="103"/>
      <c r="XR38" s="103"/>
      <c r="XS38" s="103"/>
      <c r="XT38" s="103"/>
      <c r="XU38" s="103"/>
      <c r="XV38" s="103"/>
      <c r="XW38" s="103"/>
      <c r="XX38" s="103"/>
      <c r="XY38" s="103"/>
      <c r="XZ38" s="103"/>
      <c r="YA38" s="103"/>
      <c r="YB38" s="103"/>
      <c r="YC38" s="103"/>
      <c r="YD38" s="103"/>
      <c r="YE38" s="103"/>
      <c r="YF38" s="103"/>
      <c r="YG38" s="103"/>
      <c r="YH38" s="103"/>
      <c r="YI38" s="103"/>
      <c r="YJ38" s="103"/>
      <c r="YK38" s="103"/>
      <c r="YL38" s="103"/>
      <c r="YM38" s="103"/>
      <c r="YN38" s="103"/>
      <c r="YO38" s="103"/>
      <c r="YP38" s="103"/>
      <c r="YQ38" s="103"/>
      <c r="YR38" s="103"/>
      <c r="YS38" s="103"/>
      <c r="YT38" s="103"/>
      <c r="YU38" s="103"/>
      <c r="YV38" s="103"/>
      <c r="YW38" s="103"/>
      <c r="YX38" s="103"/>
      <c r="YY38" s="103"/>
      <c r="YZ38" s="103"/>
      <c r="ZA38" s="103"/>
      <c r="ZB38" s="103"/>
      <c r="ZC38" s="103"/>
      <c r="ZD38" s="103"/>
      <c r="ZE38" s="103"/>
      <c r="ZF38" s="103"/>
      <c r="ZG38" s="103"/>
      <c r="ZH38" s="103"/>
      <c r="ZI38" s="103"/>
      <c r="ZJ38" s="103"/>
      <c r="ZK38" s="103"/>
      <c r="ZL38" s="103"/>
      <c r="ZM38" s="103"/>
      <c r="ZN38" s="103"/>
      <c r="ZO38" s="103"/>
      <c r="ZP38" s="103"/>
      <c r="ZQ38" s="103"/>
      <c r="ZR38" s="103"/>
      <c r="ZS38" s="103"/>
      <c r="ZT38" s="103"/>
      <c r="ZU38" s="103"/>
      <c r="ZV38" s="103"/>
      <c r="ZW38" s="103"/>
      <c r="ZX38" s="103"/>
      <c r="ZY38" s="103"/>
      <c r="ZZ38" s="103"/>
      <c r="AAA38" s="103"/>
      <c r="AAB38" s="103"/>
      <c r="AAC38" s="103"/>
      <c r="AAD38" s="103"/>
    </row>
    <row r="39" spans="1:706" s="74" customFormat="1" ht="51" customHeight="1" x14ac:dyDescent="0.25">
      <c r="A39" s="101">
        <f t="shared" si="1"/>
        <v>5</v>
      </c>
      <c r="B39" s="319" t="s">
        <v>327</v>
      </c>
      <c r="C39" s="319"/>
      <c r="D39" s="68" t="s">
        <v>74</v>
      </c>
      <c r="E39" s="88" t="s">
        <v>75</v>
      </c>
      <c r="F39" s="229" t="s">
        <v>43</v>
      </c>
      <c r="G39" s="229" t="s">
        <v>203</v>
      </c>
      <c r="H39" s="70" t="s">
        <v>259</v>
      </c>
      <c r="I39" s="98">
        <v>40805</v>
      </c>
      <c r="J39" s="98">
        <v>41536</v>
      </c>
      <c r="K39" s="105" t="s">
        <v>339</v>
      </c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  <c r="CE39" s="103"/>
      <c r="CF39" s="103"/>
      <c r="CG39" s="103"/>
      <c r="CH39" s="103"/>
      <c r="CI39" s="103"/>
      <c r="CJ39" s="103"/>
      <c r="CK39" s="103"/>
      <c r="CL39" s="103"/>
      <c r="CM39" s="103"/>
      <c r="CN39" s="103"/>
      <c r="CO39" s="103"/>
      <c r="CP39" s="103"/>
      <c r="CQ39" s="103"/>
      <c r="CR39" s="103"/>
      <c r="CS39" s="103"/>
      <c r="CT39" s="103"/>
      <c r="CU39" s="103"/>
      <c r="CV39" s="103"/>
      <c r="CW39" s="103"/>
      <c r="CX39" s="103"/>
      <c r="CY39" s="103"/>
      <c r="CZ39" s="103"/>
      <c r="DA39" s="103"/>
      <c r="DB39" s="103"/>
      <c r="DC39" s="103"/>
      <c r="DD39" s="103"/>
      <c r="DE39" s="103"/>
      <c r="DF39" s="103"/>
      <c r="DG39" s="103"/>
      <c r="DH39" s="103"/>
      <c r="DI39" s="103"/>
      <c r="DJ39" s="103"/>
      <c r="DK39" s="103"/>
      <c r="DL39" s="103"/>
      <c r="DM39" s="103"/>
      <c r="DN39" s="103"/>
      <c r="DO39" s="103"/>
      <c r="DP39" s="103"/>
      <c r="DQ39" s="103"/>
      <c r="DR39" s="103"/>
      <c r="DS39" s="103"/>
      <c r="DT39" s="103"/>
      <c r="DU39" s="103"/>
      <c r="DV39" s="103"/>
      <c r="DW39" s="103"/>
      <c r="DX39" s="103"/>
      <c r="DY39" s="103"/>
      <c r="DZ39" s="103"/>
      <c r="EA39" s="103"/>
      <c r="EB39" s="103"/>
      <c r="EC39" s="103"/>
      <c r="ED39" s="103"/>
      <c r="EE39" s="103"/>
      <c r="EF39" s="103"/>
      <c r="EG39" s="103"/>
      <c r="EH39" s="103"/>
      <c r="EI39" s="103"/>
      <c r="EJ39" s="103"/>
      <c r="EK39" s="103"/>
      <c r="EL39" s="103"/>
      <c r="EM39" s="103"/>
      <c r="EN39" s="103"/>
      <c r="EO39" s="103"/>
      <c r="EP39" s="103"/>
      <c r="EQ39" s="103"/>
      <c r="ER39" s="103"/>
      <c r="ES39" s="103"/>
      <c r="ET39" s="103"/>
      <c r="EU39" s="103"/>
      <c r="EV39" s="103"/>
      <c r="EW39" s="103"/>
      <c r="EX39" s="103"/>
      <c r="EY39" s="103"/>
      <c r="EZ39" s="103"/>
      <c r="FA39" s="103"/>
      <c r="FB39" s="103"/>
      <c r="FC39" s="103"/>
      <c r="FD39" s="103"/>
      <c r="FE39" s="103"/>
      <c r="FF39" s="103"/>
      <c r="FG39" s="103"/>
      <c r="FH39" s="103"/>
      <c r="FI39" s="103"/>
      <c r="FJ39" s="103"/>
      <c r="FK39" s="103"/>
      <c r="FL39" s="103"/>
      <c r="FM39" s="103"/>
      <c r="FN39" s="103"/>
      <c r="FO39" s="103"/>
      <c r="FP39" s="103"/>
      <c r="FQ39" s="103"/>
      <c r="FR39" s="103"/>
      <c r="FS39" s="103"/>
      <c r="FT39" s="103"/>
      <c r="FU39" s="103"/>
      <c r="FV39" s="103"/>
      <c r="FW39" s="103"/>
      <c r="FX39" s="103"/>
      <c r="FY39" s="103"/>
      <c r="FZ39" s="103"/>
      <c r="GA39" s="103"/>
      <c r="GB39" s="103"/>
      <c r="GC39" s="103"/>
      <c r="GD39" s="103"/>
      <c r="GE39" s="103"/>
      <c r="GF39" s="103"/>
      <c r="GG39" s="103"/>
      <c r="GH39" s="103"/>
      <c r="GI39" s="103"/>
      <c r="GJ39" s="103"/>
      <c r="GK39" s="103"/>
      <c r="GL39" s="103"/>
      <c r="GM39" s="103"/>
      <c r="GN39" s="103"/>
      <c r="GO39" s="103"/>
      <c r="GP39" s="103"/>
      <c r="GQ39" s="103"/>
      <c r="GR39" s="103"/>
      <c r="GS39" s="103"/>
      <c r="GT39" s="103"/>
      <c r="GU39" s="103"/>
      <c r="GV39" s="103"/>
      <c r="GW39" s="103"/>
      <c r="GX39" s="103"/>
      <c r="GY39" s="103"/>
      <c r="GZ39" s="103"/>
      <c r="HA39" s="103"/>
      <c r="HB39" s="103"/>
      <c r="HC39" s="103"/>
      <c r="HD39" s="103"/>
      <c r="HE39" s="103"/>
      <c r="HF39" s="103"/>
      <c r="HG39" s="103"/>
      <c r="HH39" s="103"/>
      <c r="HI39" s="103"/>
      <c r="HJ39" s="103"/>
      <c r="HK39" s="103"/>
      <c r="HL39" s="103"/>
      <c r="HM39" s="103"/>
      <c r="HN39" s="103"/>
      <c r="HO39" s="103"/>
      <c r="HP39" s="103"/>
      <c r="HQ39" s="103"/>
      <c r="HR39" s="103"/>
      <c r="HS39" s="103"/>
      <c r="HT39" s="103"/>
      <c r="HU39" s="103"/>
      <c r="HV39" s="103"/>
      <c r="HW39" s="103"/>
      <c r="HX39" s="103"/>
      <c r="HY39" s="103"/>
      <c r="HZ39" s="103"/>
      <c r="IA39" s="103"/>
      <c r="IB39" s="103"/>
      <c r="IC39" s="103"/>
      <c r="ID39" s="103"/>
      <c r="IE39" s="103"/>
      <c r="IF39" s="103"/>
      <c r="IG39" s="103"/>
      <c r="IH39" s="103"/>
      <c r="II39" s="103"/>
      <c r="IJ39" s="103"/>
      <c r="IK39" s="103"/>
      <c r="IL39" s="103"/>
      <c r="IM39" s="103"/>
      <c r="IN39" s="103"/>
      <c r="IO39" s="103"/>
      <c r="IP39" s="103"/>
      <c r="IQ39" s="103"/>
      <c r="IR39" s="103"/>
      <c r="IS39" s="103"/>
      <c r="IT39" s="103"/>
      <c r="IU39" s="103"/>
      <c r="IV39" s="103"/>
      <c r="IW39" s="103"/>
      <c r="IX39" s="103"/>
      <c r="IY39" s="103"/>
      <c r="IZ39" s="103"/>
      <c r="JA39" s="103"/>
      <c r="JB39" s="103"/>
      <c r="JC39" s="103"/>
      <c r="JD39" s="103"/>
      <c r="JE39" s="103"/>
      <c r="JF39" s="103"/>
      <c r="JG39" s="103"/>
      <c r="JH39" s="103"/>
      <c r="JI39" s="103"/>
      <c r="JJ39" s="103"/>
      <c r="JK39" s="103"/>
      <c r="JL39" s="103"/>
      <c r="JM39" s="103"/>
      <c r="JN39" s="103"/>
      <c r="JO39" s="103"/>
      <c r="JP39" s="103"/>
      <c r="JQ39" s="103"/>
      <c r="JR39" s="103"/>
      <c r="JS39" s="103"/>
      <c r="JT39" s="103"/>
      <c r="JU39" s="103"/>
      <c r="JV39" s="103"/>
      <c r="JW39" s="103"/>
      <c r="JX39" s="103"/>
      <c r="JY39" s="103"/>
      <c r="JZ39" s="103"/>
      <c r="KA39" s="103"/>
      <c r="KB39" s="103"/>
      <c r="KC39" s="103"/>
      <c r="KD39" s="103"/>
      <c r="KE39" s="103"/>
      <c r="KF39" s="103"/>
      <c r="KG39" s="103"/>
      <c r="KH39" s="103"/>
      <c r="KI39" s="103"/>
      <c r="KJ39" s="103"/>
      <c r="KK39" s="103"/>
      <c r="KL39" s="103"/>
      <c r="KM39" s="103"/>
      <c r="KN39" s="103"/>
      <c r="KO39" s="103"/>
      <c r="KP39" s="103"/>
      <c r="KQ39" s="103"/>
      <c r="KR39" s="103"/>
      <c r="KS39" s="103"/>
      <c r="KT39" s="103"/>
      <c r="KU39" s="103"/>
      <c r="KV39" s="103"/>
      <c r="KW39" s="103"/>
      <c r="KX39" s="103"/>
      <c r="KY39" s="103"/>
      <c r="KZ39" s="103"/>
      <c r="LA39" s="103"/>
      <c r="LB39" s="103"/>
      <c r="LC39" s="103"/>
      <c r="LD39" s="103"/>
      <c r="LE39" s="103"/>
      <c r="LF39" s="103"/>
      <c r="LG39" s="103"/>
      <c r="LH39" s="103"/>
      <c r="LI39" s="103"/>
      <c r="LJ39" s="103"/>
      <c r="LK39" s="103"/>
      <c r="LL39" s="103"/>
      <c r="LM39" s="103"/>
      <c r="LN39" s="103"/>
      <c r="LO39" s="103"/>
      <c r="LP39" s="103"/>
      <c r="LQ39" s="103"/>
      <c r="LR39" s="103"/>
      <c r="LS39" s="103"/>
      <c r="LT39" s="103"/>
      <c r="LU39" s="103"/>
      <c r="LV39" s="103"/>
      <c r="LW39" s="103"/>
      <c r="LX39" s="103"/>
      <c r="LY39" s="103"/>
      <c r="LZ39" s="103"/>
      <c r="MA39" s="103"/>
      <c r="MB39" s="103"/>
      <c r="MC39" s="103"/>
      <c r="MD39" s="103"/>
      <c r="ME39" s="103"/>
      <c r="MF39" s="103"/>
      <c r="MG39" s="103"/>
      <c r="MH39" s="103"/>
      <c r="MI39" s="103"/>
      <c r="MJ39" s="103"/>
      <c r="MK39" s="103"/>
      <c r="ML39" s="103"/>
      <c r="MM39" s="103"/>
      <c r="MN39" s="103"/>
      <c r="MO39" s="103"/>
      <c r="MP39" s="103"/>
      <c r="MQ39" s="103"/>
      <c r="MR39" s="103"/>
      <c r="MS39" s="103"/>
      <c r="MT39" s="103"/>
      <c r="MU39" s="103"/>
      <c r="MV39" s="103"/>
      <c r="MW39" s="103"/>
      <c r="MX39" s="103"/>
      <c r="MY39" s="103"/>
      <c r="MZ39" s="103"/>
      <c r="NA39" s="103"/>
      <c r="NB39" s="103"/>
      <c r="NC39" s="103"/>
      <c r="ND39" s="103"/>
      <c r="NE39" s="103"/>
      <c r="NF39" s="103"/>
      <c r="NG39" s="103"/>
      <c r="NH39" s="103"/>
      <c r="NI39" s="103"/>
      <c r="NJ39" s="103"/>
      <c r="NK39" s="103"/>
      <c r="NL39" s="103"/>
      <c r="NM39" s="103"/>
      <c r="NN39" s="103"/>
      <c r="NO39" s="103"/>
      <c r="NP39" s="103"/>
      <c r="NQ39" s="103"/>
      <c r="NR39" s="103"/>
      <c r="NS39" s="103"/>
      <c r="NT39" s="103"/>
      <c r="NU39" s="103"/>
      <c r="NV39" s="103"/>
      <c r="NW39" s="103"/>
      <c r="NX39" s="103"/>
      <c r="NY39" s="103"/>
      <c r="NZ39" s="103"/>
      <c r="OA39" s="103"/>
      <c r="OB39" s="103"/>
      <c r="OC39" s="103"/>
      <c r="OD39" s="103"/>
      <c r="OE39" s="103"/>
      <c r="OF39" s="103"/>
      <c r="OG39" s="103"/>
      <c r="OH39" s="103"/>
      <c r="OI39" s="103"/>
      <c r="OJ39" s="103"/>
      <c r="OK39" s="103"/>
      <c r="OL39" s="103"/>
      <c r="OM39" s="103"/>
      <c r="ON39" s="103"/>
      <c r="OO39" s="103"/>
      <c r="OP39" s="103"/>
      <c r="OQ39" s="103"/>
      <c r="OR39" s="103"/>
      <c r="OS39" s="103"/>
      <c r="OT39" s="103"/>
      <c r="OU39" s="103"/>
      <c r="OV39" s="103"/>
      <c r="OW39" s="103"/>
      <c r="OX39" s="103"/>
      <c r="OY39" s="103"/>
      <c r="OZ39" s="103"/>
      <c r="PA39" s="103"/>
      <c r="PB39" s="103"/>
      <c r="PC39" s="103"/>
      <c r="PD39" s="103"/>
      <c r="PE39" s="103"/>
      <c r="PF39" s="103"/>
      <c r="PG39" s="103"/>
      <c r="PH39" s="103"/>
      <c r="PI39" s="103"/>
      <c r="PJ39" s="103"/>
      <c r="PK39" s="103"/>
      <c r="PL39" s="103"/>
      <c r="PM39" s="103"/>
      <c r="PN39" s="103"/>
      <c r="PO39" s="103"/>
      <c r="PP39" s="103"/>
      <c r="PQ39" s="103"/>
      <c r="PR39" s="103"/>
      <c r="PS39" s="103"/>
      <c r="PT39" s="103"/>
      <c r="PU39" s="103"/>
      <c r="PV39" s="103"/>
      <c r="PW39" s="103"/>
      <c r="PX39" s="103"/>
      <c r="PY39" s="103"/>
      <c r="PZ39" s="103"/>
      <c r="QA39" s="103"/>
      <c r="QB39" s="103"/>
      <c r="QC39" s="103"/>
      <c r="QD39" s="103"/>
      <c r="QE39" s="103"/>
      <c r="QF39" s="103"/>
      <c r="QG39" s="103"/>
      <c r="QH39" s="103"/>
      <c r="QI39" s="103"/>
      <c r="QJ39" s="103"/>
      <c r="QK39" s="103"/>
      <c r="QL39" s="103"/>
      <c r="QM39" s="103"/>
      <c r="QN39" s="103"/>
      <c r="QO39" s="103"/>
      <c r="QP39" s="103"/>
      <c r="QQ39" s="103"/>
      <c r="QR39" s="103"/>
      <c r="QS39" s="103"/>
      <c r="QT39" s="103"/>
      <c r="QU39" s="103"/>
      <c r="QV39" s="103"/>
      <c r="QW39" s="103"/>
      <c r="QX39" s="103"/>
      <c r="QY39" s="103"/>
      <c r="QZ39" s="103"/>
      <c r="RA39" s="103"/>
      <c r="RB39" s="103"/>
      <c r="RC39" s="103"/>
      <c r="RD39" s="103"/>
      <c r="RE39" s="103"/>
      <c r="RF39" s="103"/>
      <c r="RG39" s="103"/>
      <c r="RH39" s="103"/>
      <c r="RI39" s="103"/>
      <c r="RJ39" s="103"/>
      <c r="RK39" s="103"/>
      <c r="RL39" s="103"/>
      <c r="RM39" s="103"/>
      <c r="RN39" s="103"/>
      <c r="RO39" s="103"/>
      <c r="RP39" s="103"/>
      <c r="RQ39" s="103"/>
      <c r="RR39" s="103"/>
      <c r="RS39" s="103"/>
      <c r="RT39" s="103"/>
      <c r="RU39" s="103"/>
      <c r="RV39" s="103"/>
      <c r="RW39" s="103"/>
      <c r="RX39" s="103"/>
      <c r="RY39" s="103"/>
      <c r="RZ39" s="103"/>
      <c r="SA39" s="103"/>
      <c r="SB39" s="103"/>
      <c r="SC39" s="103"/>
      <c r="SD39" s="103"/>
      <c r="SE39" s="103"/>
      <c r="SF39" s="103"/>
      <c r="SG39" s="103"/>
      <c r="SH39" s="103"/>
      <c r="SI39" s="103"/>
      <c r="SJ39" s="103"/>
      <c r="SK39" s="103"/>
      <c r="SL39" s="103"/>
      <c r="SM39" s="103"/>
      <c r="SN39" s="103"/>
      <c r="SO39" s="103"/>
      <c r="SP39" s="103"/>
      <c r="SQ39" s="103"/>
      <c r="SR39" s="103"/>
      <c r="SS39" s="103"/>
      <c r="ST39" s="103"/>
      <c r="SU39" s="103"/>
      <c r="SV39" s="103"/>
      <c r="SW39" s="103"/>
      <c r="SX39" s="103"/>
      <c r="SY39" s="103"/>
      <c r="SZ39" s="103"/>
      <c r="TA39" s="103"/>
      <c r="TB39" s="103"/>
      <c r="TC39" s="103"/>
      <c r="TD39" s="103"/>
      <c r="TE39" s="103"/>
      <c r="TF39" s="103"/>
      <c r="TG39" s="103"/>
      <c r="TH39" s="103"/>
      <c r="TI39" s="103"/>
      <c r="TJ39" s="103"/>
      <c r="TK39" s="103"/>
      <c r="TL39" s="103"/>
      <c r="TM39" s="103"/>
      <c r="TN39" s="103"/>
      <c r="TO39" s="103"/>
      <c r="TP39" s="103"/>
      <c r="TQ39" s="103"/>
      <c r="TR39" s="103"/>
      <c r="TS39" s="103"/>
      <c r="TT39" s="103"/>
      <c r="TU39" s="103"/>
      <c r="TV39" s="103"/>
      <c r="TW39" s="103"/>
      <c r="TX39" s="103"/>
      <c r="TY39" s="103"/>
      <c r="TZ39" s="103"/>
      <c r="UA39" s="103"/>
      <c r="UB39" s="103"/>
      <c r="UC39" s="103"/>
      <c r="UD39" s="103"/>
      <c r="UE39" s="103"/>
      <c r="UF39" s="103"/>
      <c r="UG39" s="103"/>
      <c r="UH39" s="103"/>
      <c r="UI39" s="103"/>
      <c r="UJ39" s="103"/>
      <c r="UK39" s="103"/>
      <c r="UL39" s="103"/>
      <c r="UM39" s="103"/>
      <c r="UN39" s="103"/>
      <c r="UO39" s="103"/>
      <c r="UP39" s="103"/>
      <c r="UQ39" s="103"/>
      <c r="UR39" s="103"/>
      <c r="US39" s="103"/>
      <c r="UT39" s="103"/>
      <c r="UU39" s="103"/>
      <c r="UV39" s="103"/>
      <c r="UW39" s="103"/>
      <c r="UX39" s="103"/>
      <c r="UY39" s="103"/>
      <c r="UZ39" s="103"/>
      <c r="VA39" s="103"/>
      <c r="VB39" s="103"/>
      <c r="VC39" s="103"/>
      <c r="VD39" s="103"/>
      <c r="VE39" s="103"/>
      <c r="VF39" s="103"/>
      <c r="VG39" s="103"/>
      <c r="VH39" s="103"/>
      <c r="VI39" s="103"/>
      <c r="VJ39" s="103"/>
      <c r="VK39" s="103"/>
      <c r="VL39" s="103"/>
      <c r="VM39" s="103"/>
      <c r="VN39" s="103"/>
      <c r="VO39" s="103"/>
      <c r="VP39" s="103"/>
      <c r="VQ39" s="103"/>
      <c r="VR39" s="103"/>
      <c r="VS39" s="103"/>
      <c r="VT39" s="103"/>
      <c r="VU39" s="103"/>
      <c r="VV39" s="103"/>
      <c r="VW39" s="103"/>
      <c r="VX39" s="103"/>
      <c r="VY39" s="103"/>
      <c r="VZ39" s="103"/>
      <c r="WA39" s="103"/>
      <c r="WB39" s="103"/>
      <c r="WC39" s="103"/>
      <c r="WD39" s="103"/>
      <c r="WE39" s="103"/>
      <c r="WF39" s="103"/>
      <c r="WG39" s="103"/>
      <c r="WH39" s="103"/>
      <c r="WI39" s="103"/>
      <c r="WJ39" s="103"/>
      <c r="WK39" s="103"/>
      <c r="WL39" s="103"/>
      <c r="WM39" s="103"/>
      <c r="WN39" s="103"/>
      <c r="WO39" s="103"/>
      <c r="WP39" s="103"/>
      <c r="WQ39" s="103"/>
      <c r="WR39" s="103"/>
      <c r="WS39" s="103"/>
      <c r="WT39" s="103"/>
      <c r="WU39" s="103"/>
      <c r="WV39" s="103"/>
      <c r="WW39" s="103"/>
      <c r="WX39" s="103"/>
      <c r="WY39" s="103"/>
      <c r="WZ39" s="103"/>
      <c r="XA39" s="103"/>
      <c r="XB39" s="103"/>
      <c r="XC39" s="103"/>
      <c r="XD39" s="103"/>
      <c r="XE39" s="103"/>
      <c r="XF39" s="103"/>
      <c r="XG39" s="103"/>
      <c r="XH39" s="103"/>
      <c r="XI39" s="103"/>
      <c r="XJ39" s="103"/>
      <c r="XK39" s="103"/>
      <c r="XL39" s="103"/>
      <c r="XM39" s="103"/>
      <c r="XN39" s="103"/>
      <c r="XO39" s="103"/>
      <c r="XP39" s="103"/>
      <c r="XQ39" s="103"/>
      <c r="XR39" s="103"/>
      <c r="XS39" s="103"/>
      <c r="XT39" s="103"/>
      <c r="XU39" s="103"/>
      <c r="XV39" s="103"/>
      <c r="XW39" s="103"/>
      <c r="XX39" s="103"/>
      <c r="XY39" s="103"/>
      <c r="XZ39" s="103"/>
      <c r="YA39" s="103"/>
      <c r="YB39" s="103"/>
      <c r="YC39" s="103"/>
      <c r="YD39" s="103"/>
      <c r="YE39" s="103"/>
      <c r="YF39" s="103"/>
      <c r="YG39" s="103"/>
      <c r="YH39" s="103"/>
      <c r="YI39" s="103"/>
      <c r="YJ39" s="103"/>
      <c r="YK39" s="103"/>
      <c r="YL39" s="103"/>
      <c r="YM39" s="103"/>
      <c r="YN39" s="103"/>
      <c r="YO39" s="103"/>
      <c r="YP39" s="103"/>
      <c r="YQ39" s="103"/>
      <c r="YR39" s="103"/>
      <c r="YS39" s="103"/>
      <c r="YT39" s="103"/>
      <c r="YU39" s="103"/>
      <c r="YV39" s="103"/>
      <c r="YW39" s="103"/>
      <c r="YX39" s="103"/>
      <c r="YY39" s="103"/>
      <c r="YZ39" s="103"/>
      <c r="ZA39" s="103"/>
      <c r="ZB39" s="103"/>
      <c r="ZC39" s="103"/>
      <c r="ZD39" s="103"/>
      <c r="ZE39" s="103"/>
      <c r="ZF39" s="103"/>
      <c r="ZG39" s="103"/>
      <c r="ZH39" s="103"/>
      <c r="ZI39" s="103"/>
      <c r="ZJ39" s="103"/>
      <c r="ZK39" s="103"/>
      <c r="ZL39" s="103"/>
      <c r="ZM39" s="103"/>
      <c r="ZN39" s="103"/>
      <c r="ZO39" s="103"/>
      <c r="ZP39" s="103"/>
      <c r="ZQ39" s="103"/>
      <c r="ZR39" s="103"/>
      <c r="ZS39" s="103"/>
      <c r="ZT39" s="103"/>
      <c r="ZU39" s="103"/>
      <c r="ZV39" s="103"/>
      <c r="ZW39" s="103"/>
      <c r="ZX39" s="103"/>
      <c r="ZY39" s="103"/>
      <c r="ZZ39" s="103"/>
      <c r="AAA39" s="103"/>
      <c r="AAB39" s="103"/>
      <c r="AAC39" s="103"/>
      <c r="AAD39" s="103"/>
    </row>
    <row r="40" spans="1:706" s="74" customFormat="1" ht="50.1" customHeight="1" x14ac:dyDescent="0.25">
      <c r="A40" s="202">
        <f t="shared" si="1"/>
        <v>6</v>
      </c>
      <c r="B40" s="347" t="s">
        <v>315</v>
      </c>
      <c r="C40" s="347"/>
      <c r="D40" s="107" t="s">
        <v>69</v>
      </c>
      <c r="E40" s="108" t="s">
        <v>63</v>
      </c>
      <c r="F40" s="109" t="s">
        <v>14</v>
      </c>
      <c r="G40" s="109" t="s">
        <v>70</v>
      </c>
      <c r="H40" s="203" t="s">
        <v>261</v>
      </c>
      <c r="I40" s="167" t="s">
        <v>20</v>
      </c>
      <c r="J40" s="167" t="s">
        <v>20</v>
      </c>
      <c r="K40" s="178" t="s">
        <v>320</v>
      </c>
      <c r="L40" s="74" t="s">
        <v>67</v>
      </c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3"/>
      <c r="CB40" s="103"/>
      <c r="CC40" s="103"/>
      <c r="CD40" s="103"/>
      <c r="CE40" s="103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03"/>
      <c r="CR40" s="103"/>
      <c r="CS40" s="103"/>
      <c r="CT40" s="103"/>
      <c r="CU40" s="103"/>
      <c r="CV40" s="103"/>
      <c r="CW40" s="103"/>
      <c r="CX40" s="103"/>
      <c r="CY40" s="103"/>
      <c r="CZ40" s="103"/>
      <c r="DA40" s="103"/>
      <c r="DB40" s="103"/>
      <c r="DC40" s="103"/>
      <c r="DD40" s="103"/>
      <c r="DE40" s="103"/>
      <c r="DF40" s="103"/>
      <c r="DG40" s="103"/>
      <c r="DH40" s="103"/>
      <c r="DI40" s="103"/>
      <c r="DJ40" s="103"/>
      <c r="DK40" s="103"/>
      <c r="DL40" s="103"/>
      <c r="DM40" s="103"/>
      <c r="DN40" s="103"/>
      <c r="DO40" s="103"/>
      <c r="DP40" s="103"/>
      <c r="DQ40" s="103"/>
      <c r="DR40" s="103"/>
      <c r="DS40" s="103"/>
      <c r="DT40" s="103"/>
      <c r="DU40" s="103"/>
      <c r="DV40" s="103"/>
      <c r="DW40" s="103"/>
      <c r="DX40" s="103"/>
      <c r="DY40" s="103"/>
      <c r="DZ40" s="103"/>
      <c r="EA40" s="103"/>
      <c r="EB40" s="103"/>
      <c r="EC40" s="103"/>
      <c r="ED40" s="103"/>
      <c r="EE40" s="103"/>
      <c r="EF40" s="103"/>
      <c r="EG40" s="103"/>
      <c r="EH40" s="103"/>
      <c r="EI40" s="103"/>
      <c r="EJ40" s="103"/>
      <c r="EK40" s="103"/>
      <c r="EL40" s="103"/>
      <c r="EM40" s="103"/>
      <c r="EN40" s="103"/>
      <c r="EO40" s="103"/>
      <c r="EP40" s="103"/>
      <c r="EQ40" s="103"/>
      <c r="ER40" s="103"/>
      <c r="ES40" s="103"/>
      <c r="ET40" s="103"/>
      <c r="EU40" s="103"/>
      <c r="EV40" s="103"/>
      <c r="EW40" s="103"/>
      <c r="EX40" s="103"/>
      <c r="EY40" s="103"/>
      <c r="EZ40" s="103"/>
      <c r="FA40" s="103"/>
      <c r="FB40" s="103"/>
      <c r="FC40" s="103"/>
      <c r="FD40" s="103"/>
      <c r="FE40" s="103"/>
      <c r="FF40" s="103"/>
      <c r="FG40" s="103"/>
      <c r="FH40" s="103"/>
      <c r="FI40" s="103"/>
      <c r="FJ40" s="103"/>
      <c r="FK40" s="103"/>
      <c r="FL40" s="103"/>
      <c r="FM40" s="103"/>
      <c r="FN40" s="103"/>
      <c r="FO40" s="103"/>
      <c r="FP40" s="103"/>
      <c r="FQ40" s="103"/>
      <c r="FR40" s="103"/>
      <c r="FS40" s="103"/>
      <c r="FT40" s="103"/>
      <c r="FU40" s="103"/>
      <c r="FV40" s="103"/>
      <c r="FW40" s="103"/>
      <c r="FX40" s="103"/>
      <c r="FY40" s="103"/>
      <c r="FZ40" s="103"/>
      <c r="GA40" s="103"/>
      <c r="GB40" s="103"/>
      <c r="GC40" s="103"/>
      <c r="GD40" s="103"/>
      <c r="GE40" s="103"/>
      <c r="GF40" s="103"/>
      <c r="GG40" s="103"/>
      <c r="GH40" s="103"/>
      <c r="GI40" s="103"/>
      <c r="GJ40" s="103"/>
      <c r="GK40" s="103"/>
      <c r="GL40" s="103"/>
      <c r="GM40" s="103"/>
      <c r="GN40" s="103"/>
      <c r="GO40" s="103"/>
      <c r="GP40" s="103"/>
      <c r="GQ40" s="103"/>
      <c r="GR40" s="103"/>
      <c r="GS40" s="103"/>
      <c r="GT40" s="103"/>
      <c r="GU40" s="103"/>
      <c r="GV40" s="103"/>
      <c r="GW40" s="103"/>
      <c r="GX40" s="103"/>
      <c r="GY40" s="103"/>
      <c r="GZ40" s="103"/>
      <c r="HA40" s="103"/>
      <c r="HB40" s="103"/>
      <c r="HC40" s="103"/>
      <c r="HD40" s="103"/>
      <c r="HE40" s="103"/>
      <c r="HF40" s="103"/>
      <c r="HG40" s="103"/>
      <c r="HH40" s="103"/>
      <c r="HI40" s="103"/>
      <c r="HJ40" s="103"/>
      <c r="HK40" s="103"/>
      <c r="HL40" s="103"/>
      <c r="HM40" s="103"/>
      <c r="HN40" s="103"/>
      <c r="HO40" s="103"/>
      <c r="HP40" s="103"/>
      <c r="HQ40" s="103"/>
      <c r="HR40" s="103"/>
      <c r="HS40" s="103"/>
      <c r="HT40" s="103"/>
      <c r="HU40" s="103"/>
      <c r="HV40" s="103"/>
      <c r="HW40" s="103"/>
      <c r="HX40" s="103"/>
      <c r="HY40" s="103"/>
      <c r="HZ40" s="103"/>
      <c r="IA40" s="103"/>
      <c r="IB40" s="103"/>
      <c r="IC40" s="103"/>
      <c r="ID40" s="103"/>
      <c r="IE40" s="103"/>
      <c r="IF40" s="103"/>
      <c r="IG40" s="103"/>
      <c r="IH40" s="103"/>
      <c r="II40" s="103"/>
      <c r="IJ40" s="103"/>
      <c r="IK40" s="103"/>
      <c r="IL40" s="103"/>
      <c r="IM40" s="103"/>
      <c r="IN40" s="103"/>
      <c r="IO40" s="103"/>
      <c r="IP40" s="103"/>
      <c r="IQ40" s="103"/>
      <c r="IR40" s="103"/>
      <c r="IS40" s="103"/>
      <c r="IT40" s="103"/>
      <c r="IU40" s="103"/>
      <c r="IV40" s="103"/>
      <c r="IW40" s="103"/>
      <c r="IX40" s="103"/>
      <c r="IY40" s="103"/>
      <c r="IZ40" s="103"/>
      <c r="JA40" s="103"/>
      <c r="JB40" s="103"/>
      <c r="JC40" s="103"/>
      <c r="JD40" s="103"/>
      <c r="JE40" s="103"/>
      <c r="JF40" s="103"/>
      <c r="JG40" s="103"/>
      <c r="JH40" s="103"/>
      <c r="JI40" s="103"/>
      <c r="JJ40" s="103"/>
      <c r="JK40" s="103"/>
      <c r="JL40" s="103"/>
      <c r="JM40" s="103"/>
      <c r="JN40" s="103"/>
      <c r="JO40" s="103"/>
      <c r="JP40" s="103"/>
      <c r="JQ40" s="103"/>
      <c r="JR40" s="103"/>
      <c r="JS40" s="103"/>
      <c r="JT40" s="103"/>
      <c r="JU40" s="103"/>
      <c r="JV40" s="103"/>
      <c r="JW40" s="103"/>
      <c r="JX40" s="103"/>
      <c r="JY40" s="103"/>
      <c r="JZ40" s="103"/>
      <c r="KA40" s="103"/>
      <c r="KB40" s="103"/>
      <c r="KC40" s="103"/>
      <c r="KD40" s="103"/>
      <c r="KE40" s="103"/>
      <c r="KF40" s="103"/>
      <c r="KG40" s="103"/>
      <c r="KH40" s="103"/>
      <c r="KI40" s="103"/>
      <c r="KJ40" s="103"/>
      <c r="KK40" s="103"/>
      <c r="KL40" s="103"/>
      <c r="KM40" s="103"/>
      <c r="KN40" s="103"/>
      <c r="KO40" s="103"/>
      <c r="KP40" s="103"/>
      <c r="KQ40" s="103"/>
      <c r="KR40" s="103"/>
      <c r="KS40" s="103"/>
      <c r="KT40" s="103"/>
      <c r="KU40" s="103"/>
      <c r="KV40" s="103"/>
      <c r="KW40" s="103"/>
      <c r="KX40" s="103"/>
      <c r="KY40" s="103"/>
      <c r="KZ40" s="103"/>
      <c r="LA40" s="103"/>
      <c r="LB40" s="103"/>
      <c r="LC40" s="103"/>
      <c r="LD40" s="103"/>
      <c r="LE40" s="103"/>
      <c r="LF40" s="103"/>
      <c r="LG40" s="103"/>
      <c r="LH40" s="103"/>
      <c r="LI40" s="103"/>
      <c r="LJ40" s="103"/>
      <c r="LK40" s="103"/>
      <c r="LL40" s="103"/>
      <c r="LM40" s="103"/>
      <c r="LN40" s="103"/>
      <c r="LO40" s="103"/>
      <c r="LP40" s="103"/>
      <c r="LQ40" s="103"/>
      <c r="LR40" s="103"/>
      <c r="LS40" s="103"/>
      <c r="LT40" s="103"/>
      <c r="LU40" s="103"/>
      <c r="LV40" s="103"/>
      <c r="LW40" s="103"/>
      <c r="LX40" s="103"/>
      <c r="LY40" s="103"/>
      <c r="LZ40" s="103"/>
      <c r="MA40" s="103"/>
      <c r="MB40" s="103"/>
      <c r="MC40" s="103"/>
      <c r="MD40" s="103"/>
      <c r="ME40" s="103"/>
      <c r="MF40" s="103"/>
      <c r="MG40" s="103"/>
      <c r="MH40" s="103"/>
      <c r="MI40" s="103"/>
      <c r="MJ40" s="103"/>
      <c r="MK40" s="103"/>
      <c r="ML40" s="103"/>
      <c r="MM40" s="103"/>
      <c r="MN40" s="103"/>
      <c r="MO40" s="103"/>
      <c r="MP40" s="103"/>
      <c r="MQ40" s="103"/>
      <c r="MR40" s="103"/>
      <c r="MS40" s="103"/>
      <c r="MT40" s="103"/>
      <c r="MU40" s="103"/>
      <c r="MV40" s="103"/>
      <c r="MW40" s="103"/>
      <c r="MX40" s="103"/>
      <c r="MY40" s="103"/>
      <c r="MZ40" s="103"/>
      <c r="NA40" s="103"/>
      <c r="NB40" s="103"/>
      <c r="NC40" s="103"/>
      <c r="ND40" s="103"/>
      <c r="NE40" s="103"/>
      <c r="NF40" s="103"/>
      <c r="NG40" s="103"/>
      <c r="NH40" s="103"/>
      <c r="NI40" s="103"/>
      <c r="NJ40" s="103"/>
      <c r="NK40" s="103"/>
      <c r="NL40" s="103"/>
      <c r="NM40" s="103"/>
      <c r="NN40" s="103"/>
      <c r="NO40" s="103"/>
      <c r="NP40" s="103"/>
      <c r="NQ40" s="103"/>
      <c r="NR40" s="103"/>
      <c r="NS40" s="103"/>
      <c r="NT40" s="103"/>
      <c r="NU40" s="103"/>
      <c r="NV40" s="103"/>
      <c r="NW40" s="103"/>
      <c r="NX40" s="103"/>
      <c r="NY40" s="103"/>
      <c r="NZ40" s="103"/>
      <c r="OA40" s="103"/>
      <c r="OB40" s="103"/>
      <c r="OC40" s="103"/>
      <c r="OD40" s="103"/>
      <c r="OE40" s="103"/>
      <c r="OF40" s="103"/>
      <c r="OG40" s="103"/>
      <c r="OH40" s="103"/>
      <c r="OI40" s="103"/>
      <c r="OJ40" s="103"/>
      <c r="OK40" s="103"/>
      <c r="OL40" s="103"/>
      <c r="OM40" s="103"/>
      <c r="ON40" s="103"/>
      <c r="OO40" s="103"/>
      <c r="OP40" s="103"/>
      <c r="OQ40" s="103"/>
      <c r="OR40" s="103"/>
      <c r="OS40" s="103"/>
      <c r="OT40" s="103"/>
      <c r="OU40" s="103"/>
      <c r="OV40" s="103"/>
      <c r="OW40" s="103"/>
      <c r="OX40" s="103"/>
      <c r="OY40" s="103"/>
      <c r="OZ40" s="103"/>
      <c r="PA40" s="103"/>
      <c r="PB40" s="103"/>
      <c r="PC40" s="103"/>
      <c r="PD40" s="103"/>
      <c r="PE40" s="103"/>
      <c r="PF40" s="103"/>
      <c r="PG40" s="103"/>
      <c r="PH40" s="103"/>
      <c r="PI40" s="103"/>
      <c r="PJ40" s="103"/>
      <c r="PK40" s="103"/>
      <c r="PL40" s="103"/>
      <c r="PM40" s="103"/>
      <c r="PN40" s="103"/>
      <c r="PO40" s="103"/>
      <c r="PP40" s="103"/>
      <c r="PQ40" s="103"/>
      <c r="PR40" s="103"/>
      <c r="PS40" s="103"/>
      <c r="PT40" s="103"/>
      <c r="PU40" s="103"/>
      <c r="PV40" s="103"/>
      <c r="PW40" s="103"/>
      <c r="PX40" s="103"/>
      <c r="PY40" s="103"/>
      <c r="PZ40" s="103"/>
      <c r="QA40" s="103"/>
      <c r="QB40" s="103"/>
      <c r="QC40" s="103"/>
      <c r="QD40" s="103"/>
      <c r="QE40" s="103"/>
      <c r="QF40" s="103"/>
      <c r="QG40" s="103"/>
      <c r="QH40" s="103"/>
      <c r="QI40" s="103"/>
      <c r="QJ40" s="103"/>
      <c r="QK40" s="103"/>
      <c r="QL40" s="103"/>
      <c r="QM40" s="103"/>
      <c r="QN40" s="103"/>
      <c r="QO40" s="103"/>
      <c r="QP40" s="103"/>
      <c r="QQ40" s="103"/>
      <c r="QR40" s="103"/>
      <c r="QS40" s="103"/>
      <c r="QT40" s="103"/>
      <c r="QU40" s="103"/>
      <c r="QV40" s="103"/>
      <c r="QW40" s="103"/>
      <c r="QX40" s="103"/>
      <c r="QY40" s="103"/>
      <c r="QZ40" s="103"/>
      <c r="RA40" s="103"/>
      <c r="RB40" s="103"/>
      <c r="RC40" s="103"/>
      <c r="RD40" s="103"/>
      <c r="RE40" s="103"/>
      <c r="RF40" s="103"/>
      <c r="RG40" s="103"/>
      <c r="RH40" s="103"/>
      <c r="RI40" s="103"/>
      <c r="RJ40" s="103"/>
      <c r="RK40" s="103"/>
      <c r="RL40" s="103"/>
      <c r="RM40" s="103"/>
      <c r="RN40" s="103"/>
      <c r="RO40" s="103"/>
      <c r="RP40" s="103"/>
      <c r="RQ40" s="103"/>
      <c r="RR40" s="103"/>
      <c r="RS40" s="103"/>
      <c r="RT40" s="103"/>
      <c r="RU40" s="103"/>
      <c r="RV40" s="103"/>
      <c r="RW40" s="103"/>
      <c r="RX40" s="103"/>
      <c r="RY40" s="103"/>
      <c r="RZ40" s="103"/>
      <c r="SA40" s="103"/>
      <c r="SB40" s="103"/>
      <c r="SC40" s="103"/>
      <c r="SD40" s="103"/>
      <c r="SE40" s="103"/>
      <c r="SF40" s="103"/>
      <c r="SG40" s="103"/>
      <c r="SH40" s="103"/>
      <c r="SI40" s="103"/>
      <c r="SJ40" s="103"/>
      <c r="SK40" s="103"/>
      <c r="SL40" s="103"/>
      <c r="SM40" s="103"/>
      <c r="SN40" s="103"/>
      <c r="SO40" s="103"/>
      <c r="SP40" s="103"/>
      <c r="SQ40" s="103"/>
      <c r="SR40" s="103"/>
      <c r="SS40" s="103"/>
      <c r="ST40" s="103"/>
      <c r="SU40" s="103"/>
      <c r="SV40" s="103"/>
      <c r="SW40" s="103"/>
      <c r="SX40" s="103"/>
      <c r="SY40" s="103"/>
      <c r="SZ40" s="103"/>
      <c r="TA40" s="103"/>
      <c r="TB40" s="103"/>
      <c r="TC40" s="103"/>
      <c r="TD40" s="103"/>
      <c r="TE40" s="103"/>
      <c r="TF40" s="103"/>
      <c r="TG40" s="103"/>
      <c r="TH40" s="103"/>
      <c r="TI40" s="103"/>
      <c r="TJ40" s="103"/>
      <c r="TK40" s="103"/>
      <c r="TL40" s="103"/>
      <c r="TM40" s="103"/>
      <c r="TN40" s="103"/>
      <c r="TO40" s="103"/>
      <c r="TP40" s="103"/>
      <c r="TQ40" s="103"/>
      <c r="TR40" s="103"/>
      <c r="TS40" s="103"/>
      <c r="TT40" s="103"/>
      <c r="TU40" s="103"/>
      <c r="TV40" s="103"/>
      <c r="TW40" s="103"/>
      <c r="TX40" s="103"/>
      <c r="TY40" s="103"/>
      <c r="TZ40" s="103"/>
      <c r="UA40" s="103"/>
      <c r="UB40" s="103"/>
      <c r="UC40" s="103"/>
      <c r="UD40" s="103"/>
      <c r="UE40" s="103"/>
      <c r="UF40" s="103"/>
      <c r="UG40" s="103"/>
      <c r="UH40" s="103"/>
      <c r="UI40" s="103"/>
      <c r="UJ40" s="103"/>
      <c r="UK40" s="103"/>
      <c r="UL40" s="103"/>
      <c r="UM40" s="103"/>
      <c r="UN40" s="103"/>
      <c r="UO40" s="103"/>
      <c r="UP40" s="103"/>
      <c r="UQ40" s="103"/>
      <c r="UR40" s="103"/>
      <c r="US40" s="103"/>
      <c r="UT40" s="103"/>
      <c r="UU40" s="103"/>
      <c r="UV40" s="103"/>
      <c r="UW40" s="103"/>
      <c r="UX40" s="103"/>
      <c r="UY40" s="103"/>
      <c r="UZ40" s="103"/>
      <c r="VA40" s="103"/>
      <c r="VB40" s="103"/>
      <c r="VC40" s="103"/>
      <c r="VD40" s="103"/>
      <c r="VE40" s="103"/>
      <c r="VF40" s="103"/>
      <c r="VG40" s="103"/>
      <c r="VH40" s="103"/>
      <c r="VI40" s="103"/>
      <c r="VJ40" s="103"/>
      <c r="VK40" s="103"/>
      <c r="VL40" s="103"/>
      <c r="VM40" s="103"/>
      <c r="VN40" s="103"/>
      <c r="VO40" s="103"/>
      <c r="VP40" s="103"/>
      <c r="VQ40" s="103"/>
      <c r="VR40" s="103"/>
      <c r="VS40" s="103"/>
      <c r="VT40" s="103"/>
      <c r="VU40" s="103"/>
      <c r="VV40" s="103"/>
      <c r="VW40" s="103"/>
      <c r="VX40" s="103"/>
      <c r="VY40" s="103"/>
      <c r="VZ40" s="103"/>
      <c r="WA40" s="103"/>
      <c r="WB40" s="103"/>
      <c r="WC40" s="103"/>
      <c r="WD40" s="103"/>
      <c r="WE40" s="103"/>
      <c r="WF40" s="103"/>
      <c r="WG40" s="103"/>
      <c r="WH40" s="103"/>
      <c r="WI40" s="103"/>
      <c r="WJ40" s="103"/>
      <c r="WK40" s="103"/>
      <c r="WL40" s="103"/>
      <c r="WM40" s="103"/>
      <c r="WN40" s="103"/>
      <c r="WO40" s="103"/>
      <c r="WP40" s="103"/>
      <c r="WQ40" s="103"/>
      <c r="WR40" s="103"/>
      <c r="WS40" s="103"/>
      <c r="WT40" s="103"/>
      <c r="WU40" s="103"/>
      <c r="WV40" s="103"/>
      <c r="WW40" s="103"/>
      <c r="WX40" s="103"/>
      <c r="WY40" s="103"/>
      <c r="WZ40" s="103"/>
      <c r="XA40" s="103"/>
      <c r="XB40" s="103"/>
      <c r="XC40" s="103"/>
      <c r="XD40" s="103"/>
      <c r="XE40" s="103"/>
      <c r="XF40" s="103"/>
      <c r="XG40" s="103"/>
      <c r="XH40" s="103"/>
      <c r="XI40" s="103"/>
      <c r="XJ40" s="103"/>
      <c r="XK40" s="103"/>
      <c r="XL40" s="103"/>
      <c r="XM40" s="103"/>
      <c r="XN40" s="103"/>
      <c r="XO40" s="103"/>
      <c r="XP40" s="103"/>
      <c r="XQ40" s="103"/>
      <c r="XR40" s="103"/>
      <c r="XS40" s="103"/>
      <c r="XT40" s="103"/>
      <c r="XU40" s="103"/>
      <c r="XV40" s="103"/>
      <c r="XW40" s="103"/>
      <c r="XX40" s="103"/>
      <c r="XY40" s="103"/>
      <c r="XZ40" s="103"/>
      <c r="YA40" s="103"/>
      <c r="YB40" s="103"/>
      <c r="YC40" s="103"/>
      <c r="YD40" s="103"/>
      <c r="YE40" s="103"/>
      <c r="YF40" s="103"/>
      <c r="YG40" s="103"/>
      <c r="YH40" s="103"/>
      <c r="YI40" s="103"/>
      <c r="YJ40" s="103"/>
      <c r="YK40" s="103"/>
      <c r="YL40" s="103"/>
      <c r="YM40" s="103"/>
      <c r="YN40" s="103"/>
      <c r="YO40" s="103"/>
      <c r="YP40" s="103"/>
      <c r="YQ40" s="103"/>
      <c r="YR40" s="103"/>
      <c r="YS40" s="103"/>
      <c r="YT40" s="103"/>
      <c r="YU40" s="103"/>
      <c r="YV40" s="103"/>
      <c r="YW40" s="103"/>
      <c r="YX40" s="103"/>
      <c r="YY40" s="103"/>
      <c r="YZ40" s="103"/>
      <c r="ZA40" s="103"/>
      <c r="ZB40" s="103"/>
      <c r="ZC40" s="103"/>
      <c r="ZD40" s="103"/>
      <c r="ZE40" s="103"/>
      <c r="ZF40" s="103"/>
      <c r="ZG40" s="103"/>
      <c r="ZH40" s="103"/>
      <c r="ZI40" s="103"/>
      <c r="ZJ40" s="103"/>
      <c r="ZK40" s="103"/>
      <c r="ZL40" s="103"/>
      <c r="ZM40" s="103"/>
      <c r="ZN40" s="103"/>
      <c r="ZO40" s="103"/>
      <c r="ZP40" s="103"/>
      <c r="ZQ40" s="103"/>
      <c r="ZR40" s="103"/>
      <c r="ZS40" s="103"/>
      <c r="ZT40" s="103"/>
      <c r="ZU40" s="103"/>
      <c r="ZV40" s="103"/>
      <c r="ZW40" s="103"/>
      <c r="ZX40" s="103"/>
      <c r="ZY40" s="103"/>
      <c r="ZZ40" s="103"/>
      <c r="AAA40" s="103"/>
      <c r="AAB40" s="103"/>
      <c r="AAC40" s="103"/>
      <c r="AAD40" s="103"/>
    </row>
    <row r="41" spans="1:706" s="74" customFormat="1" ht="50.1" customHeight="1" x14ac:dyDescent="0.25">
      <c r="A41" s="254">
        <f t="shared" si="1"/>
        <v>7</v>
      </c>
      <c r="B41" s="346" t="s">
        <v>247</v>
      </c>
      <c r="C41" s="348"/>
      <c r="D41" s="255" t="s">
        <v>229</v>
      </c>
      <c r="E41" s="256" t="s">
        <v>63</v>
      </c>
      <c r="F41" s="256" t="s">
        <v>77</v>
      </c>
      <c r="G41" s="257" t="s">
        <v>78</v>
      </c>
      <c r="H41" s="258" t="s">
        <v>257</v>
      </c>
      <c r="I41" s="259">
        <v>41359</v>
      </c>
      <c r="J41" s="259">
        <v>42089</v>
      </c>
      <c r="K41" s="260" t="s">
        <v>31</v>
      </c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  <c r="BN41" s="103"/>
      <c r="BO41" s="103"/>
      <c r="BP41" s="103"/>
      <c r="BQ41" s="103"/>
      <c r="BR41" s="103"/>
      <c r="BS41" s="103"/>
      <c r="BT41" s="103"/>
      <c r="BU41" s="103"/>
      <c r="BV41" s="103"/>
      <c r="BW41" s="103"/>
      <c r="BX41" s="103"/>
      <c r="BY41" s="103"/>
      <c r="BZ41" s="103"/>
      <c r="CA41" s="103"/>
      <c r="CB41" s="103"/>
      <c r="CC41" s="103"/>
      <c r="CD41" s="103"/>
      <c r="CE41" s="103"/>
      <c r="CF41" s="103"/>
      <c r="CG41" s="103"/>
      <c r="CH41" s="103"/>
      <c r="CI41" s="103"/>
      <c r="CJ41" s="103"/>
      <c r="CK41" s="103"/>
      <c r="CL41" s="103"/>
      <c r="CM41" s="103"/>
      <c r="CN41" s="103"/>
      <c r="CO41" s="103"/>
      <c r="CP41" s="103"/>
      <c r="CQ41" s="103"/>
      <c r="CR41" s="103"/>
      <c r="CS41" s="103"/>
      <c r="CT41" s="103"/>
      <c r="CU41" s="103"/>
      <c r="CV41" s="103"/>
      <c r="CW41" s="103"/>
      <c r="CX41" s="103"/>
      <c r="CY41" s="103"/>
      <c r="CZ41" s="103"/>
      <c r="DA41" s="103"/>
      <c r="DB41" s="103"/>
      <c r="DC41" s="103"/>
      <c r="DD41" s="103"/>
      <c r="DE41" s="103"/>
      <c r="DF41" s="103"/>
      <c r="DG41" s="103"/>
      <c r="DH41" s="103"/>
      <c r="DI41" s="103"/>
      <c r="DJ41" s="103"/>
      <c r="DK41" s="103"/>
      <c r="DL41" s="103"/>
      <c r="DM41" s="103"/>
      <c r="DN41" s="103"/>
      <c r="DO41" s="103"/>
      <c r="DP41" s="103"/>
      <c r="DQ41" s="103"/>
      <c r="DR41" s="103"/>
      <c r="DS41" s="103"/>
      <c r="DT41" s="103"/>
      <c r="DU41" s="103"/>
      <c r="DV41" s="103"/>
      <c r="DW41" s="103"/>
      <c r="DX41" s="103"/>
      <c r="DY41" s="103"/>
      <c r="DZ41" s="103"/>
      <c r="EA41" s="103"/>
      <c r="EB41" s="103"/>
      <c r="EC41" s="103"/>
      <c r="ED41" s="103"/>
      <c r="EE41" s="103"/>
      <c r="EF41" s="103"/>
      <c r="EG41" s="103"/>
      <c r="EH41" s="103"/>
      <c r="EI41" s="103"/>
      <c r="EJ41" s="103"/>
      <c r="EK41" s="103"/>
      <c r="EL41" s="103"/>
      <c r="EM41" s="103"/>
      <c r="EN41" s="103"/>
      <c r="EO41" s="103"/>
      <c r="EP41" s="103"/>
      <c r="EQ41" s="103"/>
      <c r="ER41" s="103"/>
      <c r="ES41" s="103"/>
      <c r="ET41" s="103"/>
      <c r="EU41" s="103"/>
      <c r="EV41" s="103"/>
      <c r="EW41" s="103"/>
      <c r="EX41" s="103"/>
      <c r="EY41" s="103"/>
      <c r="EZ41" s="103"/>
      <c r="FA41" s="103"/>
      <c r="FB41" s="103"/>
      <c r="FC41" s="103"/>
      <c r="FD41" s="103"/>
      <c r="FE41" s="103"/>
      <c r="FF41" s="103"/>
      <c r="FG41" s="103"/>
      <c r="FH41" s="103"/>
      <c r="FI41" s="103"/>
      <c r="FJ41" s="103"/>
      <c r="FK41" s="103"/>
      <c r="FL41" s="103"/>
      <c r="FM41" s="103"/>
      <c r="FN41" s="103"/>
      <c r="FO41" s="103"/>
      <c r="FP41" s="103"/>
      <c r="FQ41" s="103"/>
      <c r="FR41" s="103"/>
      <c r="FS41" s="103"/>
      <c r="FT41" s="103"/>
      <c r="FU41" s="103"/>
      <c r="FV41" s="103"/>
      <c r="FW41" s="103"/>
      <c r="FX41" s="103"/>
      <c r="FY41" s="103"/>
      <c r="FZ41" s="103"/>
      <c r="GA41" s="103"/>
      <c r="GB41" s="103"/>
      <c r="GC41" s="103"/>
      <c r="GD41" s="103"/>
      <c r="GE41" s="103"/>
      <c r="GF41" s="103"/>
      <c r="GG41" s="103"/>
      <c r="GH41" s="103"/>
      <c r="GI41" s="103"/>
      <c r="GJ41" s="103"/>
      <c r="GK41" s="103"/>
      <c r="GL41" s="103"/>
      <c r="GM41" s="103"/>
      <c r="GN41" s="103"/>
      <c r="GO41" s="103"/>
      <c r="GP41" s="103"/>
      <c r="GQ41" s="103"/>
      <c r="GR41" s="103"/>
      <c r="GS41" s="103"/>
      <c r="GT41" s="103"/>
      <c r="GU41" s="103"/>
      <c r="GV41" s="103"/>
      <c r="GW41" s="103"/>
      <c r="GX41" s="103"/>
      <c r="GY41" s="103"/>
      <c r="GZ41" s="103"/>
      <c r="HA41" s="103"/>
      <c r="HB41" s="103"/>
      <c r="HC41" s="103"/>
      <c r="HD41" s="103"/>
      <c r="HE41" s="103"/>
      <c r="HF41" s="103"/>
      <c r="HG41" s="103"/>
      <c r="HH41" s="103"/>
      <c r="HI41" s="103"/>
      <c r="HJ41" s="103"/>
      <c r="HK41" s="103"/>
      <c r="HL41" s="103"/>
      <c r="HM41" s="103"/>
      <c r="HN41" s="103"/>
      <c r="HO41" s="103"/>
      <c r="HP41" s="103"/>
      <c r="HQ41" s="103"/>
      <c r="HR41" s="103"/>
      <c r="HS41" s="103"/>
      <c r="HT41" s="103"/>
      <c r="HU41" s="103"/>
      <c r="HV41" s="103"/>
      <c r="HW41" s="103"/>
      <c r="HX41" s="103"/>
      <c r="HY41" s="103"/>
      <c r="HZ41" s="103"/>
      <c r="IA41" s="103"/>
      <c r="IB41" s="103"/>
      <c r="IC41" s="103"/>
      <c r="ID41" s="103"/>
      <c r="IE41" s="103"/>
      <c r="IF41" s="103"/>
      <c r="IG41" s="103"/>
      <c r="IH41" s="103"/>
      <c r="II41" s="103"/>
      <c r="IJ41" s="103"/>
      <c r="IK41" s="103"/>
      <c r="IL41" s="103"/>
      <c r="IM41" s="103"/>
      <c r="IN41" s="103"/>
      <c r="IO41" s="103"/>
      <c r="IP41" s="103"/>
      <c r="IQ41" s="103"/>
      <c r="IR41" s="103"/>
      <c r="IS41" s="103"/>
      <c r="IT41" s="103"/>
      <c r="IU41" s="103"/>
      <c r="IV41" s="103"/>
      <c r="IW41" s="103"/>
      <c r="IX41" s="103"/>
      <c r="IY41" s="103"/>
      <c r="IZ41" s="103"/>
      <c r="JA41" s="103"/>
      <c r="JB41" s="103"/>
      <c r="JC41" s="103"/>
      <c r="JD41" s="103"/>
      <c r="JE41" s="103"/>
      <c r="JF41" s="103"/>
      <c r="JG41" s="103"/>
      <c r="JH41" s="103"/>
      <c r="JI41" s="103"/>
      <c r="JJ41" s="103"/>
      <c r="JK41" s="103"/>
      <c r="JL41" s="103"/>
      <c r="JM41" s="103"/>
      <c r="JN41" s="103"/>
      <c r="JO41" s="103"/>
      <c r="JP41" s="103"/>
      <c r="JQ41" s="103"/>
      <c r="JR41" s="103"/>
      <c r="JS41" s="103"/>
      <c r="JT41" s="103"/>
      <c r="JU41" s="103"/>
      <c r="JV41" s="103"/>
      <c r="JW41" s="103"/>
      <c r="JX41" s="103"/>
      <c r="JY41" s="103"/>
      <c r="JZ41" s="103"/>
      <c r="KA41" s="103"/>
      <c r="KB41" s="103"/>
      <c r="KC41" s="103"/>
      <c r="KD41" s="103"/>
      <c r="KE41" s="103"/>
      <c r="KF41" s="103"/>
      <c r="KG41" s="103"/>
      <c r="KH41" s="103"/>
      <c r="KI41" s="103"/>
      <c r="KJ41" s="103"/>
      <c r="KK41" s="103"/>
      <c r="KL41" s="103"/>
      <c r="KM41" s="103"/>
      <c r="KN41" s="103"/>
      <c r="KO41" s="103"/>
      <c r="KP41" s="103"/>
      <c r="KQ41" s="103"/>
      <c r="KR41" s="103"/>
      <c r="KS41" s="103"/>
      <c r="KT41" s="103"/>
      <c r="KU41" s="103"/>
      <c r="KV41" s="103"/>
      <c r="KW41" s="103"/>
      <c r="KX41" s="103"/>
      <c r="KY41" s="103"/>
      <c r="KZ41" s="103"/>
      <c r="LA41" s="103"/>
      <c r="LB41" s="103"/>
      <c r="LC41" s="103"/>
      <c r="LD41" s="103"/>
      <c r="LE41" s="103"/>
      <c r="LF41" s="103"/>
      <c r="LG41" s="103"/>
      <c r="LH41" s="103"/>
      <c r="LI41" s="103"/>
      <c r="LJ41" s="103"/>
      <c r="LK41" s="103"/>
      <c r="LL41" s="103"/>
      <c r="LM41" s="103"/>
      <c r="LN41" s="103"/>
      <c r="LO41" s="103"/>
      <c r="LP41" s="103"/>
      <c r="LQ41" s="103"/>
      <c r="LR41" s="103"/>
      <c r="LS41" s="103"/>
      <c r="LT41" s="103"/>
      <c r="LU41" s="103"/>
      <c r="LV41" s="103"/>
      <c r="LW41" s="103"/>
      <c r="LX41" s="103"/>
      <c r="LY41" s="103"/>
      <c r="LZ41" s="103"/>
      <c r="MA41" s="103"/>
      <c r="MB41" s="103"/>
      <c r="MC41" s="103"/>
      <c r="MD41" s="103"/>
      <c r="ME41" s="103"/>
      <c r="MF41" s="103"/>
      <c r="MG41" s="103"/>
      <c r="MH41" s="103"/>
      <c r="MI41" s="103"/>
      <c r="MJ41" s="103"/>
      <c r="MK41" s="103"/>
      <c r="ML41" s="103"/>
      <c r="MM41" s="103"/>
      <c r="MN41" s="103"/>
      <c r="MO41" s="103"/>
      <c r="MP41" s="103"/>
      <c r="MQ41" s="103"/>
      <c r="MR41" s="103"/>
      <c r="MS41" s="103"/>
      <c r="MT41" s="103"/>
      <c r="MU41" s="103"/>
      <c r="MV41" s="103"/>
      <c r="MW41" s="103"/>
      <c r="MX41" s="103"/>
      <c r="MY41" s="103"/>
      <c r="MZ41" s="103"/>
      <c r="NA41" s="103"/>
      <c r="NB41" s="103"/>
      <c r="NC41" s="103"/>
      <c r="ND41" s="103"/>
      <c r="NE41" s="103"/>
      <c r="NF41" s="103"/>
      <c r="NG41" s="103"/>
      <c r="NH41" s="103"/>
      <c r="NI41" s="103"/>
      <c r="NJ41" s="103"/>
      <c r="NK41" s="103"/>
      <c r="NL41" s="103"/>
      <c r="NM41" s="103"/>
      <c r="NN41" s="103"/>
      <c r="NO41" s="103"/>
      <c r="NP41" s="103"/>
      <c r="NQ41" s="103"/>
      <c r="NR41" s="103"/>
      <c r="NS41" s="103"/>
      <c r="NT41" s="103"/>
      <c r="NU41" s="103"/>
      <c r="NV41" s="103"/>
      <c r="NW41" s="103"/>
      <c r="NX41" s="103"/>
      <c r="NY41" s="103"/>
      <c r="NZ41" s="103"/>
      <c r="OA41" s="103"/>
      <c r="OB41" s="103"/>
      <c r="OC41" s="103"/>
      <c r="OD41" s="103"/>
      <c r="OE41" s="103"/>
      <c r="OF41" s="103"/>
      <c r="OG41" s="103"/>
      <c r="OH41" s="103"/>
      <c r="OI41" s="103"/>
      <c r="OJ41" s="103"/>
      <c r="OK41" s="103"/>
      <c r="OL41" s="103"/>
      <c r="OM41" s="103"/>
      <c r="ON41" s="103"/>
      <c r="OO41" s="103"/>
      <c r="OP41" s="103"/>
      <c r="OQ41" s="103"/>
      <c r="OR41" s="103"/>
      <c r="OS41" s="103"/>
      <c r="OT41" s="103"/>
      <c r="OU41" s="103"/>
      <c r="OV41" s="103"/>
      <c r="OW41" s="103"/>
      <c r="OX41" s="103"/>
      <c r="OY41" s="103"/>
      <c r="OZ41" s="103"/>
      <c r="PA41" s="103"/>
      <c r="PB41" s="103"/>
      <c r="PC41" s="103"/>
      <c r="PD41" s="103"/>
      <c r="PE41" s="103"/>
      <c r="PF41" s="103"/>
      <c r="PG41" s="103"/>
      <c r="PH41" s="103"/>
      <c r="PI41" s="103"/>
      <c r="PJ41" s="103"/>
      <c r="PK41" s="103"/>
      <c r="PL41" s="103"/>
      <c r="PM41" s="103"/>
      <c r="PN41" s="103"/>
      <c r="PO41" s="103"/>
      <c r="PP41" s="103"/>
      <c r="PQ41" s="103"/>
      <c r="PR41" s="103"/>
      <c r="PS41" s="103"/>
      <c r="PT41" s="103"/>
      <c r="PU41" s="103"/>
      <c r="PV41" s="103"/>
      <c r="PW41" s="103"/>
      <c r="PX41" s="103"/>
      <c r="PY41" s="103"/>
      <c r="PZ41" s="103"/>
      <c r="QA41" s="103"/>
      <c r="QB41" s="103"/>
      <c r="QC41" s="103"/>
      <c r="QD41" s="103"/>
      <c r="QE41" s="103"/>
      <c r="QF41" s="103"/>
      <c r="QG41" s="103"/>
      <c r="QH41" s="103"/>
      <c r="QI41" s="103"/>
      <c r="QJ41" s="103"/>
      <c r="QK41" s="103"/>
      <c r="QL41" s="103"/>
      <c r="QM41" s="103"/>
      <c r="QN41" s="103"/>
      <c r="QO41" s="103"/>
      <c r="QP41" s="103"/>
      <c r="QQ41" s="103"/>
      <c r="QR41" s="103"/>
      <c r="QS41" s="103"/>
      <c r="QT41" s="103"/>
      <c r="QU41" s="103"/>
      <c r="QV41" s="103"/>
      <c r="QW41" s="103"/>
      <c r="QX41" s="103"/>
      <c r="QY41" s="103"/>
      <c r="QZ41" s="103"/>
      <c r="RA41" s="103"/>
      <c r="RB41" s="103"/>
      <c r="RC41" s="103"/>
      <c r="RD41" s="103"/>
      <c r="RE41" s="103"/>
      <c r="RF41" s="103"/>
      <c r="RG41" s="103"/>
      <c r="RH41" s="103"/>
      <c r="RI41" s="103"/>
      <c r="RJ41" s="103"/>
      <c r="RK41" s="103"/>
      <c r="RL41" s="103"/>
      <c r="RM41" s="103"/>
      <c r="RN41" s="103"/>
      <c r="RO41" s="103"/>
      <c r="RP41" s="103"/>
      <c r="RQ41" s="103"/>
      <c r="RR41" s="103"/>
      <c r="RS41" s="103"/>
      <c r="RT41" s="103"/>
      <c r="RU41" s="103"/>
      <c r="RV41" s="103"/>
      <c r="RW41" s="103"/>
      <c r="RX41" s="103"/>
      <c r="RY41" s="103"/>
      <c r="RZ41" s="103"/>
      <c r="SA41" s="103"/>
      <c r="SB41" s="103"/>
      <c r="SC41" s="103"/>
      <c r="SD41" s="103"/>
      <c r="SE41" s="103"/>
      <c r="SF41" s="103"/>
      <c r="SG41" s="103"/>
      <c r="SH41" s="103"/>
      <c r="SI41" s="103"/>
      <c r="SJ41" s="103"/>
      <c r="SK41" s="103"/>
      <c r="SL41" s="103"/>
      <c r="SM41" s="103"/>
      <c r="SN41" s="103"/>
      <c r="SO41" s="103"/>
      <c r="SP41" s="103"/>
      <c r="SQ41" s="103"/>
      <c r="SR41" s="103"/>
      <c r="SS41" s="103"/>
      <c r="ST41" s="103"/>
      <c r="SU41" s="103"/>
      <c r="SV41" s="103"/>
      <c r="SW41" s="103"/>
      <c r="SX41" s="103"/>
      <c r="SY41" s="103"/>
      <c r="SZ41" s="103"/>
      <c r="TA41" s="103"/>
      <c r="TB41" s="103"/>
      <c r="TC41" s="103"/>
      <c r="TD41" s="103"/>
      <c r="TE41" s="103"/>
      <c r="TF41" s="103"/>
      <c r="TG41" s="103"/>
      <c r="TH41" s="103"/>
      <c r="TI41" s="103"/>
      <c r="TJ41" s="103"/>
      <c r="TK41" s="103"/>
      <c r="TL41" s="103"/>
      <c r="TM41" s="103"/>
      <c r="TN41" s="103"/>
      <c r="TO41" s="103"/>
      <c r="TP41" s="103"/>
      <c r="TQ41" s="103"/>
      <c r="TR41" s="103"/>
      <c r="TS41" s="103"/>
      <c r="TT41" s="103"/>
      <c r="TU41" s="103"/>
      <c r="TV41" s="103"/>
      <c r="TW41" s="103"/>
      <c r="TX41" s="103"/>
      <c r="TY41" s="103"/>
      <c r="TZ41" s="103"/>
      <c r="UA41" s="103"/>
      <c r="UB41" s="103"/>
      <c r="UC41" s="103"/>
      <c r="UD41" s="103"/>
      <c r="UE41" s="103"/>
      <c r="UF41" s="103"/>
      <c r="UG41" s="103"/>
      <c r="UH41" s="103"/>
      <c r="UI41" s="103"/>
      <c r="UJ41" s="103"/>
      <c r="UK41" s="103"/>
      <c r="UL41" s="103"/>
      <c r="UM41" s="103"/>
      <c r="UN41" s="103"/>
      <c r="UO41" s="103"/>
      <c r="UP41" s="103"/>
      <c r="UQ41" s="103"/>
      <c r="UR41" s="103"/>
      <c r="US41" s="103"/>
      <c r="UT41" s="103"/>
      <c r="UU41" s="103"/>
      <c r="UV41" s="103"/>
      <c r="UW41" s="103"/>
      <c r="UX41" s="103"/>
      <c r="UY41" s="103"/>
      <c r="UZ41" s="103"/>
      <c r="VA41" s="103"/>
      <c r="VB41" s="103"/>
      <c r="VC41" s="103"/>
      <c r="VD41" s="103"/>
      <c r="VE41" s="103"/>
      <c r="VF41" s="103"/>
      <c r="VG41" s="103"/>
      <c r="VH41" s="103"/>
      <c r="VI41" s="103"/>
      <c r="VJ41" s="103"/>
      <c r="VK41" s="103"/>
      <c r="VL41" s="103"/>
      <c r="VM41" s="103"/>
      <c r="VN41" s="103"/>
      <c r="VO41" s="103"/>
      <c r="VP41" s="103"/>
      <c r="VQ41" s="103"/>
      <c r="VR41" s="103"/>
      <c r="VS41" s="103"/>
      <c r="VT41" s="103"/>
      <c r="VU41" s="103"/>
      <c r="VV41" s="103"/>
      <c r="VW41" s="103"/>
      <c r="VX41" s="103"/>
      <c r="VY41" s="103"/>
      <c r="VZ41" s="103"/>
      <c r="WA41" s="103"/>
      <c r="WB41" s="103"/>
      <c r="WC41" s="103"/>
      <c r="WD41" s="103"/>
      <c r="WE41" s="103"/>
      <c r="WF41" s="103"/>
      <c r="WG41" s="103"/>
      <c r="WH41" s="103"/>
      <c r="WI41" s="103"/>
      <c r="WJ41" s="103"/>
      <c r="WK41" s="103"/>
      <c r="WL41" s="103"/>
      <c r="WM41" s="103"/>
      <c r="WN41" s="103"/>
      <c r="WO41" s="103"/>
      <c r="WP41" s="103"/>
      <c r="WQ41" s="103"/>
      <c r="WR41" s="103"/>
      <c r="WS41" s="103"/>
      <c r="WT41" s="103"/>
      <c r="WU41" s="103"/>
      <c r="WV41" s="103"/>
      <c r="WW41" s="103"/>
      <c r="WX41" s="103"/>
      <c r="WY41" s="103"/>
      <c r="WZ41" s="103"/>
      <c r="XA41" s="103"/>
      <c r="XB41" s="103"/>
      <c r="XC41" s="103"/>
      <c r="XD41" s="103"/>
      <c r="XE41" s="103"/>
      <c r="XF41" s="103"/>
      <c r="XG41" s="103"/>
      <c r="XH41" s="103"/>
      <c r="XI41" s="103"/>
      <c r="XJ41" s="103"/>
      <c r="XK41" s="103"/>
      <c r="XL41" s="103"/>
      <c r="XM41" s="103"/>
      <c r="XN41" s="103"/>
      <c r="XO41" s="103"/>
      <c r="XP41" s="103"/>
      <c r="XQ41" s="103"/>
      <c r="XR41" s="103"/>
      <c r="XS41" s="103"/>
      <c r="XT41" s="103"/>
      <c r="XU41" s="103"/>
      <c r="XV41" s="103"/>
      <c r="XW41" s="103"/>
      <c r="XX41" s="103"/>
      <c r="XY41" s="103"/>
      <c r="XZ41" s="103"/>
      <c r="YA41" s="103"/>
      <c r="YB41" s="103"/>
      <c r="YC41" s="103"/>
      <c r="YD41" s="103"/>
      <c r="YE41" s="103"/>
      <c r="YF41" s="103"/>
      <c r="YG41" s="103"/>
      <c r="YH41" s="103"/>
      <c r="YI41" s="103"/>
      <c r="YJ41" s="103"/>
      <c r="YK41" s="103"/>
      <c r="YL41" s="103"/>
      <c r="YM41" s="103"/>
      <c r="YN41" s="103"/>
      <c r="YO41" s="103"/>
      <c r="YP41" s="103"/>
      <c r="YQ41" s="103"/>
      <c r="YR41" s="103"/>
      <c r="YS41" s="103"/>
      <c r="YT41" s="103"/>
      <c r="YU41" s="103"/>
      <c r="YV41" s="103"/>
      <c r="YW41" s="103"/>
      <c r="YX41" s="103"/>
      <c r="YY41" s="103"/>
      <c r="YZ41" s="103"/>
      <c r="ZA41" s="103"/>
      <c r="ZB41" s="103"/>
      <c r="ZC41" s="103"/>
      <c r="ZD41" s="103"/>
      <c r="ZE41" s="103"/>
      <c r="ZF41" s="103"/>
      <c r="ZG41" s="103"/>
      <c r="ZH41" s="103"/>
      <c r="ZI41" s="103"/>
      <c r="ZJ41" s="103"/>
      <c r="ZK41" s="103"/>
      <c r="ZL41" s="103"/>
      <c r="ZM41" s="103"/>
      <c r="ZN41" s="103"/>
      <c r="ZO41" s="103"/>
      <c r="ZP41" s="103"/>
      <c r="ZQ41" s="103"/>
      <c r="ZR41" s="103"/>
      <c r="ZS41" s="103"/>
      <c r="ZT41" s="103"/>
      <c r="ZU41" s="103"/>
      <c r="ZV41" s="103"/>
      <c r="ZW41" s="103"/>
      <c r="ZX41" s="103"/>
      <c r="ZY41" s="103"/>
      <c r="ZZ41" s="103"/>
      <c r="AAA41" s="103"/>
      <c r="AAB41" s="103"/>
      <c r="AAC41" s="103"/>
      <c r="AAD41" s="103"/>
    </row>
    <row r="42" spans="1:706" s="74" customFormat="1" ht="24" customHeight="1" x14ac:dyDescent="0.25">
      <c r="A42" s="234"/>
      <c r="B42" s="235" t="s">
        <v>340</v>
      </c>
      <c r="C42" s="236"/>
      <c r="D42" s="237"/>
      <c r="E42" s="238"/>
      <c r="F42" s="238"/>
      <c r="G42" s="239"/>
      <c r="H42" s="240"/>
      <c r="I42" s="241"/>
      <c r="J42" s="241"/>
      <c r="K42" s="235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3"/>
      <c r="CR42" s="103"/>
      <c r="CS42" s="103"/>
      <c r="CT42" s="103"/>
      <c r="CU42" s="103"/>
      <c r="CV42" s="103"/>
      <c r="CW42" s="103"/>
      <c r="CX42" s="103"/>
      <c r="CY42" s="103"/>
      <c r="CZ42" s="103"/>
      <c r="DA42" s="103"/>
      <c r="DB42" s="103"/>
      <c r="DC42" s="103"/>
      <c r="DD42" s="103"/>
      <c r="DE42" s="103"/>
      <c r="DF42" s="103"/>
      <c r="DG42" s="103"/>
      <c r="DH42" s="103"/>
      <c r="DI42" s="103"/>
      <c r="DJ42" s="103"/>
      <c r="DK42" s="103"/>
      <c r="DL42" s="103"/>
      <c r="DM42" s="103"/>
      <c r="DN42" s="103"/>
      <c r="DO42" s="103"/>
      <c r="DP42" s="103"/>
      <c r="DQ42" s="103"/>
      <c r="DR42" s="103"/>
      <c r="DS42" s="103"/>
      <c r="DT42" s="103"/>
      <c r="DU42" s="103"/>
      <c r="DV42" s="103"/>
      <c r="DW42" s="103"/>
      <c r="DX42" s="103"/>
      <c r="DY42" s="103"/>
      <c r="DZ42" s="103"/>
      <c r="EA42" s="103"/>
      <c r="EB42" s="103"/>
      <c r="EC42" s="103"/>
      <c r="ED42" s="103"/>
      <c r="EE42" s="103"/>
      <c r="EF42" s="103"/>
      <c r="EG42" s="103"/>
      <c r="EH42" s="103"/>
      <c r="EI42" s="103"/>
      <c r="EJ42" s="103"/>
      <c r="EK42" s="103"/>
      <c r="EL42" s="103"/>
      <c r="EM42" s="103"/>
      <c r="EN42" s="103"/>
      <c r="EO42" s="103"/>
      <c r="EP42" s="103"/>
      <c r="EQ42" s="103"/>
      <c r="ER42" s="103"/>
      <c r="ES42" s="103"/>
      <c r="ET42" s="103"/>
      <c r="EU42" s="103"/>
      <c r="EV42" s="103"/>
      <c r="EW42" s="103"/>
      <c r="EX42" s="103"/>
      <c r="EY42" s="103"/>
      <c r="EZ42" s="103"/>
      <c r="FA42" s="103"/>
      <c r="FB42" s="103"/>
      <c r="FC42" s="103"/>
      <c r="FD42" s="103"/>
      <c r="FE42" s="103"/>
      <c r="FF42" s="103"/>
      <c r="FG42" s="103"/>
      <c r="FH42" s="103"/>
      <c r="FI42" s="103"/>
      <c r="FJ42" s="103"/>
      <c r="FK42" s="103"/>
      <c r="FL42" s="103"/>
      <c r="FM42" s="103"/>
      <c r="FN42" s="103"/>
      <c r="FO42" s="103"/>
      <c r="FP42" s="103"/>
      <c r="FQ42" s="103"/>
      <c r="FR42" s="103"/>
      <c r="FS42" s="103"/>
      <c r="FT42" s="103"/>
      <c r="FU42" s="103"/>
      <c r="FV42" s="103"/>
      <c r="FW42" s="103"/>
      <c r="FX42" s="103"/>
      <c r="FY42" s="103"/>
      <c r="FZ42" s="103"/>
      <c r="GA42" s="103"/>
      <c r="GB42" s="103"/>
      <c r="GC42" s="103"/>
      <c r="GD42" s="103"/>
      <c r="GE42" s="103"/>
      <c r="GF42" s="103"/>
      <c r="GG42" s="103"/>
      <c r="GH42" s="103"/>
      <c r="GI42" s="103"/>
      <c r="GJ42" s="103"/>
      <c r="GK42" s="103"/>
      <c r="GL42" s="103"/>
      <c r="GM42" s="103"/>
      <c r="GN42" s="103"/>
      <c r="GO42" s="103"/>
      <c r="GP42" s="103"/>
      <c r="GQ42" s="103"/>
      <c r="GR42" s="103"/>
      <c r="GS42" s="103"/>
      <c r="GT42" s="103"/>
      <c r="GU42" s="103"/>
      <c r="GV42" s="103"/>
      <c r="GW42" s="103"/>
      <c r="GX42" s="103"/>
      <c r="GY42" s="103"/>
      <c r="GZ42" s="103"/>
      <c r="HA42" s="103"/>
      <c r="HB42" s="103"/>
      <c r="HC42" s="103"/>
      <c r="HD42" s="103"/>
      <c r="HE42" s="103"/>
      <c r="HF42" s="103"/>
      <c r="HG42" s="103"/>
      <c r="HH42" s="103"/>
      <c r="HI42" s="103"/>
      <c r="HJ42" s="103"/>
      <c r="HK42" s="103"/>
      <c r="HL42" s="103"/>
      <c r="HM42" s="103"/>
      <c r="HN42" s="103"/>
      <c r="HO42" s="103"/>
      <c r="HP42" s="103"/>
      <c r="HQ42" s="103"/>
      <c r="HR42" s="103"/>
      <c r="HS42" s="103"/>
      <c r="HT42" s="103"/>
      <c r="HU42" s="103"/>
      <c r="HV42" s="103"/>
      <c r="HW42" s="103"/>
      <c r="HX42" s="103"/>
      <c r="HY42" s="103"/>
      <c r="HZ42" s="103"/>
      <c r="IA42" s="103"/>
      <c r="IB42" s="103"/>
      <c r="IC42" s="103"/>
      <c r="ID42" s="103"/>
      <c r="IE42" s="103"/>
      <c r="IF42" s="103"/>
      <c r="IG42" s="103"/>
      <c r="IH42" s="103"/>
      <c r="II42" s="103"/>
      <c r="IJ42" s="103"/>
      <c r="IK42" s="103"/>
      <c r="IL42" s="103"/>
      <c r="IM42" s="103"/>
      <c r="IN42" s="103"/>
      <c r="IO42" s="103"/>
      <c r="IP42" s="103"/>
      <c r="IQ42" s="103"/>
      <c r="IR42" s="103"/>
      <c r="IS42" s="103"/>
      <c r="IT42" s="103"/>
      <c r="IU42" s="103"/>
      <c r="IV42" s="103"/>
      <c r="IW42" s="103"/>
      <c r="IX42" s="103"/>
      <c r="IY42" s="103"/>
      <c r="IZ42" s="103"/>
      <c r="JA42" s="103"/>
      <c r="JB42" s="103"/>
      <c r="JC42" s="103"/>
      <c r="JD42" s="103"/>
      <c r="JE42" s="103"/>
      <c r="JF42" s="103"/>
      <c r="JG42" s="103"/>
      <c r="JH42" s="103"/>
      <c r="JI42" s="103"/>
      <c r="JJ42" s="103"/>
      <c r="JK42" s="103"/>
      <c r="JL42" s="103"/>
      <c r="JM42" s="103"/>
      <c r="JN42" s="103"/>
      <c r="JO42" s="103"/>
      <c r="JP42" s="103"/>
      <c r="JQ42" s="103"/>
      <c r="JR42" s="103"/>
      <c r="JS42" s="103"/>
      <c r="JT42" s="103"/>
      <c r="JU42" s="103"/>
      <c r="JV42" s="103"/>
      <c r="JW42" s="103"/>
      <c r="JX42" s="103"/>
      <c r="JY42" s="103"/>
      <c r="JZ42" s="103"/>
      <c r="KA42" s="103"/>
      <c r="KB42" s="103"/>
      <c r="KC42" s="103"/>
      <c r="KD42" s="103"/>
      <c r="KE42" s="103"/>
      <c r="KF42" s="103"/>
      <c r="KG42" s="103"/>
      <c r="KH42" s="103"/>
      <c r="KI42" s="103"/>
      <c r="KJ42" s="103"/>
      <c r="KK42" s="103"/>
      <c r="KL42" s="103"/>
      <c r="KM42" s="103"/>
      <c r="KN42" s="103"/>
      <c r="KO42" s="103"/>
      <c r="KP42" s="103"/>
      <c r="KQ42" s="103"/>
      <c r="KR42" s="103"/>
      <c r="KS42" s="103"/>
      <c r="KT42" s="103"/>
      <c r="KU42" s="103"/>
      <c r="KV42" s="103"/>
      <c r="KW42" s="103"/>
      <c r="KX42" s="103"/>
      <c r="KY42" s="103"/>
      <c r="KZ42" s="103"/>
      <c r="LA42" s="103"/>
      <c r="LB42" s="103"/>
      <c r="LC42" s="103"/>
      <c r="LD42" s="103"/>
      <c r="LE42" s="103"/>
      <c r="LF42" s="103"/>
      <c r="LG42" s="103"/>
      <c r="LH42" s="103"/>
      <c r="LI42" s="103"/>
      <c r="LJ42" s="103"/>
      <c r="LK42" s="103"/>
      <c r="LL42" s="103"/>
      <c r="LM42" s="103"/>
      <c r="LN42" s="103"/>
      <c r="LO42" s="103"/>
      <c r="LP42" s="103"/>
      <c r="LQ42" s="103"/>
      <c r="LR42" s="103"/>
      <c r="LS42" s="103"/>
      <c r="LT42" s="103"/>
      <c r="LU42" s="103"/>
      <c r="LV42" s="103"/>
      <c r="LW42" s="103"/>
      <c r="LX42" s="103"/>
      <c r="LY42" s="103"/>
      <c r="LZ42" s="103"/>
      <c r="MA42" s="103"/>
      <c r="MB42" s="103"/>
      <c r="MC42" s="103"/>
      <c r="MD42" s="103"/>
      <c r="ME42" s="103"/>
      <c r="MF42" s="103"/>
      <c r="MG42" s="103"/>
      <c r="MH42" s="103"/>
      <c r="MI42" s="103"/>
      <c r="MJ42" s="103"/>
      <c r="MK42" s="103"/>
      <c r="ML42" s="103"/>
      <c r="MM42" s="103"/>
      <c r="MN42" s="103"/>
      <c r="MO42" s="103"/>
      <c r="MP42" s="103"/>
      <c r="MQ42" s="103"/>
      <c r="MR42" s="103"/>
      <c r="MS42" s="103"/>
      <c r="MT42" s="103"/>
      <c r="MU42" s="103"/>
      <c r="MV42" s="103"/>
      <c r="MW42" s="103"/>
      <c r="MX42" s="103"/>
      <c r="MY42" s="103"/>
      <c r="MZ42" s="103"/>
      <c r="NA42" s="103"/>
      <c r="NB42" s="103"/>
      <c r="NC42" s="103"/>
      <c r="ND42" s="103"/>
      <c r="NE42" s="103"/>
      <c r="NF42" s="103"/>
      <c r="NG42" s="103"/>
      <c r="NH42" s="103"/>
      <c r="NI42" s="103"/>
      <c r="NJ42" s="103"/>
      <c r="NK42" s="103"/>
      <c r="NL42" s="103"/>
      <c r="NM42" s="103"/>
      <c r="NN42" s="103"/>
      <c r="NO42" s="103"/>
      <c r="NP42" s="103"/>
      <c r="NQ42" s="103"/>
      <c r="NR42" s="103"/>
      <c r="NS42" s="103"/>
      <c r="NT42" s="103"/>
      <c r="NU42" s="103"/>
      <c r="NV42" s="103"/>
      <c r="NW42" s="103"/>
      <c r="NX42" s="103"/>
      <c r="NY42" s="103"/>
      <c r="NZ42" s="103"/>
      <c r="OA42" s="103"/>
      <c r="OB42" s="103"/>
      <c r="OC42" s="103"/>
      <c r="OD42" s="103"/>
      <c r="OE42" s="103"/>
      <c r="OF42" s="103"/>
      <c r="OG42" s="103"/>
      <c r="OH42" s="103"/>
      <c r="OI42" s="103"/>
      <c r="OJ42" s="103"/>
      <c r="OK42" s="103"/>
      <c r="OL42" s="103"/>
      <c r="OM42" s="103"/>
      <c r="ON42" s="103"/>
      <c r="OO42" s="103"/>
      <c r="OP42" s="103"/>
      <c r="OQ42" s="103"/>
      <c r="OR42" s="103"/>
      <c r="OS42" s="103"/>
      <c r="OT42" s="103"/>
      <c r="OU42" s="103"/>
      <c r="OV42" s="103"/>
      <c r="OW42" s="103"/>
      <c r="OX42" s="103"/>
      <c r="OY42" s="103"/>
      <c r="OZ42" s="103"/>
      <c r="PA42" s="103"/>
      <c r="PB42" s="103"/>
      <c r="PC42" s="103"/>
      <c r="PD42" s="103"/>
      <c r="PE42" s="103"/>
      <c r="PF42" s="103"/>
      <c r="PG42" s="103"/>
      <c r="PH42" s="103"/>
      <c r="PI42" s="103"/>
      <c r="PJ42" s="103"/>
      <c r="PK42" s="103"/>
      <c r="PL42" s="103"/>
      <c r="PM42" s="103"/>
      <c r="PN42" s="103"/>
      <c r="PO42" s="103"/>
      <c r="PP42" s="103"/>
      <c r="PQ42" s="103"/>
      <c r="PR42" s="103"/>
      <c r="PS42" s="103"/>
      <c r="PT42" s="103"/>
      <c r="PU42" s="103"/>
      <c r="PV42" s="103"/>
      <c r="PW42" s="103"/>
      <c r="PX42" s="103"/>
      <c r="PY42" s="103"/>
      <c r="PZ42" s="103"/>
      <c r="QA42" s="103"/>
      <c r="QB42" s="103"/>
      <c r="QC42" s="103"/>
      <c r="QD42" s="103"/>
      <c r="QE42" s="103"/>
      <c r="QF42" s="103"/>
      <c r="QG42" s="103"/>
      <c r="QH42" s="103"/>
      <c r="QI42" s="103"/>
      <c r="QJ42" s="103"/>
      <c r="QK42" s="103"/>
      <c r="QL42" s="103"/>
      <c r="QM42" s="103"/>
      <c r="QN42" s="103"/>
      <c r="QO42" s="103"/>
      <c r="QP42" s="103"/>
      <c r="QQ42" s="103"/>
      <c r="QR42" s="103"/>
      <c r="QS42" s="103"/>
      <c r="QT42" s="103"/>
      <c r="QU42" s="103"/>
      <c r="QV42" s="103"/>
      <c r="QW42" s="103"/>
      <c r="QX42" s="103"/>
      <c r="QY42" s="103"/>
      <c r="QZ42" s="103"/>
      <c r="RA42" s="103"/>
      <c r="RB42" s="103"/>
      <c r="RC42" s="103"/>
      <c r="RD42" s="103"/>
      <c r="RE42" s="103"/>
      <c r="RF42" s="103"/>
      <c r="RG42" s="103"/>
      <c r="RH42" s="103"/>
      <c r="RI42" s="103"/>
      <c r="RJ42" s="103"/>
      <c r="RK42" s="103"/>
      <c r="RL42" s="103"/>
      <c r="RM42" s="103"/>
      <c r="RN42" s="103"/>
      <c r="RO42" s="103"/>
      <c r="RP42" s="103"/>
      <c r="RQ42" s="103"/>
      <c r="RR42" s="103"/>
      <c r="RS42" s="103"/>
      <c r="RT42" s="103"/>
      <c r="RU42" s="103"/>
      <c r="RV42" s="103"/>
      <c r="RW42" s="103"/>
      <c r="RX42" s="103"/>
      <c r="RY42" s="103"/>
      <c r="RZ42" s="103"/>
      <c r="SA42" s="103"/>
      <c r="SB42" s="103"/>
      <c r="SC42" s="103"/>
      <c r="SD42" s="103"/>
      <c r="SE42" s="103"/>
      <c r="SF42" s="103"/>
      <c r="SG42" s="103"/>
      <c r="SH42" s="103"/>
      <c r="SI42" s="103"/>
      <c r="SJ42" s="103"/>
      <c r="SK42" s="103"/>
      <c r="SL42" s="103"/>
      <c r="SM42" s="103"/>
      <c r="SN42" s="103"/>
      <c r="SO42" s="103"/>
      <c r="SP42" s="103"/>
      <c r="SQ42" s="103"/>
      <c r="SR42" s="103"/>
      <c r="SS42" s="103"/>
      <c r="ST42" s="103"/>
      <c r="SU42" s="103"/>
      <c r="SV42" s="103"/>
      <c r="SW42" s="103"/>
      <c r="SX42" s="103"/>
      <c r="SY42" s="103"/>
      <c r="SZ42" s="103"/>
      <c r="TA42" s="103"/>
      <c r="TB42" s="103"/>
      <c r="TC42" s="103"/>
      <c r="TD42" s="103"/>
      <c r="TE42" s="103"/>
      <c r="TF42" s="103"/>
      <c r="TG42" s="103"/>
      <c r="TH42" s="103"/>
      <c r="TI42" s="103"/>
      <c r="TJ42" s="103"/>
      <c r="TK42" s="103"/>
      <c r="TL42" s="103"/>
      <c r="TM42" s="103"/>
      <c r="TN42" s="103"/>
      <c r="TO42" s="103"/>
      <c r="TP42" s="103"/>
      <c r="TQ42" s="103"/>
      <c r="TR42" s="103"/>
      <c r="TS42" s="103"/>
      <c r="TT42" s="103"/>
      <c r="TU42" s="103"/>
      <c r="TV42" s="103"/>
      <c r="TW42" s="103"/>
      <c r="TX42" s="103"/>
      <c r="TY42" s="103"/>
      <c r="TZ42" s="103"/>
      <c r="UA42" s="103"/>
      <c r="UB42" s="103"/>
      <c r="UC42" s="103"/>
      <c r="UD42" s="103"/>
      <c r="UE42" s="103"/>
      <c r="UF42" s="103"/>
      <c r="UG42" s="103"/>
      <c r="UH42" s="103"/>
      <c r="UI42" s="103"/>
      <c r="UJ42" s="103"/>
      <c r="UK42" s="103"/>
      <c r="UL42" s="103"/>
      <c r="UM42" s="103"/>
      <c r="UN42" s="103"/>
      <c r="UO42" s="103"/>
      <c r="UP42" s="103"/>
      <c r="UQ42" s="103"/>
      <c r="UR42" s="103"/>
      <c r="US42" s="103"/>
      <c r="UT42" s="103"/>
      <c r="UU42" s="103"/>
      <c r="UV42" s="103"/>
      <c r="UW42" s="103"/>
      <c r="UX42" s="103"/>
      <c r="UY42" s="103"/>
      <c r="UZ42" s="103"/>
      <c r="VA42" s="103"/>
      <c r="VB42" s="103"/>
      <c r="VC42" s="103"/>
      <c r="VD42" s="103"/>
      <c r="VE42" s="103"/>
      <c r="VF42" s="103"/>
      <c r="VG42" s="103"/>
      <c r="VH42" s="103"/>
      <c r="VI42" s="103"/>
      <c r="VJ42" s="103"/>
      <c r="VK42" s="103"/>
      <c r="VL42" s="103"/>
      <c r="VM42" s="103"/>
      <c r="VN42" s="103"/>
      <c r="VO42" s="103"/>
      <c r="VP42" s="103"/>
      <c r="VQ42" s="103"/>
      <c r="VR42" s="103"/>
      <c r="VS42" s="103"/>
      <c r="VT42" s="103"/>
      <c r="VU42" s="103"/>
      <c r="VV42" s="103"/>
      <c r="VW42" s="103"/>
      <c r="VX42" s="103"/>
      <c r="VY42" s="103"/>
      <c r="VZ42" s="103"/>
      <c r="WA42" s="103"/>
      <c r="WB42" s="103"/>
      <c r="WC42" s="103"/>
      <c r="WD42" s="103"/>
      <c r="WE42" s="103"/>
      <c r="WF42" s="103"/>
      <c r="WG42" s="103"/>
      <c r="WH42" s="103"/>
      <c r="WI42" s="103"/>
      <c r="WJ42" s="103"/>
      <c r="WK42" s="103"/>
      <c r="WL42" s="103"/>
      <c r="WM42" s="103"/>
      <c r="WN42" s="103"/>
      <c r="WO42" s="103"/>
      <c r="WP42" s="103"/>
      <c r="WQ42" s="103"/>
      <c r="WR42" s="103"/>
      <c r="WS42" s="103"/>
      <c r="WT42" s="103"/>
      <c r="WU42" s="103"/>
      <c r="WV42" s="103"/>
      <c r="WW42" s="103"/>
      <c r="WX42" s="103"/>
      <c r="WY42" s="103"/>
      <c r="WZ42" s="103"/>
      <c r="XA42" s="103"/>
      <c r="XB42" s="103"/>
      <c r="XC42" s="103"/>
      <c r="XD42" s="103"/>
      <c r="XE42" s="103"/>
      <c r="XF42" s="103"/>
      <c r="XG42" s="103"/>
      <c r="XH42" s="103"/>
      <c r="XI42" s="103"/>
      <c r="XJ42" s="103"/>
      <c r="XK42" s="103"/>
      <c r="XL42" s="103"/>
      <c r="XM42" s="103"/>
      <c r="XN42" s="103"/>
      <c r="XO42" s="103"/>
      <c r="XP42" s="103"/>
      <c r="XQ42" s="103"/>
      <c r="XR42" s="103"/>
      <c r="XS42" s="103"/>
      <c r="XT42" s="103"/>
      <c r="XU42" s="103"/>
      <c r="XV42" s="103"/>
      <c r="XW42" s="103"/>
      <c r="XX42" s="103"/>
      <c r="XY42" s="103"/>
      <c r="XZ42" s="103"/>
      <c r="YA42" s="103"/>
      <c r="YB42" s="103"/>
      <c r="YC42" s="103"/>
      <c r="YD42" s="103"/>
      <c r="YE42" s="103"/>
      <c r="YF42" s="103"/>
      <c r="YG42" s="103"/>
      <c r="YH42" s="103"/>
      <c r="YI42" s="103"/>
      <c r="YJ42" s="103"/>
      <c r="YK42" s="103"/>
      <c r="YL42" s="103"/>
      <c r="YM42" s="103"/>
      <c r="YN42" s="103"/>
      <c r="YO42" s="103"/>
      <c r="YP42" s="103"/>
      <c r="YQ42" s="103"/>
      <c r="YR42" s="103"/>
      <c r="YS42" s="103"/>
      <c r="YT42" s="103"/>
      <c r="YU42" s="103"/>
      <c r="YV42" s="103"/>
      <c r="YW42" s="103"/>
      <c r="YX42" s="103"/>
      <c r="YY42" s="103"/>
      <c r="YZ42" s="103"/>
      <c r="ZA42" s="103"/>
      <c r="ZB42" s="103"/>
      <c r="ZC42" s="103"/>
      <c r="ZD42" s="103"/>
      <c r="ZE42" s="103"/>
      <c r="ZF42" s="103"/>
      <c r="ZG42" s="103"/>
      <c r="ZH42" s="103"/>
      <c r="ZI42" s="103"/>
      <c r="ZJ42" s="103"/>
      <c r="ZK42" s="103"/>
      <c r="ZL42" s="103"/>
      <c r="ZM42" s="103"/>
      <c r="ZN42" s="103"/>
      <c r="ZO42" s="103"/>
      <c r="ZP42" s="103"/>
      <c r="ZQ42" s="103"/>
      <c r="ZR42" s="103"/>
      <c r="ZS42" s="103"/>
      <c r="ZT42" s="103"/>
      <c r="ZU42" s="103"/>
      <c r="ZV42" s="103"/>
      <c r="ZW42" s="103"/>
      <c r="ZX42" s="103"/>
      <c r="ZY42" s="103"/>
      <c r="ZZ42" s="103"/>
      <c r="AAA42" s="103"/>
      <c r="AAB42" s="103"/>
      <c r="AAC42" s="103"/>
      <c r="AAD42" s="103"/>
    </row>
    <row r="43" spans="1:706" s="74" customFormat="1" ht="50.1" customHeight="1" x14ac:dyDescent="0.25">
      <c r="A43" s="351" t="s">
        <v>333</v>
      </c>
      <c r="B43" s="352"/>
      <c r="C43" s="352"/>
      <c r="D43" s="352"/>
      <c r="E43" s="352"/>
      <c r="F43" s="352"/>
      <c r="G43" s="352"/>
      <c r="H43" s="352"/>
      <c r="I43" s="352"/>
      <c r="J43" s="352"/>
      <c r="K43" s="242" t="s">
        <v>350</v>
      </c>
      <c r="L43" s="7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  <c r="CW43" s="103"/>
      <c r="CX43" s="103"/>
      <c r="CY43" s="103"/>
      <c r="CZ43" s="103"/>
      <c r="DA43" s="103"/>
      <c r="DB43" s="103"/>
      <c r="DC43" s="103"/>
      <c r="DD43" s="103"/>
      <c r="DE43" s="103"/>
      <c r="DF43" s="103"/>
      <c r="DG43" s="103"/>
      <c r="DH43" s="103"/>
      <c r="DI43" s="103"/>
      <c r="DJ43" s="103"/>
      <c r="DK43" s="103"/>
      <c r="DL43" s="103"/>
      <c r="DM43" s="103"/>
      <c r="DN43" s="103"/>
      <c r="DO43" s="103"/>
      <c r="DP43" s="103"/>
      <c r="DQ43" s="103"/>
      <c r="DR43" s="103"/>
      <c r="DS43" s="103"/>
      <c r="DT43" s="103"/>
      <c r="DU43" s="103"/>
      <c r="DV43" s="103"/>
      <c r="DW43" s="103"/>
      <c r="DX43" s="103"/>
      <c r="DY43" s="103"/>
      <c r="DZ43" s="103"/>
      <c r="EA43" s="103"/>
      <c r="EB43" s="103"/>
      <c r="EC43" s="103"/>
      <c r="ED43" s="103"/>
      <c r="EE43" s="103"/>
      <c r="EF43" s="103"/>
      <c r="EG43" s="103"/>
      <c r="EH43" s="103"/>
      <c r="EI43" s="103"/>
      <c r="EJ43" s="103"/>
      <c r="EK43" s="103"/>
      <c r="EL43" s="103"/>
      <c r="EM43" s="103"/>
      <c r="EN43" s="103"/>
      <c r="EO43" s="103"/>
      <c r="EP43" s="103"/>
      <c r="EQ43" s="103"/>
      <c r="ER43" s="103"/>
      <c r="ES43" s="103"/>
      <c r="ET43" s="103"/>
      <c r="EU43" s="103"/>
      <c r="EV43" s="103"/>
      <c r="EW43" s="103"/>
      <c r="EX43" s="103"/>
      <c r="EY43" s="103"/>
      <c r="EZ43" s="103"/>
      <c r="FA43" s="103"/>
      <c r="FB43" s="103"/>
      <c r="FC43" s="103"/>
      <c r="FD43" s="103"/>
      <c r="FE43" s="103"/>
      <c r="FF43" s="103"/>
      <c r="FG43" s="103"/>
      <c r="FH43" s="103"/>
      <c r="FI43" s="103"/>
      <c r="FJ43" s="103"/>
      <c r="FK43" s="103"/>
      <c r="FL43" s="103"/>
      <c r="FM43" s="103"/>
      <c r="FN43" s="103"/>
      <c r="FO43" s="103"/>
      <c r="FP43" s="103"/>
      <c r="FQ43" s="103"/>
      <c r="FR43" s="103"/>
      <c r="FS43" s="103"/>
      <c r="FT43" s="103"/>
      <c r="FU43" s="103"/>
      <c r="FV43" s="103"/>
      <c r="FW43" s="103"/>
      <c r="FX43" s="103"/>
      <c r="FY43" s="103"/>
      <c r="FZ43" s="103"/>
      <c r="GA43" s="103"/>
      <c r="GB43" s="103"/>
      <c r="GC43" s="103"/>
      <c r="GD43" s="103"/>
      <c r="GE43" s="103"/>
      <c r="GF43" s="103"/>
      <c r="GG43" s="103"/>
      <c r="GH43" s="103"/>
      <c r="GI43" s="103"/>
      <c r="GJ43" s="103"/>
      <c r="GK43" s="103"/>
      <c r="GL43" s="103"/>
      <c r="GM43" s="103"/>
      <c r="GN43" s="103"/>
      <c r="GO43" s="103"/>
      <c r="GP43" s="103"/>
      <c r="GQ43" s="103"/>
      <c r="GR43" s="103"/>
      <c r="GS43" s="103"/>
      <c r="GT43" s="103"/>
      <c r="GU43" s="103"/>
      <c r="GV43" s="103"/>
      <c r="GW43" s="103"/>
      <c r="GX43" s="103"/>
      <c r="GY43" s="103"/>
      <c r="GZ43" s="103"/>
      <c r="HA43" s="103"/>
      <c r="HB43" s="103"/>
      <c r="HC43" s="103"/>
      <c r="HD43" s="103"/>
      <c r="HE43" s="103"/>
      <c r="HF43" s="103"/>
      <c r="HG43" s="103"/>
      <c r="HH43" s="103"/>
      <c r="HI43" s="103"/>
      <c r="HJ43" s="103"/>
      <c r="HK43" s="103"/>
      <c r="HL43" s="103"/>
      <c r="HM43" s="103"/>
      <c r="HN43" s="103"/>
      <c r="HO43" s="103"/>
      <c r="HP43" s="103"/>
      <c r="HQ43" s="103"/>
      <c r="HR43" s="103"/>
      <c r="HS43" s="103"/>
      <c r="HT43" s="103"/>
      <c r="HU43" s="103"/>
      <c r="HV43" s="103"/>
      <c r="HW43" s="103"/>
      <c r="HX43" s="103"/>
      <c r="HY43" s="103"/>
      <c r="HZ43" s="103"/>
      <c r="IA43" s="103"/>
      <c r="IB43" s="103"/>
      <c r="IC43" s="103"/>
      <c r="ID43" s="103"/>
      <c r="IE43" s="103"/>
      <c r="IF43" s="103"/>
      <c r="IG43" s="103"/>
      <c r="IH43" s="103"/>
      <c r="II43" s="103"/>
      <c r="IJ43" s="103"/>
      <c r="IK43" s="103"/>
      <c r="IL43" s="103"/>
      <c r="IM43" s="103"/>
      <c r="IN43" s="103"/>
      <c r="IO43" s="103"/>
      <c r="IP43" s="103"/>
      <c r="IQ43" s="103"/>
      <c r="IR43" s="103"/>
      <c r="IS43" s="103"/>
      <c r="IT43" s="103"/>
      <c r="IU43" s="103"/>
      <c r="IV43" s="103"/>
      <c r="IW43" s="103"/>
      <c r="IX43" s="103"/>
      <c r="IY43" s="103"/>
      <c r="IZ43" s="103"/>
      <c r="JA43" s="103"/>
      <c r="JB43" s="103"/>
      <c r="JC43" s="103"/>
      <c r="JD43" s="103"/>
      <c r="JE43" s="103"/>
      <c r="JF43" s="103"/>
      <c r="JG43" s="103"/>
      <c r="JH43" s="103"/>
      <c r="JI43" s="103"/>
      <c r="JJ43" s="103"/>
      <c r="JK43" s="103"/>
      <c r="JL43" s="103"/>
      <c r="JM43" s="103"/>
      <c r="JN43" s="103"/>
      <c r="JO43" s="103"/>
      <c r="JP43" s="103"/>
      <c r="JQ43" s="103"/>
      <c r="JR43" s="103"/>
      <c r="JS43" s="103"/>
      <c r="JT43" s="103"/>
      <c r="JU43" s="103"/>
      <c r="JV43" s="103"/>
      <c r="JW43" s="103"/>
      <c r="JX43" s="103"/>
      <c r="JY43" s="103"/>
      <c r="JZ43" s="103"/>
      <c r="KA43" s="103"/>
      <c r="KB43" s="103"/>
      <c r="KC43" s="103"/>
      <c r="KD43" s="103"/>
      <c r="KE43" s="103"/>
      <c r="KF43" s="103"/>
      <c r="KG43" s="103"/>
      <c r="KH43" s="103"/>
      <c r="KI43" s="103"/>
      <c r="KJ43" s="103"/>
      <c r="KK43" s="103"/>
      <c r="KL43" s="103"/>
      <c r="KM43" s="103"/>
      <c r="KN43" s="103"/>
      <c r="KO43" s="103"/>
      <c r="KP43" s="103"/>
      <c r="KQ43" s="103"/>
      <c r="KR43" s="103"/>
      <c r="KS43" s="103"/>
      <c r="KT43" s="103"/>
      <c r="KU43" s="103"/>
      <c r="KV43" s="103"/>
      <c r="KW43" s="103"/>
      <c r="KX43" s="103"/>
      <c r="KY43" s="103"/>
      <c r="KZ43" s="103"/>
      <c r="LA43" s="103"/>
      <c r="LB43" s="103"/>
      <c r="LC43" s="103"/>
      <c r="LD43" s="103"/>
      <c r="LE43" s="103"/>
      <c r="LF43" s="103"/>
      <c r="LG43" s="103"/>
      <c r="LH43" s="103"/>
      <c r="LI43" s="103"/>
      <c r="LJ43" s="103"/>
      <c r="LK43" s="103"/>
      <c r="LL43" s="103"/>
      <c r="LM43" s="103"/>
      <c r="LN43" s="103"/>
      <c r="LO43" s="103"/>
      <c r="LP43" s="103"/>
      <c r="LQ43" s="103"/>
      <c r="LR43" s="103"/>
      <c r="LS43" s="103"/>
      <c r="LT43" s="103"/>
      <c r="LU43" s="103"/>
      <c r="LV43" s="103"/>
      <c r="LW43" s="103"/>
      <c r="LX43" s="103"/>
      <c r="LY43" s="103"/>
      <c r="LZ43" s="103"/>
      <c r="MA43" s="103"/>
      <c r="MB43" s="103"/>
      <c r="MC43" s="103"/>
      <c r="MD43" s="103"/>
      <c r="ME43" s="103"/>
      <c r="MF43" s="103"/>
      <c r="MG43" s="103"/>
      <c r="MH43" s="103"/>
      <c r="MI43" s="103"/>
      <c r="MJ43" s="103"/>
      <c r="MK43" s="103"/>
      <c r="ML43" s="103"/>
      <c r="MM43" s="103"/>
      <c r="MN43" s="103"/>
      <c r="MO43" s="103"/>
      <c r="MP43" s="103"/>
      <c r="MQ43" s="103"/>
      <c r="MR43" s="103"/>
      <c r="MS43" s="103"/>
      <c r="MT43" s="103"/>
      <c r="MU43" s="103"/>
      <c r="MV43" s="103"/>
      <c r="MW43" s="103"/>
      <c r="MX43" s="103"/>
      <c r="MY43" s="103"/>
      <c r="MZ43" s="103"/>
      <c r="NA43" s="103"/>
      <c r="NB43" s="103"/>
      <c r="NC43" s="103"/>
      <c r="ND43" s="103"/>
      <c r="NE43" s="103"/>
      <c r="NF43" s="103"/>
      <c r="NG43" s="103"/>
      <c r="NH43" s="103"/>
      <c r="NI43" s="103"/>
      <c r="NJ43" s="103"/>
      <c r="NK43" s="103"/>
      <c r="NL43" s="103"/>
      <c r="NM43" s="103"/>
      <c r="NN43" s="103"/>
      <c r="NO43" s="103"/>
      <c r="NP43" s="103"/>
      <c r="NQ43" s="103"/>
      <c r="NR43" s="103"/>
      <c r="NS43" s="103"/>
      <c r="NT43" s="103"/>
      <c r="NU43" s="103"/>
      <c r="NV43" s="103"/>
      <c r="NW43" s="103"/>
      <c r="NX43" s="103"/>
      <c r="NY43" s="103"/>
      <c r="NZ43" s="103"/>
      <c r="OA43" s="103"/>
      <c r="OB43" s="103"/>
      <c r="OC43" s="103"/>
      <c r="OD43" s="103"/>
      <c r="OE43" s="103"/>
      <c r="OF43" s="103"/>
      <c r="OG43" s="103"/>
      <c r="OH43" s="103"/>
      <c r="OI43" s="103"/>
      <c r="OJ43" s="103"/>
      <c r="OK43" s="103"/>
      <c r="OL43" s="103"/>
      <c r="OM43" s="103"/>
      <c r="ON43" s="103"/>
      <c r="OO43" s="103"/>
      <c r="OP43" s="103"/>
      <c r="OQ43" s="103"/>
      <c r="OR43" s="103"/>
      <c r="OS43" s="103"/>
      <c r="OT43" s="103"/>
      <c r="OU43" s="103"/>
      <c r="OV43" s="103"/>
      <c r="OW43" s="103"/>
      <c r="OX43" s="103"/>
      <c r="OY43" s="103"/>
      <c r="OZ43" s="103"/>
      <c r="PA43" s="103"/>
      <c r="PB43" s="103"/>
      <c r="PC43" s="103"/>
      <c r="PD43" s="103"/>
      <c r="PE43" s="103"/>
      <c r="PF43" s="103"/>
      <c r="PG43" s="103"/>
      <c r="PH43" s="103"/>
      <c r="PI43" s="103"/>
      <c r="PJ43" s="103"/>
      <c r="PK43" s="103"/>
      <c r="PL43" s="103"/>
      <c r="PM43" s="103"/>
      <c r="PN43" s="103"/>
      <c r="PO43" s="103"/>
      <c r="PP43" s="103"/>
      <c r="PQ43" s="103"/>
      <c r="PR43" s="103"/>
      <c r="PS43" s="103"/>
      <c r="PT43" s="103"/>
      <c r="PU43" s="103"/>
      <c r="PV43" s="103"/>
      <c r="PW43" s="103"/>
      <c r="PX43" s="103"/>
      <c r="PY43" s="103"/>
      <c r="PZ43" s="103"/>
      <c r="QA43" s="103"/>
      <c r="QB43" s="103"/>
      <c r="QC43" s="103"/>
      <c r="QD43" s="103"/>
      <c r="QE43" s="103"/>
      <c r="QF43" s="103"/>
      <c r="QG43" s="103"/>
      <c r="QH43" s="103"/>
      <c r="QI43" s="103"/>
      <c r="QJ43" s="103"/>
      <c r="QK43" s="103"/>
      <c r="QL43" s="103"/>
      <c r="QM43" s="103"/>
      <c r="QN43" s="103"/>
      <c r="QO43" s="103"/>
      <c r="QP43" s="103"/>
      <c r="QQ43" s="103"/>
      <c r="QR43" s="103"/>
      <c r="QS43" s="103"/>
      <c r="QT43" s="103"/>
      <c r="QU43" s="103"/>
      <c r="QV43" s="103"/>
      <c r="QW43" s="103"/>
      <c r="QX43" s="103"/>
      <c r="QY43" s="103"/>
      <c r="QZ43" s="103"/>
      <c r="RA43" s="103"/>
      <c r="RB43" s="103"/>
      <c r="RC43" s="103"/>
      <c r="RD43" s="103"/>
      <c r="RE43" s="103"/>
      <c r="RF43" s="103"/>
      <c r="RG43" s="103"/>
      <c r="RH43" s="103"/>
      <c r="RI43" s="103"/>
      <c r="RJ43" s="103"/>
      <c r="RK43" s="103"/>
      <c r="RL43" s="103"/>
      <c r="RM43" s="103"/>
      <c r="RN43" s="103"/>
      <c r="RO43" s="103"/>
      <c r="RP43" s="103"/>
      <c r="RQ43" s="103"/>
      <c r="RR43" s="103"/>
      <c r="RS43" s="103"/>
      <c r="RT43" s="103"/>
      <c r="RU43" s="103"/>
      <c r="RV43" s="103"/>
      <c r="RW43" s="103"/>
      <c r="RX43" s="103"/>
      <c r="RY43" s="103"/>
      <c r="RZ43" s="103"/>
      <c r="SA43" s="103"/>
      <c r="SB43" s="103"/>
      <c r="SC43" s="103"/>
      <c r="SD43" s="103"/>
      <c r="SE43" s="103"/>
      <c r="SF43" s="103"/>
      <c r="SG43" s="103"/>
      <c r="SH43" s="103"/>
      <c r="SI43" s="103"/>
      <c r="SJ43" s="103"/>
      <c r="SK43" s="103"/>
      <c r="SL43" s="103"/>
      <c r="SM43" s="103"/>
      <c r="SN43" s="103"/>
      <c r="SO43" s="103"/>
      <c r="SP43" s="103"/>
      <c r="SQ43" s="103"/>
      <c r="SR43" s="103"/>
      <c r="SS43" s="103"/>
      <c r="ST43" s="103"/>
      <c r="SU43" s="103"/>
      <c r="SV43" s="103"/>
      <c r="SW43" s="103"/>
      <c r="SX43" s="103"/>
      <c r="SY43" s="103"/>
      <c r="SZ43" s="103"/>
      <c r="TA43" s="103"/>
      <c r="TB43" s="103"/>
      <c r="TC43" s="103"/>
      <c r="TD43" s="103"/>
      <c r="TE43" s="103"/>
      <c r="TF43" s="103"/>
      <c r="TG43" s="103"/>
      <c r="TH43" s="103"/>
      <c r="TI43" s="103"/>
      <c r="TJ43" s="103"/>
      <c r="TK43" s="103"/>
      <c r="TL43" s="103"/>
      <c r="TM43" s="103"/>
      <c r="TN43" s="103"/>
      <c r="TO43" s="103"/>
      <c r="TP43" s="103"/>
      <c r="TQ43" s="103"/>
      <c r="TR43" s="103"/>
      <c r="TS43" s="103"/>
      <c r="TT43" s="103"/>
      <c r="TU43" s="103"/>
      <c r="TV43" s="103"/>
      <c r="TW43" s="103"/>
      <c r="TX43" s="103"/>
      <c r="TY43" s="103"/>
      <c r="TZ43" s="103"/>
      <c r="UA43" s="103"/>
      <c r="UB43" s="103"/>
      <c r="UC43" s="103"/>
      <c r="UD43" s="103"/>
      <c r="UE43" s="103"/>
      <c r="UF43" s="103"/>
      <c r="UG43" s="103"/>
      <c r="UH43" s="103"/>
      <c r="UI43" s="103"/>
      <c r="UJ43" s="103"/>
      <c r="UK43" s="103"/>
      <c r="UL43" s="103"/>
      <c r="UM43" s="103"/>
      <c r="UN43" s="103"/>
      <c r="UO43" s="103"/>
      <c r="UP43" s="103"/>
      <c r="UQ43" s="103"/>
      <c r="UR43" s="103"/>
      <c r="US43" s="103"/>
      <c r="UT43" s="103"/>
      <c r="UU43" s="103"/>
      <c r="UV43" s="103"/>
      <c r="UW43" s="103"/>
      <c r="UX43" s="103"/>
      <c r="UY43" s="103"/>
      <c r="UZ43" s="103"/>
      <c r="VA43" s="103"/>
      <c r="VB43" s="103"/>
      <c r="VC43" s="103"/>
      <c r="VD43" s="103"/>
      <c r="VE43" s="103"/>
      <c r="VF43" s="103"/>
      <c r="VG43" s="103"/>
      <c r="VH43" s="103"/>
      <c r="VI43" s="103"/>
      <c r="VJ43" s="103"/>
      <c r="VK43" s="103"/>
      <c r="VL43" s="103"/>
      <c r="VM43" s="103"/>
      <c r="VN43" s="103"/>
      <c r="VO43" s="103"/>
      <c r="VP43" s="103"/>
      <c r="VQ43" s="103"/>
      <c r="VR43" s="103"/>
      <c r="VS43" s="103"/>
      <c r="VT43" s="103"/>
      <c r="VU43" s="103"/>
      <c r="VV43" s="103"/>
      <c r="VW43" s="103"/>
      <c r="VX43" s="103"/>
      <c r="VY43" s="103"/>
      <c r="VZ43" s="103"/>
      <c r="WA43" s="103"/>
      <c r="WB43" s="103"/>
      <c r="WC43" s="103"/>
      <c r="WD43" s="103"/>
      <c r="WE43" s="103"/>
      <c r="WF43" s="103"/>
      <c r="WG43" s="103"/>
      <c r="WH43" s="103"/>
      <c r="WI43" s="103"/>
      <c r="WJ43" s="103"/>
      <c r="WK43" s="103"/>
      <c r="WL43" s="103"/>
      <c r="WM43" s="103"/>
      <c r="WN43" s="103"/>
      <c r="WO43" s="103"/>
      <c r="WP43" s="103"/>
      <c r="WQ43" s="103"/>
      <c r="WR43" s="103"/>
      <c r="WS43" s="103"/>
      <c r="WT43" s="103"/>
      <c r="WU43" s="103"/>
      <c r="WV43" s="103"/>
      <c r="WW43" s="103"/>
      <c r="WX43" s="103"/>
      <c r="WY43" s="103"/>
      <c r="WZ43" s="103"/>
      <c r="XA43" s="103"/>
      <c r="XB43" s="103"/>
      <c r="XC43" s="103"/>
      <c r="XD43" s="103"/>
      <c r="XE43" s="103"/>
      <c r="XF43" s="103"/>
      <c r="XG43" s="103"/>
      <c r="XH43" s="103"/>
      <c r="XI43" s="103"/>
      <c r="XJ43" s="103"/>
      <c r="XK43" s="103"/>
      <c r="XL43" s="103"/>
      <c r="XM43" s="103"/>
      <c r="XN43" s="103"/>
      <c r="XO43" s="103"/>
      <c r="XP43" s="103"/>
      <c r="XQ43" s="103"/>
      <c r="XR43" s="103"/>
      <c r="XS43" s="103"/>
      <c r="XT43" s="103"/>
      <c r="XU43" s="103"/>
      <c r="XV43" s="103"/>
      <c r="XW43" s="103"/>
      <c r="XX43" s="103"/>
      <c r="XY43" s="103"/>
      <c r="XZ43" s="103"/>
      <c r="YA43" s="103"/>
      <c r="YB43" s="103"/>
      <c r="YC43" s="103"/>
      <c r="YD43" s="103"/>
      <c r="YE43" s="103"/>
      <c r="YF43" s="103"/>
      <c r="YG43" s="103"/>
      <c r="YH43" s="103"/>
      <c r="YI43" s="103"/>
      <c r="YJ43" s="103"/>
      <c r="YK43" s="103"/>
      <c r="YL43" s="103"/>
      <c r="YM43" s="103"/>
      <c r="YN43" s="103"/>
      <c r="YO43" s="103"/>
      <c r="YP43" s="103"/>
      <c r="YQ43" s="103"/>
      <c r="YR43" s="103"/>
      <c r="YS43" s="103"/>
      <c r="YT43" s="103"/>
      <c r="YU43" s="103"/>
      <c r="YV43" s="103"/>
      <c r="YW43" s="103"/>
      <c r="YX43" s="103"/>
      <c r="YY43" s="103"/>
      <c r="YZ43" s="103"/>
      <c r="ZA43" s="103"/>
      <c r="ZB43" s="103"/>
      <c r="ZC43" s="103"/>
      <c r="ZD43" s="103"/>
      <c r="ZE43" s="103"/>
      <c r="ZF43" s="103"/>
      <c r="ZG43" s="103"/>
      <c r="ZH43" s="103"/>
      <c r="ZI43" s="103"/>
      <c r="ZJ43" s="103"/>
      <c r="ZK43" s="103"/>
      <c r="ZL43" s="103"/>
      <c r="ZM43" s="103"/>
      <c r="ZN43" s="103"/>
      <c r="ZO43" s="103"/>
      <c r="ZP43" s="103"/>
      <c r="ZQ43" s="103"/>
      <c r="ZR43" s="103"/>
      <c r="ZS43" s="103"/>
      <c r="ZT43" s="103"/>
      <c r="ZU43" s="103"/>
      <c r="ZV43" s="103"/>
      <c r="ZW43" s="103"/>
      <c r="ZX43" s="103"/>
      <c r="ZY43" s="103"/>
      <c r="ZZ43" s="103"/>
      <c r="AAA43" s="103"/>
      <c r="AAB43" s="103"/>
      <c r="AAC43" s="103"/>
      <c r="AAD43" s="103"/>
    </row>
    <row r="44" spans="1:706" s="74" customFormat="1" ht="50.1" customHeight="1" x14ac:dyDescent="0.25">
      <c r="A44" s="280">
        <v>1</v>
      </c>
      <c r="B44" s="349" t="s">
        <v>328</v>
      </c>
      <c r="C44" s="349"/>
      <c r="D44" s="281" t="s">
        <v>84</v>
      </c>
      <c r="E44" s="282" t="s">
        <v>83</v>
      </c>
      <c r="F44" s="282" t="s">
        <v>213</v>
      </c>
      <c r="G44" s="283" t="s">
        <v>214</v>
      </c>
      <c r="H44" s="284" t="s">
        <v>262</v>
      </c>
      <c r="I44" s="285">
        <v>40707</v>
      </c>
      <c r="J44" s="285">
        <v>41438</v>
      </c>
      <c r="K44" s="286" t="s">
        <v>339</v>
      </c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103"/>
      <c r="CN44" s="103"/>
      <c r="CO44" s="103"/>
      <c r="CP44" s="103"/>
      <c r="CQ44" s="103"/>
      <c r="CR44" s="103"/>
      <c r="CS44" s="103"/>
      <c r="CT44" s="103"/>
      <c r="CU44" s="103"/>
      <c r="CV44" s="103"/>
      <c r="CW44" s="103"/>
      <c r="CX44" s="103"/>
      <c r="CY44" s="103"/>
      <c r="CZ44" s="103"/>
      <c r="DA44" s="103"/>
      <c r="DB44" s="103"/>
      <c r="DC44" s="103"/>
      <c r="DD44" s="103"/>
      <c r="DE44" s="103"/>
      <c r="DF44" s="103"/>
      <c r="DG44" s="103"/>
      <c r="DH44" s="103"/>
      <c r="DI44" s="103"/>
      <c r="DJ44" s="103"/>
      <c r="DK44" s="103"/>
      <c r="DL44" s="103"/>
      <c r="DM44" s="103"/>
      <c r="DN44" s="103"/>
      <c r="DO44" s="103"/>
      <c r="DP44" s="103"/>
      <c r="DQ44" s="103"/>
      <c r="DR44" s="103"/>
      <c r="DS44" s="103"/>
      <c r="DT44" s="103"/>
      <c r="DU44" s="103"/>
      <c r="DV44" s="103"/>
      <c r="DW44" s="103"/>
      <c r="DX44" s="103"/>
      <c r="DY44" s="103"/>
      <c r="DZ44" s="103"/>
      <c r="EA44" s="103"/>
      <c r="EB44" s="103"/>
      <c r="EC44" s="103"/>
      <c r="ED44" s="103"/>
      <c r="EE44" s="103"/>
      <c r="EF44" s="103"/>
      <c r="EG44" s="103"/>
      <c r="EH44" s="103"/>
      <c r="EI44" s="103"/>
      <c r="EJ44" s="103"/>
      <c r="EK44" s="103"/>
      <c r="EL44" s="103"/>
      <c r="EM44" s="103"/>
      <c r="EN44" s="103"/>
      <c r="EO44" s="103"/>
      <c r="EP44" s="103"/>
      <c r="EQ44" s="103"/>
      <c r="ER44" s="103"/>
      <c r="ES44" s="103"/>
      <c r="ET44" s="103"/>
      <c r="EU44" s="103"/>
      <c r="EV44" s="103"/>
      <c r="EW44" s="103"/>
      <c r="EX44" s="103"/>
      <c r="EY44" s="103"/>
      <c r="EZ44" s="103"/>
      <c r="FA44" s="103"/>
      <c r="FB44" s="103"/>
      <c r="FC44" s="103"/>
      <c r="FD44" s="103"/>
      <c r="FE44" s="103"/>
      <c r="FF44" s="103"/>
      <c r="FG44" s="103"/>
      <c r="FH44" s="103"/>
      <c r="FI44" s="103"/>
      <c r="FJ44" s="103"/>
      <c r="FK44" s="103"/>
      <c r="FL44" s="103"/>
      <c r="FM44" s="103"/>
      <c r="FN44" s="103"/>
      <c r="FO44" s="103"/>
      <c r="FP44" s="103"/>
      <c r="FQ44" s="103"/>
      <c r="FR44" s="103"/>
      <c r="FS44" s="103"/>
      <c r="FT44" s="103"/>
      <c r="FU44" s="103"/>
      <c r="FV44" s="103"/>
      <c r="FW44" s="103"/>
      <c r="FX44" s="103"/>
      <c r="FY44" s="103"/>
      <c r="FZ44" s="103"/>
      <c r="GA44" s="103"/>
      <c r="GB44" s="103"/>
      <c r="GC44" s="103"/>
      <c r="GD44" s="103"/>
      <c r="GE44" s="103"/>
      <c r="GF44" s="103"/>
      <c r="GG44" s="103"/>
      <c r="GH44" s="103"/>
      <c r="GI44" s="103"/>
      <c r="GJ44" s="103"/>
      <c r="GK44" s="103"/>
      <c r="GL44" s="103"/>
      <c r="GM44" s="103"/>
      <c r="GN44" s="103"/>
      <c r="GO44" s="103"/>
      <c r="GP44" s="103"/>
      <c r="GQ44" s="103"/>
      <c r="GR44" s="103"/>
      <c r="GS44" s="103"/>
      <c r="GT44" s="103"/>
      <c r="GU44" s="103"/>
      <c r="GV44" s="103"/>
      <c r="GW44" s="103"/>
      <c r="GX44" s="103"/>
      <c r="GY44" s="103"/>
      <c r="GZ44" s="103"/>
      <c r="HA44" s="103"/>
      <c r="HB44" s="103"/>
      <c r="HC44" s="103"/>
      <c r="HD44" s="103"/>
      <c r="HE44" s="103"/>
      <c r="HF44" s="103"/>
      <c r="HG44" s="103"/>
      <c r="HH44" s="103"/>
      <c r="HI44" s="103"/>
      <c r="HJ44" s="103"/>
      <c r="HK44" s="103"/>
      <c r="HL44" s="103"/>
      <c r="HM44" s="103"/>
      <c r="HN44" s="103"/>
      <c r="HO44" s="103"/>
      <c r="HP44" s="103"/>
      <c r="HQ44" s="103"/>
      <c r="HR44" s="103"/>
      <c r="HS44" s="103"/>
      <c r="HT44" s="103"/>
      <c r="HU44" s="103"/>
      <c r="HV44" s="103"/>
      <c r="HW44" s="103"/>
      <c r="HX44" s="103"/>
      <c r="HY44" s="103"/>
      <c r="HZ44" s="103"/>
      <c r="IA44" s="103"/>
      <c r="IB44" s="103"/>
      <c r="IC44" s="103"/>
      <c r="ID44" s="103"/>
      <c r="IE44" s="103"/>
      <c r="IF44" s="103"/>
      <c r="IG44" s="103"/>
      <c r="IH44" s="103"/>
      <c r="II44" s="103"/>
      <c r="IJ44" s="103"/>
      <c r="IK44" s="103"/>
      <c r="IL44" s="103"/>
      <c r="IM44" s="103"/>
      <c r="IN44" s="103"/>
      <c r="IO44" s="103"/>
      <c r="IP44" s="103"/>
      <c r="IQ44" s="103"/>
      <c r="IR44" s="103"/>
      <c r="IS44" s="103"/>
      <c r="IT44" s="103"/>
      <c r="IU44" s="103"/>
      <c r="IV44" s="103"/>
      <c r="IW44" s="103"/>
      <c r="IX44" s="103"/>
      <c r="IY44" s="103"/>
      <c r="IZ44" s="103"/>
      <c r="JA44" s="103"/>
      <c r="JB44" s="103"/>
      <c r="JC44" s="103"/>
      <c r="JD44" s="103"/>
      <c r="JE44" s="103"/>
      <c r="JF44" s="103"/>
      <c r="JG44" s="103"/>
      <c r="JH44" s="103"/>
      <c r="JI44" s="103"/>
      <c r="JJ44" s="103"/>
      <c r="JK44" s="103"/>
      <c r="JL44" s="103"/>
      <c r="JM44" s="103"/>
      <c r="JN44" s="103"/>
      <c r="JO44" s="103"/>
      <c r="JP44" s="103"/>
      <c r="JQ44" s="103"/>
      <c r="JR44" s="103"/>
      <c r="JS44" s="103"/>
      <c r="JT44" s="103"/>
      <c r="JU44" s="103"/>
      <c r="JV44" s="103"/>
      <c r="JW44" s="103"/>
      <c r="JX44" s="103"/>
      <c r="JY44" s="103"/>
      <c r="JZ44" s="103"/>
      <c r="KA44" s="103"/>
      <c r="KB44" s="103"/>
      <c r="KC44" s="103"/>
      <c r="KD44" s="103"/>
      <c r="KE44" s="103"/>
      <c r="KF44" s="103"/>
      <c r="KG44" s="103"/>
      <c r="KH44" s="103"/>
      <c r="KI44" s="103"/>
      <c r="KJ44" s="103"/>
      <c r="KK44" s="103"/>
      <c r="KL44" s="103"/>
      <c r="KM44" s="103"/>
      <c r="KN44" s="103"/>
      <c r="KO44" s="103"/>
      <c r="KP44" s="103"/>
      <c r="KQ44" s="103"/>
      <c r="KR44" s="103"/>
      <c r="KS44" s="103"/>
      <c r="KT44" s="103"/>
      <c r="KU44" s="103"/>
      <c r="KV44" s="103"/>
      <c r="KW44" s="103"/>
      <c r="KX44" s="103"/>
      <c r="KY44" s="103"/>
      <c r="KZ44" s="103"/>
      <c r="LA44" s="103"/>
      <c r="LB44" s="103"/>
      <c r="LC44" s="103"/>
      <c r="LD44" s="103"/>
      <c r="LE44" s="103"/>
      <c r="LF44" s="103"/>
      <c r="LG44" s="103"/>
      <c r="LH44" s="103"/>
      <c r="LI44" s="103"/>
      <c r="LJ44" s="103"/>
      <c r="LK44" s="103"/>
      <c r="LL44" s="103"/>
      <c r="LM44" s="103"/>
      <c r="LN44" s="103"/>
      <c r="LO44" s="103"/>
      <c r="LP44" s="103"/>
      <c r="LQ44" s="103"/>
      <c r="LR44" s="103"/>
      <c r="LS44" s="103"/>
      <c r="LT44" s="103"/>
      <c r="LU44" s="103"/>
      <c r="LV44" s="103"/>
      <c r="LW44" s="103"/>
      <c r="LX44" s="103"/>
      <c r="LY44" s="103"/>
      <c r="LZ44" s="103"/>
      <c r="MA44" s="103"/>
      <c r="MB44" s="103"/>
      <c r="MC44" s="103"/>
      <c r="MD44" s="103"/>
      <c r="ME44" s="103"/>
      <c r="MF44" s="103"/>
      <c r="MG44" s="103"/>
      <c r="MH44" s="103"/>
      <c r="MI44" s="103"/>
      <c r="MJ44" s="103"/>
      <c r="MK44" s="103"/>
      <c r="ML44" s="103"/>
      <c r="MM44" s="103"/>
      <c r="MN44" s="103"/>
      <c r="MO44" s="103"/>
      <c r="MP44" s="103"/>
      <c r="MQ44" s="103"/>
      <c r="MR44" s="103"/>
      <c r="MS44" s="103"/>
      <c r="MT44" s="103"/>
      <c r="MU44" s="103"/>
      <c r="MV44" s="103"/>
      <c r="MW44" s="103"/>
      <c r="MX44" s="103"/>
      <c r="MY44" s="103"/>
      <c r="MZ44" s="103"/>
      <c r="NA44" s="103"/>
      <c r="NB44" s="103"/>
      <c r="NC44" s="103"/>
      <c r="ND44" s="103"/>
      <c r="NE44" s="103"/>
      <c r="NF44" s="103"/>
      <c r="NG44" s="103"/>
      <c r="NH44" s="103"/>
      <c r="NI44" s="103"/>
      <c r="NJ44" s="103"/>
      <c r="NK44" s="103"/>
      <c r="NL44" s="103"/>
      <c r="NM44" s="103"/>
      <c r="NN44" s="103"/>
      <c r="NO44" s="103"/>
      <c r="NP44" s="103"/>
      <c r="NQ44" s="103"/>
      <c r="NR44" s="103"/>
      <c r="NS44" s="103"/>
      <c r="NT44" s="103"/>
      <c r="NU44" s="103"/>
      <c r="NV44" s="103"/>
      <c r="NW44" s="103"/>
      <c r="NX44" s="103"/>
      <c r="NY44" s="103"/>
      <c r="NZ44" s="103"/>
      <c r="OA44" s="103"/>
      <c r="OB44" s="103"/>
      <c r="OC44" s="103"/>
      <c r="OD44" s="103"/>
      <c r="OE44" s="103"/>
      <c r="OF44" s="103"/>
      <c r="OG44" s="103"/>
      <c r="OH44" s="103"/>
      <c r="OI44" s="103"/>
      <c r="OJ44" s="103"/>
      <c r="OK44" s="103"/>
      <c r="OL44" s="103"/>
      <c r="OM44" s="103"/>
      <c r="ON44" s="103"/>
      <c r="OO44" s="103"/>
      <c r="OP44" s="103"/>
      <c r="OQ44" s="103"/>
      <c r="OR44" s="103"/>
      <c r="OS44" s="103"/>
      <c r="OT44" s="103"/>
      <c r="OU44" s="103"/>
      <c r="OV44" s="103"/>
      <c r="OW44" s="103"/>
      <c r="OX44" s="103"/>
      <c r="OY44" s="103"/>
      <c r="OZ44" s="103"/>
      <c r="PA44" s="103"/>
      <c r="PB44" s="103"/>
      <c r="PC44" s="103"/>
      <c r="PD44" s="103"/>
      <c r="PE44" s="103"/>
      <c r="PF44" s="103"/>
      <c r="PG44" s="103"/>
      <c r="PH44" s="103"/>
      <c r="PI44" s="103"/>
      <c r="PJ44" s="103"/>
      <c r="PK44" s="103"/>
      <c r="PL44" s="103"/>
      <c r="PM44" s="103"/>
      <c r="PN44" s="103"/>
      <c r="PO44" s="103"/>
      <c r="PP44" s="103"/>
      <c r="PQ44" s="103"/>
      <c r="PR44" s="103"/>
      <c r="PS44" s="103"/>
      <c r="PT44" s="103"/>
      <c r="PU44" s="103"/>
      <c r="PV44" s="103"/>
      <c r="PW44" s="103"/>
      <c r="PX44" s="103"/>
      <c r="PY44" s="103"/>
      <c r="PZ44" s="103"/>
      <c r="QA44" s="103"/>
      <c r="QB44" s="103"/>
      <c r="QC44" s="103"/>
      <c r="QD44" s="103"/>
      <c r="QE44" s="103"/>
      <c r="QF44" s="103"/>
      <c r="QG44" s="103"/>
      <c r="QH44" s="103"/>
      <c r="QI44" s="103"/>
      <c r="QJ44" s="103"/>
      <c r="QK44" s="103"/>
      <c r="QL44" s="103"/>
      <c r="QM44" s="103"/>
      <c r="QN44" s="103"/>
      <c r="QO44" s="103"/>
      <c r="QP44" s="103"/>
      <c r="QQ44" s="103"/>
      <c r="QR44" s="103"/>
      <c r="QS44" s="103"/>
      <c r="QT44" s="103"/>
      <c r="QU44" s="103"/>
      <c r="QV44" s="103"/>
      <c r="QW44" s="103"/>
      <c r="QX44" s="103"/>
      <c r="QY44" s="103"/>
      <c r="QZ44" s="103"/>
      <c r="RA44" s="103"/>
      <c r="RB44" s="103"/>
      <c r="RC44" s="103"/>
      <c r="RD44" s="103"/>
      <c r="RE44" s="103"/>
      <c r="RF44" s="103"/>
      <c r="RG44" s="103"/>
      <c r="RH44" s="103"/>
      <c r="RI44" s="103"/>
      <c r="RJ44" s="103"/>
      <c r="RK44" s="103"/>
      <c r="RL44" s="103"/>
      <c r="RM44" s="103"/>
      <c r="RN44" s="103"/>
      <c r="RO44" s="103"/>
      <c r="RP44" s="103"/>
      <c r="RQ44" s="103"/>
      <c r="RR44" s="103"/>
      <c r="RS44" s="103"/>
      <c r="RT44" s="103"/>
      <c r="RU44" s="103"/>
      <c r="RV44" s="103"/>
      <c r="RW44" s="103"/>
      <c r="RX44" s="103"/>
      <c r="RY44" s="103"/>
      <c r="RZ44" s="103"/>
      <c r="SA44" s="103"/>
      <c r="SB44" s="103"/>
      <c r="SC44" s="103"/>
      <c r="SD44" s="103"/>
      <c r="SE44" s="103"/>
      <c r="SF44" s="103"/>
      <c r="SG44" s="103"/>
      <c r="SH44" s="103"/>
      <c r="SI44" s="103"/>
      <c r="SJ44" s="103"/>
      <c r="SK44" s="103"/>
      <c r="SL44" s="103"/>
      <c r="SM44" s="103"/>
      <c r="SN44" s="103"/>
      <c r="SO44" s="103"/>
      <c r="SP44" s="103"/>
      <c r="SQ44" s="103"/>
      <c r="SR44" s="103"/>
      <c r="SS44" s="103"/>
      <c r="ST44" s="103"/>
      <c r="SU44" s="103"/>
      <c r="SV44" s="103"/>
      <c r="SW44" s="103"/>
      <c r="SX44" s="103"/>
      <c r="SY44" s="103"/>
      <c r="SZ44" s="103"/>
      <c r="TA44" s="103"/>
      <c r="TB44" s="103"/>
      <c r="TC44" s="103"/>
      <c r="TD44" s="103"/>
      <c r="TE44" s="103"/>
      <c r="TF44" s="103"/>
      <c r="TG44" s="103"/>
      <c r="TH44" s="103"/>
      <c r="TI44" s="103"/>
      <c r="TJ44" s="103"/>
      <c r="TK44" s="103"/>
      <c r="TL44" s="103"/>
      <c r="TM44" s="103"/>
      <c r="TN44" s="103"/>
      <c r="TO44" s="103"/>
      <c r="TP44" s="103"/>
      <c r="TQ44" s="103"/>
      <c r="TR44" s="103"/>
      <c r="TS44" s="103"/>
      <c r="TT44" s="103"/>
      <c r="TU44" s="103"/>
      <c r="TV44" s="103"/>
      <c r="TW44" s="103"/>
      <c r="TX44" s="103"/>
      <c r="TY44" s="103"/>
      <c r="TZ44" s="103"/>
      <c r="UA44" s="103"/>
      <c r="UB44" s="103"/>
      <c r="UC44" s="103"/>
      <c r="UD44" s="103"/>
      <c r="UE44" s="103"/>
      <c r="UF44" s="103"/>
      <c r="UG44" s="103"/>
      <c r="UH44" s="103"/>
      <c r="UI44" s="103"/>
      <c r="UJ44" s="103"/>
      <c r="UK44" s="103"/>
      <c r="UL44" s="103"/>
      <c r="UM44" s="103"/>
      <c r="UN44" s="103"/>
      <c r="UO44" s="103"/>
      <c r="UP44" s="103"/>
      <c r="UQ44" s="103"/>
      <c r="UR44" s="103"/>
      <c r="US44" s="103"/>
      <c r="UT44" s="103"/>
      <c r="UU44" s="103"/>
      <c r="UV44" s="103"/>
      <c r="UW44" s="103"/>
      <c r="UX44" s="103"/>
      <c r="UY44" s="103"/>
      <c r="UZ44" s="103"/>
      <c r="VA44" s="103"/>
      <c r="VB44" s="103"/>
      <c r="VC44" s="103"/>
      <c r="VD44" s="103"/>
      <c r="VE44" s="103"/>
      <c r="VF44" s="103"/>
      <c r="VG44" s="103"/>
      <c r="VH44" s="103"/>
      <c r="VI44" s="103"/>
      <c r="VJ44" s="103"/>
      <c r="VK44" s="103"/>
      <c r="VL44" s="103"/>
      <c r="VM44" s="103"/>
      <c r="VN44" s="103"/>
      <c r="VO44" s="103"/>
      <c r="VP44" s="103"/>
      <c r="VQ44" s="103"/>
      <c r="VR44" s="103"/>
      <c r="VS44" s="103"/>
      <c r="VT44" s="103"/>
      <c r="VU44" s="103"/>
      <c r="VV44" s="103"/>
      <c r="VW44" s="103"/>
      <c r="VX44" s="103"/>
      <c r="VY44" s="103"/>
      <c r="VZ44" s="103"/>
      <c r="WA44" s="103"/>
      <c r="WB44" s="103"/>
      <c r="WC44" s="103"/>
      <c r="WD44" s="103"/>
      <c r="WE44" s="103"/>
      <c r="WF44" s="103"/>
      <c r="WG44" s="103"/>
      <c r="WH44" s="103"/>
      <c r="WI44" s="103"/>
      <c r="WJ44" s="103"/>
      <c r="WK44" s="103"/>
      <c r="WL44" s="103"/>
      <c r="WM44" s="103"/>
      <c r="WN44" s="103"/>
      <c r="WO44" s="103"/>
      <c r="WP44" s="103"/>
      <c r="WQ44" s="103"/>
      <c r="WR44" s="103"/>
      <c r="WS44" s="103"/>
      <c r="WT44" s="103"/>
      <c r="WU44" s="103"/>
      <c r="WV44" s="103"/>
      <c r="WW44" s="103"/>
      <c r="WX44" s="103"/>
      <c r="WY44" s="103"/>
      <c r="WZ44" s="103"/>
      <c r="XA44" s="103"/>
      <c r="XB44" s="103"/>
      <c r="XC44" s="103"/>
      <c r="XD44" s="103"/>
      <c r="XE44" s="103"/>
      <c r="XF44" s="103"/>
      <c r="XG44" s="103"/>
      <c r="XH44" s="103"/>
      <c r="XI44" s="103"/>
      <c r="XJ44" s="103"/>
      <c r="XK44" s="103"/>
      <c r="XL44" s="103"/>
      <c r="XM44" s="103"/>
      <c r="XN44" s="103"/>
      <c r="XO44" s="103"/>
      <c r="XP44" s="103"/>
      <c r="XQ44" s="103"/>
      <c r="XR44" s="103"/>
      <c r="XS44" s="103"/>
      <c r="XT44" s="103"/>
      <c r="XU44" s="103"/>
      <c r="XV44" s="103"/>
      <c r="XW44" s="103"/>
      <c r="XX44" s="103"/>
      <c r="XY44" s="103"/>
      <c r="XZ44" s="103"/>
      <c r="YA44" s="103"/>
      <c r="YB44" s="103"/>
      <c r="YC44" s="103"/>
      <c r="YD44" s="103"/>
      <c r="YE44" s="103"/>
      <c r="YF44" s="103"/>
      <c r="YG44" s="103"/>
      <c r="YH44" s="103"/>
      <c r="YI44" s="103"/>
      <c r="YJ44" s="103"/>
      <c r="YK44" s="103"/>
      <c r="YL44" s="103"/>
      <c r="YM44" s="103"/>
      <c r="YN44" s="103"/>
      <c r="YO44" s="103"/>
      <c r="YP44" s="103"/>
      <c r="YQ44" s="103"/>
      <c r="YR44" s="103"/>
      <c r="YS44" s="103"/>
      <c r="YT44" s="103"/>
      <c r="YU44" s="103"/>
      <c r="YV44" s="103"/>
      <c r="YW44" s="103"/>
      <c r="YX44" s="103"/>
      <c r="YY44" s="103"/>
      <c r="YZ44" s="103"/>
      <c r="ZA44" s="103"/>
      <c r="ZB44" s="103"/>
      <c r="ZC44" s="103"/>
      <c r="ZD44" s="103"/>
      <c r="ZE44" s="103"/>
      <c r="ZF44" s="103"/>
      <c r="ZG44" s="103"/>
      <c r="ZH44" s="103"/>
      <c r="ZI44" s="103"/>
      <c r="ZJ44" s="103"/>
      <c r="ZK44" s="103"/>
      <c r="ZL44" s="103"/>
      <c r="ZM44" s="103"/>
      <c r="ZN44" s="103"/>
      <c r="ZO44" s="103"/>
      <c r="ZP44" s="103"/>
      <c r="ZQ44" s="103"/>
      <c r="ZR44" s="103"/>
      <c r="ZS44" s="103"/>
      <c r="ZT44" s="103"/>
      <c r="ZU44" s="103"/>
      <c r="ZV44" s="103"/>
      <c r="ZW44" s="103"/>
      <c r="ZX44" s="103"/>
      <c r="ZY44" s="103"/>
      <c r="ZZ44" s="103"/>
      <c r="AAA44" s="103"/>
      <c r="AAB44" s="103"/>
      <c r="AAC44" s="103"/>
      <c r="AAD44" s="103"/>
    </row>
    <row r="45" spans="1:706" s="15" customFormat="1" ht="49.5" customHeight="1" x14ac:dyDescent="0.25">
      <c r="A45" s="27">
        <f>A44+1</f>
        <v>2</v>
      </c>
      <c r="B45" s="340" t="s">
        <v>246</v>
      </c>
      <c r="C45" s="340"/>
      <c r="D45" s="42" t="s">
        <v>79</v>
      </c>
      <c r="E45" s="20" t="s">
        <v>80</v>
      </c>
      <c r="F45" s="232" t="s">
        <v>43</v>
      </c>
      <c r="G45" s="232" t="s">
        <v>81</v>
      </c>
      <c r="H45" s="22" t="s">
        <v>263</v>
      </c>
      <c r="I45" s="23">
        <v>41731</v>
      </c>
      <c r="J45" s="23">
        <v>42462</v>
      </c>
      <c r="K45" s="153" t="s">
        <v>31</v>
      </c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  <c r="CS45" s="103"/>
      <c r="CT45" s="103"/>
      <c r="CU45" s="103"/>
      <c r="CV45" s="103"/>
      <c r="CW45" s="103"/>
      <c r="CX45" s="103"/>
      <c r="CY45" s="103"/>
      <c r="CZ45" s="103"/>
      <c r="DA45" s="103"/>
      <c r="DB45" s="103"/>
      <c r="DC45" s="103"/>
      <c r="DD45" s="103"/>
      <c r="DE45" s="103"/>
      <c r="DF45" s="103"/>
      <c r="DG45" s="103"/>
      <c r="DH45" s="103"/>
      <c r="DI45" s="103"/>
      <c r="DJ45" s="103"/>
      <c r="DK45" s="103"/>
      <c r="DL45" s="103"/>
      <c r="DM45" s="103"/>
      <c r="DN45" s="103"/>
      <c r="DO45" s="103"/>
      <c r="DP45" s="103"/>
      <c r="DQ45" s="103"/>
      <c r="DR45" s="103"/>
      <c r="DS45" s="103"/>
      <c r="DT45" s="103"/>
      <c r="DU45" s="103"/>
      <c r="DV45" s="103"/>
      <c r="DW45" s="103"/>
      <c r="DX45" s="103"/>
      <c r="DY45" s="103"/>
      <c r="DZ45" s="103"/>
      <c r="EA45" s="103"/>
      <c r="EB45" s="103"/>
      <c r="EC45" s="103"/>
      <c r="ED45" s="103"/>
      <c r="EE45" s="103"/>
      <c r="EF45" s="103"/>
      <c r="EG45" s="103"/>
      <c r="EH45" s="103"/>
      <c r="EI45" s="103"/>
      <c r="EJ45" s="103"/>
      <c r="EK45" s="103"/>
      <c r="EL45" s="103"/>
      <c r="EM45" s="103"/>
      <c r="EN45" s="103"/>
      <c r="EO45" s="103"/>
      <c r="EP45" s="103"/>
      <c r="EQ45" s="103"/>
      <c r="ER45" s="103"/>
      <c r="ES45" s="103"/>
      <c r="ET45" s="103"/>
      <c r="EU45" s="103"/>
      <c r="EV45" s="103"/>
      <c r="EW45" s="103"/>
      <c r="EX45" s="103"/>
      <c r="EY45" s="103"/>
      <c r="EZ45" s="103"/>
      <c r="FA45" s="103"/>
      <c r="FB45" s="103"/>
      <c r="FC45" s="103"/>
      <c r="FD45" s="103"/>
      <c r="FE45" s="103"/>
      <c r="FF45" s="103"/>
      <c r="FG45" s="103"/>
      <c r="FH45" s="103"/>
      <c r="FI45" s="103"/>
      <c r="FJ45" s="103"/>
      <c r="FK45" s="103"/>
      <c r="FL45" s="103"/>
      <c r="FM45" s="103"/>
      <c r="FN45" s="103"/>
      <c r="FO45" s="103"/>
      <c r="FP45" s="103"/>
      <c r="FQ45" s="103"/>
      <c r="FR45" s="103"/>
      <c r="FS45" s="103"/>
      <c r="FT45" s="103"/>
      <c r="FU45" s="103"/>
      <c r="FV45" s="103"/>
      <c r="FW45" s="103"/>
      <c r="FX45" s="103"/>
      <c r="FY45" s="103"/>
      <c r="FZ45" s="103"/>
      <c r="GA45" s="103"/>
      <c r="GB45" s="103"/>
      <c r="GC45" s="103"/>
      <c r="GD45" s="103"/>
      <c r="GE45" s="103"/>
      <c r="GF45" s="103"/>
      <c r="GG45" s="103"/>
      <c r="GH45" s="103"/>
      <c r="GI45" s="103"/>
      <c r="GJ45" s="103"/>
      <c r="GK45" s="103"/>
      <c r="GL45" s="103"/>
      <c r="GM45" s="103"/>
      <c r="GN45" s="103"/>
      <c r="GO45" s="103"/>
      <c r="GP45" s="103"/>
      <c r="GQ45" s="103"/>
      <c r="GR45" s="103"/>
      <c r="GS45" s="103"/>
      <c r="GT45" s="103"/>
      <c r="GU45" s="103"/>
      <c r="GV45" s="103"/>
      <c r="GW45" s="103"/>
      <c r="GX45" s="103"/>
      <c r="GY45" s="103"/>
      <c r="GZ45" s="103"/>
      <c r="HA45" s="103"/>
      <c r="HB45" s="103"/>
      <c r="HC45" s="103"/>
      <c r="HD45" s="103"/>
      <c r="HE45" s="103"/>
      <c r="HF45" s="103"/>
      <c r="HG45" s="103"/>
      <c r="HH45" s="103"/>
      <c r="HI45" s="103"/>
      <c r="HJ45" s="103"/>
      <c r="HK45" s="103"/>
      <c r="HL45" s="103"/>
      <c r="HM45" s="103"/>
      <c r="HN45" s="103"/>
      <c r="HO45" s="103"/>
      <c r="HP45" s="103"/>
      <c r="HQ45" s="103"/>
      <c r="HR45" s="103"/>
      <c r="HS45" s="103"/>
      <c r="HT45" s="103"/>
      <c r="HU45" s="103"/>
      <c r="HV45" s="103"/>
      <c r="HW45" s="103"/>
      <c r="HX45" s="103"/>
      <c r="HY45" s="103"/>
      <c r="HZ45" s="103"/>
      <c r="IA45" s="103"/>
      <c r="IB45" s="103"/>
      <c r="IC45" s="103"/>
      <c r="ID45" s="103"/>
      <c r="IE45" s="103"/>
      <c r="IF45" s="103"/>
      <c r="IG45" s="103"/>
      <c r="IH45" s="103"/>
      <c r="II45" s="103"/>
      <c r="IJ45" s="103"/>
      <c r="IK45" s="103"/>
      <c r="IL45" s="103"/>
      <c r="IM45" s="103"/>
      <c r="IN45" s="103"/>
      <c r="IO45" s="103"/>
      <c r="IP45" s="103"/>
      <c r="IQ45" s="103"/>
      <c r="IR45" s="103"/>
      <c r="IS45" s="103"/>
      <c r="IT45" s="103"/>
      <c r="IU45" s="103"/>
      <c r="IV45" s="103"/>
      <c r="IW45" s="103"/>
      <c r="IX45" s="103"/>
      <c r="IY45" s="103"/>
      <c r="IZ45" s="103"/>
      <c r="JA45" s="103"/>
      <c r="JB45" s="103"/>
      <c r="JC45" s="103"/>
      <c r="JD45" s="103"/>
      <c r="JE45" s="103"/>
      <c r="JF45" s="103"/>
      <c r="JG45" s="103"/>
      <c r="JH45" s="103"/>
      <c r="JI45" s="103"/>
      <c r="JJ45" s="103"/>
      <c r="JK45" s="103"/>
      <c r="JL45" s="103"/>
      <c r="JM45" s="103"/>
      <c r="JN45" s="103"/>
      <c r="JO45" s="103"/>
      <c r="JP45" s="103"/>
      <c r="JQ45" s="103"/>
      <c r="JR45" s="103"/>
      <c r="JS45" s="103"/>
      <c r="JT45" s="103"/>
      <c r="JU45" s="103"/>
      <c r="JV45" s="103"/>
      <c r="JW45" s="103"/>
      <c r="JX45" s="103"/>
      <c r="JY45" s="103"/>
      <c r="JZ45" s="103"/>
      <c r="KA45" s="103"/>
      <c r="KB45" s="103"/>
      <c r="KC45" s="103"/>
      <c r="KD45" s="103"/>
      <c r="KE45" s="103"/>
      <c r="KF45" s="103"/>
      <c r="KG45" s="103"/>
      <c r="KH45" s="103"/>
      <c r="KI45" s="103"/>
      <c r="KJ45" s="103"/>
      <c r="KK45" s="103"/>
      <c r="KL45" s="103"/>
      <c r="KM45" s="103"/>
      <c r="KN45" s="103"/>
      <c r="KO45" s="103"/>
      <c r="KP45" s="103"/>
      <c r="KQ45" s="103"/>
      <c r="KR45" s="103"/>
      <c r="KS45" s="103"/>
      <c r="KT45" s="103"/>
      <c r="KU45" s="103"/>
      <c r="KV45" s="103"/>
      <c r="KW45" s="103"/>
      <c r="KX45" s="103"/>
      <c r="KY45" s="103"/>
      <c r="KZ45" s="103"/>
      <c r="LA45" s="103"/>
      <c r="LB45" s="103"/>
      <c r="LC45" s="103"/>
      <c r="LD45" s="103"/>
      <c r="LE45" s="103"/>
      <c r="LF45" s="103"/>
      <c r="LG45" s="103"/>
      <c r="LH45" s="103"/>
      <c r="LI45" s="103"/>
      <c r="LJ45" s="103"/>
      <c r="LK45" s="103"/>
      <c r="LL45" s="103"/>
      <c r="LM45" s="103"/>
      <c r="LN45" s="103"/>
      <c r="LO45" s="103"/>
      <c r="LP45" s="103"/>
      <c r="LQ45" s="103"/>
      <c r="LR45" s="103"/>
      <c r="LS45" s="103"/>
      <c r="LT45" s="103"/>
      <c r="LU45" s="103"/>
      <c r="LV45" s="103"/>
      <c r="LW45" s="103"/>
      <c r="LX45" s="103"/>
      <c r="LY45" s="103"/>
      <c r="LZ45" s="103"/>
      <c r="MA45" s="103"/>
      <c r="MB45" s="103"/>
      <c r="MC45" s="103"/>
      <c r="MD45" s="103"/>
      <c r="ME45" s="103"/>
      <c r="MF45" s="103"/>
      <c r="MG45" s="103"/>
      <c r="MH45" s="103"/>
      <c r="MI45" s="103"/>
      <c r="MJ45" s="103"/>
      <c r="MK45" s="103"/>
      <c r="ML45" s="103"/>
      <c r="MM45" s="103"/>
      <c r="MN45" s="103"/>
      <c r="MO45" s="103"/>
      <c r="MP45" s="103"/>
      <c r="MQ45" s="103"/>
      <c r="MR45" s="103"/>
      <c r="MS45" s="103"/>
      <c r="MT45" s="103"/>
      <c r="MU45" s="103"/>
      <c r="MV45" s="103"/>
      <c r="MW45" s="103"/>
      <c r="MX45" s="103"/>
      <c r="MY45" s="103"/>
      <c r="MZ45" s="103"/>
      <c r="NA45" s="103"/>
      <c r="NB45" s="103"/>
      <c r="NC45" s="103"/>
      <c r="ND45" s="103"/>
      <c r="NE45" s="103"/>
      <c r="NF45" s="103"/>
      <c r="NG45" s="103"/>
      <c r="NH45" s="103"/>
      <c r="NI45" s="103"/>
      <c r="NJ45" s="103"/>
      <c r="NK45" s="103"/>
      <c r="NL45" s="103"/>
      <c r="NM45" s="103"/>
      <c r="NN45" s="103"/>
      <c r="NO45" s="103"/>
      <c r="NP45" s="103"/>
      <c r="NQ45" s="103"/>
      <c r="NR45" s="103"/>
      <c r="NS45" s="103"/>
      <c r="NT45" s="103"/>
      <c r="NU45" s="103"/>
      <c r="NV45" s="103"/>
      <c r="NW45" s="103"/>
      <c r="NX45" s="103"/>
      <c r="NY45" s="103"/>
      <c r="NZ45" s="103"/>
      <c r="OA45" s="103"/>
      <c r="OB45" s="103"/>
      <c r="OC45" s="103"/>
      <c r="OD45" s="103"/>
      <c r="OE45" s="103"/>
      <c r="OF45" s="103"/>
      <c r="OG45" s="103"/>
      <c r="OH45" s="103"/>
      <c r="OI45" s="103"/>
      <c r="OJ45" s="103"/>
      <c r="OK45" s="103"/>
      <c r="OL45" s="103"/>
      <c r="OM45" s="103"/>
      <c r="ON45" s="103"/>
      <c r="OO45" s="103"/>
      <c r="OP45" s="103"/>
      <c r="OQ45" s="103"/>
      <c r="OR45" s="103"/>
      <c r="OS45" s="103"/>
      <c r="OT45" s="103"/>
      <c r="OU45" s="103"/>
      <c r="OV45" s="103"/>
      <c r="OW45" s="103"/>
      <c r="OX45" s="103"/>
      <c r="OY45" s="103"/>
      <c r="OZ45" s="103"/>
      <c r="PA45" s="103"/>
      <c r="PB45" s="103"/>
      <c r="PC45" s="103"/>
      <c r="PD45" s="103"/>
      <c r="PE45" s="103"/>
      <c r="PF45" s="103"/>
      <c r="PG45" s="103"/>
      <c r="PH45" s="103"/>
      <c r="PI45" s="103"/>
      <c r="PJ45" s="103"/>
      <c r="PK45" s="103"/>
      <c r="PL45" s="103"/>
      <c r="PM45" s="103"/>
      <c r="PN45" s="103"/>
      <c r="PO45" s="103"/>
      <c r="PP45" s="103"/>
      <c r="PQ45" s="103"/>
      <c r="PR45" s="103"/>
      <c r="PS45" s="103"/>
      <c r="PT45" s="103"/>
      <c r="PU45" s="103"/>
      <c r="PV45" s="103"/>
      <c r="PW45" s="103"/>
      <c r="PX45" s="103"/>
      <c r="PY45" s="103"/>
      <c r="PZ45" s="103"/>
      <c r="QA45" s="103"/>
      <c r="QB45" s="103"/>
      <c r="QC45" s="103"/>
      <c r="QD45" s="103"/>
      <c r="QE45" s="103"/>
      <c r="QF45" s="103"/>
      <c r="QG45" s="103"/>
      <c r="QH45" s="103"/>
      <c r="QI45" s="103"/>
      <c r="QJ45" s="103"/>
      <c r="QK45" s="103"/>
      <c r="QL45" s="103"/>
      <c r="QM45" s="103"/>
      <c r="QN45" s="103"/>
      <c r="QO45" s="103"/>
      <c r="QP45" s="103"/>
      <c r="QQ45" s="103"/>
      <c r="QR45" s="103"/>
      <c r="QS45" s="103"/>
      <c r="QT45" s="103"/>
      <c r="QU45" s="103"/>
      <c r="QV45" s="103"/>
      <c r="QW45" s="103"/>
      <c r="QX45" s="103"/>
      <c r="QY45" s="103"/>
      <c r="QZ45" s="103"/>
      <c r="RA45" s="103"/>
      <c r="RB45" s="103"/>
      <c r="RC45" s="103"/>
      <c r="RD45" s="103"/>
      <c r="RE45" s="103"/>
      <c r="RF45" s="103"/>
      <c r="RG45" s="103"/>
      <c r="RH45" s="103"/>
      <c r="RI45" s="103"/>
      <c r="RJ45" s="103"/>
      <c r="RK45" s="103"/>
      <c r="RL45" s="103"/>
      <c r="RM45" s="103"/>
      <c r="RN45" s="103"/>
      <c r="RO45" s="103"/>
      <c r="RP45" s="103"/>
      <c r="RQ45" s="103"/>
      <c r="RR45" s="103"/>
      <c r="RS45" s="103"/>
      <c r="RT45" s="103"/>
      <c r="RU45" s="103"/>
      <c r="RV45" s="103"/>
      <c r="RW45" s="103"/>
      <c r="RX45" s="103"/>
      <c r="RY45" s="103"/>
      <c r="RZ45" s="103"/>
      <c r="SA45" s="103"/>
      <c r="SB45" s="103"/>
      <c r="SC45" s="103"/>
      <c r="SD45" s="103"/>
      <c r="SE45" s="103"/>
      <c r="SF45" s="103"/>
      <c r="SG45" s="103"/>
      <c r="SH45" s="103"/>
      <c r="SI45" s="103"/>
      <c r="SJ45" s="103"/>
      <c r="SK45" s="103"/>
      <c r="SL45" s="103"/>
      <c r="SM45" s="103"/>
      <c r="SN45" s="103"/>
      <c r="SO45" s="103"/>
      <c r="SP45" s="103"/>
      <c r="SQ45" s="103"/>
      <c r="SR45" s="103"/>
      <c r="SS45" s="103"/>
      <c r="ST45" s="103"/>
      <c r="SU45" s="103"/>
      <c r="SV45" s="103"/>
      <c r="SW45" s="103"/>
      <c r="SX45" s="103"/>
      <c r="SY45" s="103"/>
      <c r="SZ45" s="103"/>
      <c r="TA45" s="103"/>
      <c r="TB45" s="103"/>
      <c r="TC45" s="103"/>
      <c r="TD45" s="103"/>
      <c r="TE45" s="103"/>
      <c r="TF45" s="103"/>
      <c r="TG45" s="103"/>
      <c r="TH45" s="103"/>
      <c r="TI45" s="103"/>
      <c r="TJ45" s="103"/>
      <c r="TK45" s="103"/>
      <c r="TL45" s="103"/>
      <c r="TM45" s="103"/>
      <c r="TN45" s="103"/>
      <c r="TO45" s="103"/>
      <c r="TP45" s="103"/>
      <c r="TQ45" s="103"/>
      <c r="TR45" s="103"/>
      <c r="TS45" s="103"/>
      <c r="TT45" s="103"/>
      <c r="TU45" s="103"/>
      <c r="TV45" s="103"/>
      <c r="TW45" s="103"/>
      <c r="TX45" s="103"/>
      <c r="TY45" s="103"/>
      <c r="TZ45" s="103"/>
      <c r="UA45" s="103"/>
      <c r="UB45" s="103"/>
      <c r="UC45" s="103"/>
      <c r="UD45" s="103"/>
      <c r="UE45" s="103"/>
      <c r="UF45" s="103"/>
      <c r="UG45" s="103"/>
      <c r="UH45" s="103"/>
      <c r="UI45" s="103"/>
      <c r="UJ45" s="103"/>
      <c r="UK45" s="103"/>
      <c r="UL45" s="103"/>
      <c r="UM45" s="103"/>
      <c r="UN45" s="103"/>
      <c r="UO45" s="103"/>
      <c r="UP45" s="103"/>
      <c r="UQ45" s="103"/>
      <c r="UR45" s="103"/>
      <c r="US45" s="103"/>
      <c r="UT45" s="103"/>
      <c r="UU45" s="103"/>
      <c r="UV45" s="103"/>
      <c r="UW45" s="103"/>
      <c r="UX45" s="103"/>
      <c r="UY45" s="103"/>
      <c r="UZ45" s="103"/>
      <c r="VA45" s="103"/>
      <c r="VB45" s="103"/>
      <c r="VC45" s="103"/>
      <c r="VD45" s="103"/>
      <c r="VE45" s="103"/>
      <c r="VF45" s="103"/>
      <c r="VG45" s="103"/>
      <c r="VH45" s="103"/>
      <c r="VI45" s="103"/>
      <c r="VJ45" s="103"/>
      <c r="VK45" s="103"/>
      <c r="VL45" s="103"/>
      <c r="VM45" s="103"/>
      <c r="VN45" s="103"/>
      <c r="VO45" s="103"/>
      <c r="VP45" s="103"/>
      <c r="VQ45" s="103"/>
      <c r="VR45" s="103"/>
      <c r="VS45" s="103"/>
      <c r="VT45" s="103"/>
      <c r="VU45" s="103"/>
      <c r="VV45" s="103"/>
      <c r="VW45" s="103"/>
      <c r="VX45" s="103"/>
      <c r="VY45" s="103"/>
      <c r="VZ45" s="103"/>
      <c r="WA45" s="103"/>
      <c r="WB45" s="103"/>
      <c r="WC45" s="103"/>
      <c r="WD45" s="103"/>
      <c r="WE45" s="103"/>
      <c r="WF45" s="103"/>
      <c r="WG45" s="103"/>
      <c r="WH45" s="103"/>
      <c r="WI45" s="103"/>
      <c r="WJ45" s="103"/>
      <c r="WK45" s="103"/>
      <c r="WL45" s="103"/>
      <c r="WM45" s="103"/>
      <c r="WN45" s="103"/>
      <c r="WO45" s="103"/>
      <c r="WP45" s="103"/>
      <c r="WQ45" s="103"/>
      <c r="WR45" s="103"/>
      <c r="WS45" s="103"/>
      <c r="WT45" s="103"/>
      <c r="WU45" s="103"/>
      <c r="WV45" s="103"/>
      <c r="WW45" s="103"/>
      <c r="WX45" s="103"/>
      <c r="WY45" s="103"/>
      <c r="WZ45" s="103"/>
      <c r="XA45" s="103"/>
      <c r="XB45" s="103"/>
      <c r="XC45" s="103"/>
      <c r="XD45" s="103"/>
      <c r="XE45" s="103"/>
      <c r="XF45" s="103"/>
      <c r="XG45" s="103"/>
      <c r="XH45" s="103"/>
      <c r="XI45" s="103"/>
      <c r="XJ45" s="103"/>
      <c r="XK45" s="103"/>
      <c r="XL45" s="103"/>
      <c r="XM45" s="103"/>
      <c r="XN45" s="103"/>
      <c r="XO45" s="103"/>
      <c r="XP45" s="103"/>
      <c r="XQ45" s="103"/>
      <c r="XR45" s="103"/>
      <c r="XS45" s="103"/>
      <c r="XT45" s="103"/>
      <c r="XU45" s="103"/>
      <c r="XV45" s="103"/>
      <c r="XW45" s="103"/>
      <c r="XX45" s="103"/>
      <c r="XY45" s="103"/>
      <c r="XZ45" s="103"/>
      <c r="YA45" s="103"/>
      <c r="YB45" s="103"/>
      <c r="YC45" s="103"/>
      <c r="YD45" s="103"/>
      <c r="YE45" s="103"/>
      <c r="YF45" s="103"/>
      <c r="YG45" s="103"/>
      <c r="YH45" s="103"/>
      <c r="YI45" s="103"/>
      <c r="YJ45" s="103"/>
      <c r="YK45" s="103"/>
      <c r="YL45" s="103"/>
      <c r="YM45" s="103"/>
      <c r="YN45" s="103"/>
      <c r="YO45" s="103"/>
      <c r="YP45" s="103"/>
      <c r="YQ45" s="103"/>
      <c r="YR45" s="103"/>
      <c r="YS45" s="103"/>
      <c r="YT45" s="103"/>
      <c r="YU45" s="103"/>
      <c r="YV45" s="103"/>
      <c r="YW45" s="103"/>
      <c r="YX45" s="103"/>
      <c r="YY45" s="103"/>
      <c r="YZ45" s="103"/>
      <c r="ZA45" s="103"/>
      <c r="ZB45" s="103"/>
      <c r="ZC45" s="103"/>
      <c r="ZD45" s="103"/>
      <c r="ZE45" s="103"/>
      <c r="ZF45" s="103"/>
      <c r="ZG45" s="103"/>
      <c r="ZH45" s="103"/>
      <c r="ZI45" s="103"/>
      <c r="ZJ45" s="103"/>
      <c r="ZK45" s="103"/>
      <c r="ZL45" s="103"/>
      <c r="ZM45" s="103"/>
      <c r="ZN45" s="103"/>
      <c r="ZO45" s="103"/>
      <c r="ZP45" s="103"/>
      <c r="ZQ45" s="103"/>
      <c r="ZR45" s="103"/>
      <c r="ZS45" s="103"/>
      <c r="ZT45" s="103"/>
      <c r="ZU45" s="103"/>
      <c r="ZV45" s="103"/>
      <c r="ZW45" s="103"/>
      <c r="ZX45" s="103"/>
      <c r="ZY45" s="103"/>
      <c r="ZZ45" s="103"/>
      <c r="AAA45" s="103"/>
      <c r="AAB45" s="103"/>
      <c r="AAC45" s="103"/>
      <c r="AAD45" s="103"/>
    </row>
    <row r="46" spans="1:706" s="74" customFormat="1" ht="50.1" customHeight="1" x14ac:dyDescent="0.25">
      <c r="A46" s="87">
        <f>A45+1</f>
        <v>3</v>
      </c>
      <c r="B46" s="319" t="s">
        <v>287</v>
      </c>
      <c r="C46" s="319"/>
      <c r="D46" s="68" t="s">
        <v>82</v>
      </c>
      <c r="E46" s="88" t="s">
        <v>83</v>
      </c>
      <c r="F46" s="229" t="s">
        <v>43</v>
      </c>
      <c r="G46" s="229" t="s">
        <v>58</v>
      </c>
      <c r="H46" s="70" t="s">
        <v>257</v>
      </c>
      <c r="I46" s="71">
        <v>39805</v>
      </c>
      <c r="J46" s="71">
        <v>40535</v>
      </c>
      <c r="K46" s="105" t="s">
        <v>232</v>
      </c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3"/>
      <c r="CR46" s="103"/>
      <c r="CS46" s="103"/>
      <c r="CT46" s="103"/>
      <c r="CU46" s="103"/>
      <c r="CV46" s="103"/>
      <c r="CW46" s="103"/>
      <c r="CX46" s="103"/>
      <c r="CY46" s="103"/>
      <c r="CZ46" s="103"/>
      <c r="DA46" s="103"/>
      <c r="DB46" s="103"/>
      <c r="DC46" s="103"/>
      <c r="DD46" s="103"/>
      <c r="DE46" s="103"/>
      <c r="DF46" s="103"/>
      <c r="DG46" s="103"/>
      <c r="DH46" s="103"/>
      <c r="DI46" s="103"/>
      <c r="DJ46" s="103"/>
      <c r="DK46" s="103"/>
      <c r="DL46" s="103"/>
      <c r="DM46" s="103"/>
      <c r="DN46" s="103"/>
      <c r="DO46" s="103"/>
      <c r="DP46" s="103"/>
      <c r="DQ46" s="103"/>
      <c r="DR46" s="103"/>
      <c r="DS46" s="103"/>
      <c r="DT46" s="103"/>
      <c r="DU46" s="103"/>
      <c r="DV46" s="103"/>
      <c r="DW46" s="103"/>
      <c r="DX46" s="103"/>
      <c r="DY46" s="103"/>
      <c r="DZ46" s="103"/>
      <c r="EA46" s="103"/>
      <c r="EB46" s="103"/>
      <c r="EC46" s="103"/>
      <c r="ED46" s="103"/>
      <c r="EE46" s="103"/>
      <c r="EF46" s="103"/>
      <c r="EG46" s="103"/>
      <c r="EH46" s="103"/>
      <c r="EI46" s="103"/>
      <c r="EJ46" s="103"/>
      <c r="EK46" s="103"/>
      <c r="EL46" s="103"/>
      <c r="EM46" s="103"/>
      <c r="EN46" s="103"/>
      <c r="EO46" s="103"/>
      <c r="EP46" s="103"/>
      <c r="EQ46" s="103"/>
      <c r="ER46" s="103"/>
      <c r="ES46" s="103"/>
      <c r="ET46" s="103"/>
      <c r="EU46" s="103"/>
      <c r="EV46" s="103"/>
      <c r="EW46" s="103"/>
      <c r="EX46" s="103"/>
      <c r="EY46" s="103"/>
      <c r="EZ46" s="103"/>
      <c r="FA46" s="103"/>
      <c r="FB46" s="103"/>
      <c r="FC46" s="103"/>
      <c r="FD46" s="103"/>
      <c r="FE46" s="103"/>
      <c r="FF46" s="103"/>
      <c r="FG46" s="103"/>
      <c r="FH46" s="103"/>
      <c r="FI46" s="103"/>
      <c r="FJ46" s="103"/>
      <c r="FK46" s="103"/>
      <c r="FL46" s="103"/>
      <c r="FM46" s="103"/>
      <c r="FN46" s="103"/>
      <c r="FO46" s="103"/>
      <c r="FP46" s="103"/>
      <c r="FQ46" s="103"/>
      <c r="FR46" s="103"/>
      <c r="FS46" s="103"/>
      <c r="FT46" s="103"/>
      <c r="FU46" s="103"/>
      <c r="FV46" s="103"/>
      <c r="FW46" s="103"/>
      <c r="FX46" s="103"/>
      <c r="FY46" s="103"/>
      <c r="FZ46" s="103"/>
      <c r="GA46" s="103"/>
      <c r="GB46" s="103"/>
      <c r="GC46" s="103"/>
      <c r="GD46" s="103"/>
      <c r="GE46" s="103"/>
      <c r="GF46" s="103"/>
      <c r="GG46" s="103"/>
      <c r="GH46" s="103"/>
      <c r="GI46" s="103"/>
      <c r="GJ46" s="103"/>
      <c r="GK46" s="103"/>
      <c r="GL46" s="103"/>
      <c r="GM46" s="103"/>
      <c r="GN46" s="103"/>
      <c r="GO46" s="103"/>
      <c r="GP46" s="103"/>
      <c r="GQ46" s="103"/>
      <c r="GR46" s="103"/>
      <c r="GS46" s="103"/>
      <c r="GT46" s="103"/>
      <c r="GU46" s="103"/>
      <c r="GV46" s="103"/>
      <c r="GW46" s="103"/>
      <c r="GX46" s="103"/>
      <c r="GY46" s="103"/>
      <c r="GZ46" s="103"/>
      <c r="HA46" s="103"/>
      <c r="HB46" s="103"/>
      <c r="HC46" s="103"/>
      <c r="HD46" s="103"/>
      <c r="HE46" s="103"/>
      <c r="HF46" s="103"/>
      <c r="HG46" s="103"/>
      <c r="HH46" s="103"/>
      <c r="HI46" s="103"/>
      <c r="HJ46" s="103"/>
      <c r="HK46" s="103"/>
      <c r="HL46" s="103"/>
      <c r="HM46" s="103"/>
      <c r="HN46" s="103"/>
      <c r="HO46" s="103"/>
      <c r="HP46" s="103"/>
      <c r="HQ46" s="103"/>
      <c r="HR46" s="103"/>
      <c r="HS46" s="103"/>
      <c r="HT46" s="103"/>
      <c r="HU46" s="103"/>
      <c r="HV46" s="103"/>
      <c r="HW46" s="103"/>
      <c r="HX46" s="103"/>
      <c r="HY46" s="103"/>
      <c r="HZ46" s="103"/>
      <c r="IA46" s="103"/>
      <c r="IB46" s="103"/>
      <c r="IC46" s="103"/>
      <c r="ID46" s="103"/>
      <c r="IE46" s="103"/>
      <c r="IF46" s="103"/>
      <c r="IG46" s="103"/>
      <c r="IH46" s="103"/>
      <c r="II46" s="103"/>
      <c r="IJ46" s="103"/>
      <c r="IK46" s="103"/>
      <c r="IL46" s="103"/>
      <c r="IM46" s="103"/>
      <c r="IN46" s="103"/>
      <c r="IO46" s="103"/>
      <c r="IP46" s="103"/>
      <c r="IQ46" s="103"/>
      <c r="IR46" s="103"/>
      <c r="IS46" s="103"/>
      <c r="IT46" s="103"/>
      <c r="IU46" s="103"/>
      <c r="IV46" s="103"/>
      <c r="IW46" s="103"/>
      <c r="IX46" s="103"/>
      <c r="IY46" s="103"/>
      <c r="IZ46" s="103"/>
      <c r="JA46" s="103"/>
      <c r="JB46" s="103"/>
      <c r="JC46" s="103"/>
      <c r="JD46" s="103"/>
      <c r="JE46" s="103"/>
      <c r="JF46" s="103"/>
      <c r="JG46" s="103"/>
      <c r="JH46" s="103"/>
      <c r="JI46" s="103"/>
      <c r="JJ46" s="103"/>
      <c r="JK46" s="103"/>
      <c r="JL46" s="103"/>
      <c r="JM46" s="103"/>
      <c r="JN46" s="103"/>
      <c r="JO46" s="103"/>
      <c r="JP46" s="103"/>
      <c r="JQ46" s="103"/>
      <c r="JR46" s="103"/>
      <c r="JS46" s="103"/>
      <c r="JT46" s="103"/>
      <c r="JU46" s="103"/>
      <c r="JV46" s="103"/>
      <c r="JW46" s="103"/>
      <c r="JX46" s="103"/>
      <c r="JY46" s="103"/>
      <c r="JZ46" s="103"/>
      <c r="KA46" s="103"/>
      <c r="KB46" s="103"/>
      <c r="KC46" s="103"/>
      <c r="KD46" s="103"/>
      <c r="KE46" s="103"/>
      <c r="KF46" s="103"/>
      <c r="KG46" s="103"/>
      <c r="KH46" s="103"/>
      <c r="KI46" s="103"/>
      <c r="KJ46" s="103"/>
      <c r="KK46" s="103"/>
      <c r="KL46" s="103"/>
      <c r="KM46" s="103"/>
      <c r="KN46" s="103"/>
      <c r="KO46" s="103"/>
      <c r="KP46" s="103"/>
      <c r="KQ46" s="103"/>
      <c r="KR46" s="103"/>
      <c r="KS46" s="103"/>
      <c r="KT46" s="103"/>
      <c r="KU46" s="103"/>
      <c r="KV46" s="103"/>
      <c r="KW46" s="103"/>
      <c r="KX46" s="103"/>
      <c r="KY46" s="103"/>
      <c r="KZ46" s="103"/>
      <c r="LA46" s="103"/>
      <c r="LB46" s="103"/>
      <c r="LC46" s="103"/>
      <c r="LD46" s="103"/>
      <c r="LE46" s="103"/>
      <c r="LF46" s="103"/>
      <c r="LG46" s="103"/>
      <c r="LH46" s="103"/>
      <c r="LI46" s="103"/>
      <c r="LJ46" s="103"/>
      <c r="LK46" s="103"/>
      <c r="LL46" s="103"/>
      <c r="LM46" s="103"/>
      <c r="LN46" s="103"/>
      <c r="LO46" s="103"/>
      <c r="LP46" s="103"/>
      <c r="LQ46" s="103"/>
      <c r="LR46" s="103"/>
      <c r="LS46" s="103"/>
      <c r="LT46" s="103"/>
      <c r="LU46" s="103"/>
      <c r="LV46" s="103"/>
      <c r="LW46" s="103"/>
      <c r="LX46" s="103"/>
      <c r="LY46" s="103"/>
      <c r="LZ46" s="103"/>
      <c r="MA46" s="103"/>
      <c r="MB46" s="103"/>
      <c r="MC46" s="103"/>
      <c r="MD46" s="103"/>
      <c r="ME46" s="103"/>
      <c r="MF46" s="103"/>
      <c r="MG46" s="103"/>
      <c r="MH46" s="103"/>
      <c r="MI46" s="103"/>
      <c r="MJ46" s="103"/>
      <c r="MK46" s="103"/>
      <c r="ML46" s="103"/>
      <c r="MM46" s="103"/>
      <c r="MN46" s="103"/>
      <c r="MO46" s="103"/>
      <c r="MP46" s="103"/>
      <c r="MQ46" s="103"/>
      <c r="MR46" s="103"/>
      <c r="MS46" s="103"/>
      <c r="MT46" s="103"/>
      <c r="MU46" s="103"/>
      <c r="MV46" s="103"/>
      <c r="MW46" s="103"/>
      <c r="MX46" s="103"/>
      <c r="MY46" s="103"/>
      <c r="MZ46" s="103"/>
      <c r="NA46" s="103"/>
      <c r="NB46" s="103"/>
      <c r="NC46" s="103"/>
      <c r="ND46" s="103"/>
      <c r="NE46" s="103"/>
      <c r="NF46" s="103"/>
      <c r="NG46" s="103"/>
      <c r="NH46" s="103"/>
      <c r="NI46" s="103"/>
      <c r="NJ46" s="103"/>
      <c r="NK46" s="103"/>
      <c r="NL46" s="103"/>
      <c r="NM46" s="103"/>
      <c r="NN46" s="103"/>
      <c r="NO46" s="103"/>
      <c r="NP46" s="103"/>
      <c r="NQ46" s="103"/>
      <c r="NR46" s="103"/>
      <c r="NS46" s="103"/>
      <c r="NT46" s="103"/>
      <c r="NU46" s="103"/>
      <c r="NV46" s="103"/>
      <c r="NW46" s="103"/>
      <c r="NX46" s="103"/>
      <c r="NY46" s="103"/>
      <c r="NZ46" s="103"/>
      <c r="OA46" s="103"/>
      <c r="OB46" s="103"/>
      <c r="OC46" s="103"/>
      <c r="OD46" s="103"/>
      <c r="OE46" s="103"/>
      <c r="OF46" s="103"/>
      <c r="OG46" s="103"/>
      <c r="OH46" s="103"/>
      <c r="OI46" s="103"/>
      <c r="OJ46" s="103"/>
      <c r="OK46" s="103"/>
      <c r="OL46" s="103"/>
      <c r="OM46" s="103"/>
      <c r="ON46" s="103"/>
      <c r="OO46" s="103"/>
      <c r="OP46" s="103"/>
      <c r="OQ46" s="103"/>
      <c r="OR46" s="103"/>
      <c r="OS46" s="103"/>
      <c r="OT46" s="103"/>
      <c r="OU46" s="103"/>
      <c r="OV46" s="103"/>
      <c r="OW46" s="103"/>
      <c r="OX46" s="103"/>
      <c r="OY46" s="103"/>
      <c r="OZ46" s="103"/>
      <c r="PA46" s="103"/>
      <c r="PB46" s="103"/>
      <c r="PC46" s="103"/>
      <c r="PD46" s="103"/>
      <c r="PE46" s="103"/>
      <c r="PF46" s="103"/>
      <c r="PG46" s="103"/>
      <c r="PH46" s="103"/>
      <c r="PI46" s="103"/>
      <c r="PJ46" s="103"/>
      <c r="PK46" s="103"/>
      <c r="PL46" s="103"/>
      <c r="PM46" s="103"/>
      <c r="PN46" s="103"/>
      <c r="PO46" s="103"/>
      <c r="PP46" s="103"/>
      <c r="PQ46" s="103"/>
      <c r="PR46" s="103"/>
      <c r="PS46" s="103"/>
      <c r="PT46" s="103"/>
      <c r="PU46" s="103"/>
      <c r="PV46" s="103"/>
      <c r="PW46" s="103"/>
      <c r="PX46" s="103"/>
      <c r="PY46" s="103"/>
      <c r="PZ46" s="103"/>
      <c r="QA46" s="103"/>
      <c r="QB46" s="103"/>
      <c r="QC46" s="103"/>
      <c r="QD46" s="103"/>
      <c r="QE46" s="103"/>
      <c r="QF46" s="103"/>
      <c r="QG46" s="103"/>
      <c r="QH46" s="103"/>
      <c r="QI46" s="103"/>
      <c r="QJ46" s="103"/>
      <c r="QK46" s="103"/>
      <c r="QL46" s="103"/>
      <c r="QM46" s="103"/>
      <c r="QN46" s="103"/>
      <c r="QO46" s="103"/>
      <c r="QP46" s="103"/>
      <c r="QQ46" s="103"/>
      <c r="QR46" s="103"/>
      <c r="QS46" s="103"/>
      <c r="QT46" s="103"/>
      <c r="QU46" s="103"/>
      <c r="QV46" s="103"/>
      <c r="QW46" s="103"/>
      <c r="QX46" s="103"/>
      <c r="QY46" s="103"/>
      <c r="QZ46" s="103"/>
      <c r="RA46" s="103"/>
      <c r="RB46" s="103"/>
      <c r="RC46" s="103"/>
      <c r="RD46" s="103"/>
      <c r="RE46" s="103"/>
      <c r="RF46" s="103"/>
      <c r="RG46" s="103"/>
      <c r="RH46" s="103"/>
      <c r="RI46" s="103"/>
      <c r="RJ46" s="103"/>
      <c r="RK46" s="103"/>
      <c r="RL46" s="103"/>
      <c r="RM46" s="103"/>
      <c r="RN46" s="103"/>
      <c r="RO46" s="103"/>
      <c r="RP46" s="103"/>
      <c r="RQ46" s="103"/>
      <c r="RR46" s="103"/>
      <c r="RS46" s="103"/>
      <c r="RT46" s="103"/>
      <c r="RU46" s="103"/>
      <c r="RV46" s="103"/>
      <c r="RW46" s="103"/>
      <c r="RX46" s="103"/>
      <c r="RY46" s="103"/>
      <c r="RZ46" s="103"/>
      <c r="SA46" s="103"/>
      <c r="SB46" s="103"/>
      <c r="SC46" s="103"/>
      <c r="SD46" s="103"/>
      <c r="SE46" s="103"/>
      <c r="SF46" s="103"/>
      <c r="SG46" s="103"/>
      <c r="SH46" s="103"/>
      <c r="SI46" s="103"/>
      <c r="SJ46" s="103"/>
      <c r="SK46" s="103"/>
      <c r="SL46" s="103"/>
      <c r="SM46" s="103"/>
      <c r="SN46" s="103"/>
      <c r="SO46" s="103"/>
      <c r="SP46" s="103"/>
      <c r="SQ46" s="103"/>
      <c r="SR46" s="103"/>
      <c r="SS46" s="103"/>
      <c r="ST46" s="103"/>
      <c r="SU46" s="103"/>
      <c r="SV46" s="103"/>
      <c r="SW46" s="103"/>
      <c r="SX46" s="103"/>
      <c r="SY46" s="103"/>
      <c r="SZ46" s="103"/>
      <c r="TA46" s="103"/>
      <c r="TB46" s="103"/>
      <c r="TC46" s="103"/>
      <c r="TD46" s="103"/>
      <c r="TE46" s="103"/>
      <c r="TF46" s="103"/>
      <c r="TG46" s="103"/>
      <c r="TH46" s="103"/>
      <c r="TI46" s="103"/>
      <c r="TJ46" s="103"/>
      <c r="TK46" s="103"/>
      <c r="TL46" s="103"/>
      <c r="TM46" s="103"/>
      <c r="TN46" s="103"/>
      <c r="TO46" s="103"/>
      <c r="TP46" s="103"/>
      <c r="TQ46" s="103"/>
      <c r="TR46" s="103"/>
      <c r="TS46" s="103"/>
      <c r="TT46" s="103"/>
      <c r="TU46" s="103"/>
      <c r="TV46" s="103"/>
      <c r="TW46" s="103"/>
      <c r="TX46" s="103"/>
      <c r="TY46" s="103"/>
      <c r="TZ46" s="103"/>
      <c r="UA46" s="103"/>
      <c r="UB46" s="103"/>
      <c r="UC46" s="103"/>
      <c r="UD46" s="103"/>
      <c r="UE46" s="103"/>
      <c r="UF46" s="103"/>
      <c r="UG46" s="103"/>
      <c r="UH46" s="103"/>
      <c r="UI46" s="103"/>
      <c r="UJ46" s="103"/>
      <c r="UK46" s="103"/>
      <c r="UL46" s="103"/>
      <c r="UM46" s="103"/>
      <c r="UN46" s="103"/>
      <c r="UO46" s="103"/>
      <c r="UP46" s="103"/>
      <c r="UQ46" s="103"/>
      <c r="UR46" s="103"/>
      <c r="US46" s="103"/>
      <c r="UT46" s="103"/>
      <c r="UU46" s="103"/>
      <c r="UV46" s="103"/>
      <c r="UW46" s="103"/>
      <c r="UX46" s="103"/>
      <c r="UY46" s="103"/>
      <c r="UZ46" s="103"/>
      <c r="VA46" s="103"/>
      <c r="VB46" s="103"/>
      <c r="VC46" s="103"/>
      <c r="VD46" s="103"/>
      <c r="VE46" s="103"/>
      <c r="VF46" s="103"/>
      <c r="VG46" s="103"/>
      <c r="VH46" s="103"/>
      <c r="VI46" s="103"/>
      <c r="VJ46" s="103"/>
      <c r="VK46" s="103"/>
      <c r="VL46" s="103"/>
      <c r="VM46" s="103"/>
      <c r="VN46" s="103"/>
      <c r="VO46" s="103"/>
      <c r="VP46" s="103"/>
      <c r="VQ46" s="103"/>
      <c r="VR46" s="103"/>
      <c r="VS46" s="103"/>
      <c r="VT46" s="103"/>
      <c r="VU46" s="103"/>
      <c r="VV46" s="103"/>
      <c r="VW46" s="103"/>
      <c r="VX46" s="103"/>
      <c r="VY46" s="103"/>
      <c r="VZ46" s="103"/>
      <c r="WA46" s="103"/>
      <c r="WB46" s="103"/>
      <c r="WC46" s="103"/>
      <c r="WD46" s="103"/>
      <c r="WE46" s="103"/>
      <c r="WF46" s="103"/>
      <c r="WG46" s="103"/>
      <c r="WH46" s="103"/>
      <c r="WI46" s="103"/>
      <c r="WJ46" s="103"/>
      <c r="WK46" s="103"/>
      <c r="WL46" s="103"/>
      <c r="WM46" s="103"/>
      <c r="WN46" s="103"/>
      <c r="WO46" s="103"/>
      <c r="WP46" s="103"/>
      <c r="WQ46" s="103"/>
      <c r="WR46" s="103"/>
      <c r="WS46" s="103"/>
      <c r="WT46" s="103"/>
      <c r="WU46" s="103"/>
      <c r="WV46" s="103"/>
      <c r="WW46" s="103"/>
      <c r="WX46" s="103"/>
      <c r="WY46" s="103"/>
      <c r="WZ46" s="103"/>
      <c r="XA46" s="103"/>
      <c r="XB46" s="103"/>
      <c r="XC46" s="103"/>
      <c r="XD46" s="103"/>
      <c r="XE46" s="103"/>
      <c r="XF46" s="103"/>
      <c r="XG46" s="103"/>
      <c r="XH46" s="103"/>
      <c r="XI46" s="103"/>
      <c r="XJ46" s="103"/>
      <c r="XK46" s="103"/>
      <c r="XL46" s="103"/>
      <c r="XM46" s="103"/>
      <c r="XN46" s="103"/>
      <c r="XO46" s="103"/>
      <c r="XP46" s="103"/>
      <c r="XQ46" s="103"/>
      <c r="XR46" s="103"/>
      <c r="XS46" s="103"/>
      <c r="XT46" s="103"/>
      <c r="XU46" s="103"/>
      <c r="XV46" s="103"/>
      <c r="XW46" s="103"/>
      <c r="XX46" s="103"/>
      <c r="XY46" s="103"/>
      <c r="XZ46" s="103"/>
      <c r="YA46" s="103"/>
      <c r="YB46" s="103"/>
      <c r="YC46" s="103"/>
      <c r="YD46" s="103"/>
      <c r="YE46" s="103"/>
      <c r="YF46" s="103"/>
      <c r="YG46" s="103"/>
      <c r="YH46" s="103"/>
      <c r="YI46" s="103"/>
      <c r="YJ46" s="103"/>
      <c r="YK46" s="103"/>
      <c r="YL46" s="103"/>
      <c r="YM46" s="103"/>
      <c r="YN46" s="103"/>
      <c r="YO46" s="103"/>
      <c r="YP46" s="103"/>
      <c r="YQ46" s="103"/>
      <c r="YR46" s="103"/>
      <c r="YS46" s="103"/>
      <c r="YT46" s="103"/>
      <c r="YU46" s="103"/>
      <c r="YV46" s="103"/>
      <c r="YW46" s="103"/>
      <c r="YX46" s="103"/>
      <c r="YY46" s="103"/>
      <c r="YZ46" s="103"/>
      <c r="ZA46" s="103"/>
      <c r="ZB46" s="103"/>
      <c r="ZC46" s="103"/>
      <c r="ZD46" s="103"/>
      <c r="ZE46" s="103"/>
      <c r="ZF46" s="103"/>
      <c r="ZG46" s="103"/>
      <c r="ZH46" s="103"/>
      <c r="ZI46" s="103"/>
      <c r="ZJ46" s="103"/>
      <c r="ZK46" s="103"/>
      <c r="ZL46" s="103"/>
      <c r="ZM46" s="103"/>
      <c r="ZN46" s="103"/>
      <c r="ZO46" s="103"/>
      <c r="ZP46" s="103"/>
      <c r="ZQ46" s="103"/>
      <c r="ZR46" s="103"/>
      <c r="ZS46" s="103"/>
      <c r="ZT46" s="103"/>
      <c r="ZU46" s="103"/>
      <c r="ZV46" s="103"/>
      <c r="ZW46" s="103"/>
      <c r="ZX46" s="103"/>
      <c r="ZY46" s="103"/>
      <c r="ZZ46" s="103"/>
      <c r="AAA46" s="103"/>
      <c r="AAB46" s="103"/>
      <c r="AAC46" s="103"/>
      <c r="AAD46" s="103"/>
    </row>
    <row r="47" spans="1:706" s="15" customFormat="1" ht="50.1" customHeight="1" x14ac:dyDescent="0.25">
      <c r="A47" s="32">
        <v>4</v>
      </c>
      <c r="B47" s="340" t="s">
        <v>316</v>
      </c>
      <c r="C47" s="340"/>
      <c r="D47" s="157" t="s">
        <v>224</v>
      </c>
      <c r="E47" s="20" t="s">
        <v>83</v>
      </c>
      <c r="F47" s="155" t="s">
        <v>167</v>
      </c>
      <c r="G47" s="155" t="s">
        <v>204</v>
      </c>
      <c r="H47" s="22" t="s">
        <v>257</v>
      </c>
      <c r="I47" s="71">
        <v>41908</v>
      </c>
      <c r="J47" s="71">
        <v>42639</v>
      </c>
      <c r="K47" s="153" t="s">
        <v>31</v>
      </c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  <c r="FB47" s="103"/>
      <c r="FC47" s="103"/>
      <c r="FD47" s="103"/>
      <c r="FE47" s="103"/>
      <c r="FF47" s="103"/>
      <c r="FG47" s="103"/>
      <c r="FH47" s="103"/>
      <c r="FI47" s="103"/>
      <c r="FJ47" s="103"/>
      <c r="FK47" s="103"/>
      <c r="FL47" s="103"/>
      <c r="FM47" s="103"/>
      <c r="FN47" s="103"/>
      <c r="FO47" s="103"/>
      <c r="FP47" s="103"/>
      <c r="FQ47" s="103"/>
      <c r="FR47" s="103"/>
      <c r="FS47" s="103"/>
      <c r="FT47" s="103"/>
      <c r="FU47" s="103"/>
      <c r="FV47" s="103"/>
      <c r="FW47" s="103"/>
      <c r="FX47" s="103"/>
      <c r="FY47" s="103"/>
      <c r="FZ47" s="103"/>
      <c r="GA47" s="103"/>
      <c r="GB47" s="103"/>
      <c r="GC47" s="103"/>
      <c r="GD47" s="103"/>
      <c r="GE47" s="103"/>
      <c r="GF47" s="103"/>
      <c r="GG47" s="103"/>
      <c r="GH47" s="103"/>
      <c r="GI47" s="103"/>
      <c r="GJ47" s="103"/>
      <c r="GK47" s="103"/>
      <c r="GL47" s="103"/>
      <c r="GM47" s="103"/>
      <c r="GN47" s="103"/>
      <c r="GO47" s="103"/>
      <c r="GP47" s="103"/>
      <c r="GQ47" s="103"/>
      <c r="GR47" s="103"/>
      <c r="GS47" s="103"/>
      <c r="GT47" s="103"/>
      <c r="GU47" s="103"/>
      <c r="GV47" s="103"/>
      <c r="GW47" s="103"/>
      <c r="GX47" s="103"/>
      <c r="GY47" s="103"/>
      <c r="GZ47" s="103"/>
      <c r="HA47" s="103"/>
      <c r="HB47" s="103"/>
      <c r="HC47" s="103"/>
      <c r="HD47" s="103"/>
      <c r="HE47" s="103"/>
      <c r="HF47" s="103"/>
      <c r="HG47" s="103"/>
      <c r="HH47" s="103"/>
      <c r="HI47" s="103"/>
      <c r="HJ47" s="103"/>
      <c r="HK47" s="103"/>
      <c r="HL47" s="103"/>
      <c r="HM47" s="103"/>
      <c r="HN47" s="103"/>
      <c r="HO47" s="103"/>
      <c r="HP47" s="103"/>
      <c r="HQ47" s="103"/>
      <c r="HR47" s="103"/>
      <c r="HS47" s="103"/>
      <c r="HT47" s="103"/>
      <c r="HU47" s="103"/>
      <c r="HV47" s="103"/>
      <c r="HW47" s="103"/>
      <c r="HX47" s="103"/>
      <c r="HY47" s="103"/>
      <c r="HZ47" s="103"/>
      <c r="IA47" s="103"/>
      <c r="IB47" s="103"/>
      <c r="IC47" s="103"/>
      <c r="ID47" s="103"/>
      <c r="IE47" s="103"/>
      <c r="IF47" s="103"/>
      <c r="IG47" s="103"/>
      <c r="IH47" s="103"/>
      <c r="II47" s="103"/>
      <c r="IJ47" s="103"/>
      <c r="IK47" s="103"/>
      <c r="IL47" s="103"/>
      <c r="IM47" s="103"/>
      <c r="IN47" s="103"/>
      <c r="IO47" s="103"/>
      <c r="IP47" s="103"/>
      <c r="IQ47" s="103"/>
      <c r="IR47" s="103"/>
      <c r="IS47" s="103"/>
      <c r="IT47" s="103"/>
      <c r="IU47" s="103"/>
      <c r="IV47" s="103"/>
      <c r="IW47" s="103"/>
      <c r="IX47" s="103"/>
      <c r="IY47" s="103"/>
      <c r="IZ47" s="103"/>
      <c r="JA47" s="103"/>
      <c r="JB47" s="103"/>
      <c r="JC47" s="103"/>
      <c r="JD47" s="103"/>
      <c r="JE47" s="103"/>
      <c r="JF47" s="103"/>
      <c r="JG47" s="103"/>
      <c r="JH47" s="103"/>
      <c r="JI47" s="103"/>
      <c r="JJ47" s="103"/>
      <c r="JK47" s="103"/>
      <c r="JL47" s="103"/>
      <c r="JM47" s="103"/>
      <c r="JN47" s="103"/>
      <c r="JO47" s="103"/>
      <c r="JP47" s="103"/>
      <c r="JQ47" s="103"/>
      <c r="JR47" s="103"/>
      <c r="JS47" s="103"/>
      <c r="JT47" s="103"/>
      <c r="JU47" s="103"/>
      <c r="JV47" s="103"/>
      <c r="JW47" s="103"/>
      <c r="JX47" s="103"/>
      <c r="JY47" s="103"/>
      <c r="JZ47" s="103"/>
      <c r="KA47" s="103"/>
      <c r="KB47" s="103"/>
      <c r="KC47" s="103"/>
      <c r="KD47" s="103"/>
      <c r="KE47" s="103"/>
      <c r="KF47" s="103"/>
      <c r="KG47" s="103"/>
      <c r="KH47" s="103"/>
      <c r="KI47" s="103"/>
      <c r="KJ47" s="103"/>
      <c r="KK47" s="103"/>
      <c r="KL47" s="103"/>
      <c r="KM47" s="103"/>
      <c r="KN47" s="103"/>
      <c r="KO47" s="103"/>
      <c r="KP47" s="103"/>
      <c r="KQ47" s="103"/>
      <c r="KR47" s="103"/>
      <c r="KS47" s="103"/>
      <c r="KT47" s="103"/>
      <c r="KU47" s="103"/>
      <c r="KV47" s="103"/>
      <c r="KW47" s="103"/>
      <c r="KX47" s="103"/>
      <c r="KY47" s="103"/>
      <c r="KZ47" s="103"/>
      <c r="LA47" s="103"/>
      <c r="LB47" s="103"/>
      <c r="LC47" s="103"/>
      <c r="LD47" s="103"/>
      <c r="LE47" s="103"/>
      <c r="LF47" s="103"/>
      <c r="LG47" s="103"/>
      <c r="LH47" s="103"/>
      <c r="LI47" s="103"/>
      <c r="LJ47" s="103"/>
      <c r="LK47" s="103"/>
      <c r="LL47" s="103"/>
      <c r="LM47" s="103"/>
      <c r="LN47" s="103"/>
      <c r="LO47" s="103"/>
      <c r="LP47" s="103"/>
      <c r="LQ47" s="103"/>
      <c r="LR47" s="103"/>
      <c r="LS47" s="103"/>
      <c r="LT47" s="103"/>
      <c r="LU47" s="103"/>
      <c r="LV47" s="103"/>
      <c r="LW47" s="103"/>
      <c r="LX47" s="103"/>
      <c r="LY47" s="103"/>
      <c r="LZ47" s="103"/>
      <c r="MA47" s="103"/>
      <c r="MB47" s="103"/>
      <c r="MC47" s="103"/>
      <c r="MD47" s="103"/>
      <c r="ME47" s="103"/>
      <c r="MF47" s="103"/>
      <c r="MG47" s="103"/>
      <c r="MH47" s="103"/>
      <c r="MI47" s="103"/>
      <c r="MJ47" s="103"/>
      <c r="MK47" s="103"/>
      <c r="ML47" s="103"/>
      <c r="MM47" s="103"/>
      <c r="MN47" s="103"/>
      <c r="MO47" s="103"/>
      <c r="MP47" s="103"/>
      <c r="MQ47" s="103"/>
      <c r="MR47" s="103"/>
      <c r="MS47" s="103"/>
      <c r="MT47" s="103"/>
      <c r="MU47" s="103"/>
      <c r="MV47" s="103"/>
      <c r="MW47" s="103"/>
      <c r="MX47" s="103"/>
      <c r="MY47" s="103"/>
      <c r="MZ47" s="103"/>
      <c r="NA47" s="103"/>
      <c r="NB47" s="103"/>
      <c r="NC47" s="103"/>
      <c r="ND47" s="103"/>
      <c r="NE47" s="103"/>
      <c r="NF47" s="103"/>
      <c r="NG47" s="103"/>
      <c r="NH47" s="103"/>
      <c r="NI47" s="103"/>
      <c r="NJ47" s="103"/>
      <c r="NK47" s="103"/>
      <c r="NL47" s="103"/>
      <c r="NM47" s="103"/>
      <c r="NN47" s="103"/>
      <c r="NO47" s="103"/>
      <c r="NP47" s="103"/>
      <c r="NQ47" s="103"/>
      <c r="NR47" s="103"/>
      <c r="NS47" s="103"/>
      <c r="NT47" s="103"/>
      <c r="NU47" s="103"/>
      <c r="NV47" s="103"/>
      <c r="NW47" s="103"/>
      <c r="NX47" s="103"/>
      <c r="NY47" s="103"/>
      <c r="NZ47" s="103"/>
      <c r="OA47" s="103"/>
      <c r="OB47" s="103"/>
      <c r="OC47" s="103"/>
      <c r="OD47" s="103"/>
      <c r="OE47" s="103"/>
      <c r="OF47" s="103"/>
      <c r="OG47" s="103"/>
      <c r="OH47" s="103"/>
      <c r="OI47" s="103"/>
      <c r="OJ47" s="103"/>
      <c r="OK47" s="103"/>
      <c r="OL47" s="103"/>
      <c r="OM47" s="103"/>
      <c r="ON47" s="103"/>
      <c r="OO47" s="103"/>
      <c r="OP47" s="103"/>
      <c r="OQ47" s="103"/>
      <c r="OR47" s="103"/>
      <c r="OS47" s="103"/>
      <c r="OT47" s="103"/>
      <c r="OU47" s="103"/>
      <c r="OV47" s="103"/>
      <c r="OW47" s="103"/>
      <c r="OX47" s="103"/>
      <c r="OY47" s="103"/>
      <c r="OZ47" s="103"/>
      <c r="PA47" s="103"/>
      <c r="PB47" s="103"/>
      <c r="PC47" s="103"/>
      <c r="PD47" s="103"/>
      <c r="PE47" s="103"/>
      <c r="PF47" s="103"/>
      <c r="PG47" s="103"/>
      <c r="PH47" s="103"/>
      <c r="PI47" s="103"/>
      <c r="PJ47" s="103"/>
      <c r="PK47" s="103"/>
      <c r="PL47" s="103"/>
      <c r="PM47" s="103"/>
      <c r="PN47" s="103"/>
      <c r="PO47" s="103"/>
      <c r="PP47" s="103"/>
      <c r="PQ47" s="103"/>
      <c r="PR47" s="103"/>
      <c r="PS47" s="103"/>
      <c r="PT47" s="103"/>
      <c r="PU47" s="103"/>
      <c r="PV47" s="103"/>
      <c r="PW47" s="103"/>
      <c r="PX47" s="103"/>
      <c r="PY47" s="103"/>
      <c r="PZ47" s="103"/>
      <c r="QA47" s="103"/>
      <c r="QB47" s="103"/>
      <c r="QC47" s="103"/>
      <c r="QD47" s="103"/>
      <c r="QE47" s="103"/>
      <c r="QF47" s="103"/>
      <c r="QG47" s="103"/>
      <c r="QH47" s="103"/>
      <c r="QI47" s="103"/>
      <c r="QJ47" s="103"/>
      <c r="QK47" s="103"/>
      <c r="QL47" s="103"/>
      <c r="QM47" s="103"/>
      <c r="QN47" s="103"/>
      <c r="QO47" s="103"/>
      <c r="QP47" s="103"/>
      <c r="QQ47" s="103"/>
      <c r="QR47" s="103"/>
      <c r="QS47" s="103"/>
      <c r="QT47" s="103"/>
      <c r="QU47" s="103"/>
      <c r="QV47" s="103"/>
      <c r="QW47" s="103"/>
      <c r="QX47" s="103"/>
      <c r="QY47" s="103"/>
      <c r="QZ47" s="103"/>
      <c r="RA47" s="103"/>
      <c r="RB47" s="103"/>
      <c r="RC47" s="103"/>
      <c r="RD47" s="103"/>
      <c r="RE47" s="103"/>
      <c r="RF47" s="103"/>
      <c r="RG47" s="103"/>
      <c r="RH47" s="103"/>
      <c r="RI47" s="103"/>
      <c r="RJ47" s="103"/>
      <c r="RK47" s="103"/>
      <c r="RL47" s="103"/>
      <c r="RM47" s="103"/>
      <c r="RN47" s="103"/>
      <c r="RO47" s="103"/>
      <c r="RP47" s="103"/>
      <c r="RQ47" s="103"/>
      <c r="RR47" s="103"/>
      <c r="RS47" s="103"/>
      <c r="RT47" s="103"/>
      <c r="RU47" s="103"/>
      <c r="RV47" s="103"/>
      <c r="RW47" s="103"/>
      <c r="RX47" s="103"/>
      <c r="RY47" s="103"/>
      <c r="RZ47" s="103"/>
      <c r="SA47" s="103"/>
      <c r="SB47" s="103"/>
      <c r="SC47" s="103"/>
      <c r="SD47" s="103"/>
      <c r="SE47" s="103"/>
      <c r="SF47" s="103"/>
      <c r="SG47" s="103"/>
      <c r="SH47" s="103"/>
      <c r="SI47" s="103"/>
      <c r="SJ47" s="103"/>
      <c r="SK47" s="103"/>
      <c r="SL47" s="103"/>
      <c r="SM47" s="103"/>
      <c r="SN47" s="103"/>
      <c r="SO47" s="103"/>
      <c r="SP47" s="103"/>
      <c r="SQ47" s="103"/>
      <c r="SR47" s="103"/>
      <c r="SS47" s="103"/>
      <c r="ST47" s="103"/>
      <c r="SU47" s="103"/>
      <c r="SV47" s="103"/>
      <c r="SW47" s="103"/>
      <c r="SX47" s="103"/>
      <c r="SY47" s="103"/>
      <c r="SZ47" s="103"/>
      <c r="TA47" s="103"/>
      <c r="TB47" s="103"/>
      <c r="TC47" s="103"/>
      <c r="TD47" s="103"/>
      <c r="TE47" s="103"/>
      <c r="TF47" s="103"/>
      <c r="TG47" s="103"/>
      <c r="TH47" s="103"/>
      <c r="TI47" s="103"/>
      <c r="TJ47" s="103"/>
      <c r="TK47" s="103"/>
      <c r="TL47" s="103"/>
      <c r="TM47" s="103"/>
      <c r="TN47" s="103"/>
      <c r="TO47" s="103"/>
      <c r="TP47" s="103"/>
      <c r="TQ47" s="103"/>
      <c r="TR47" s="103"/>
      <c r="TS47" s="103"/>
      <c r="TT47" s="103"/>
      <c r="TU47" s="103"/>
      <c r="TV47" s="103"/>
      <c r="TW47" s="103"/>
      <c r="TX47" s="103"/>
      <c r="TY47" s="103"/>
      <c r="TZ47" s="103"/>
      <c r="UA47" s="103"/>
      <c r="UB47" s="103"/>
      <c r="UC47" s="103"/>
      <c r="UD47" s="103"/>
      <c r="UE47" s="103"/>
      <c r="UF47" s="103"/>
      <c r="UG47" s="103"/>
      <c r="UH47" s="103"/>
      <c r="UI47" s="103"/>
      <c r="UJ47" s="103"/>
      <c r="UK47" s="103"/>
      <c r="UL47" s="103"/>
      <c r="UM47" s="103"/>
      <c r="UN47" s="103"/>
      <c r="UO47" s="103"/>
      <c r="UP47" s="103"/>
      <c r="UQ47" s="103"/>
      <c r="UR47" s="103"/>
      <c r="US47" s="103"/>
      <c r="UT47" s="103"/>
      <c r="UU47" s="103"/>
      <c r="UV47" s="103"/>
      <c r="UW47" s="103"/>
      <c r="UX47" s="103"/>
      <c r="UY47" s="103"/>
      <c r="UZ47" s="103"/>
      <c r="VA47" s="103"/>
      <c r="VB47" s="103"/>
      <c r="VC47" s="103"/>
      <c r="VD47" s="103"/>
      <c r="VE47" s="103"/>
      <c r="VF47" s="103"/>
      <c r="VG47" s="103"/>
      <c r="VH47" s="103"/>
      <c r="VI47" s="103"/>
      <c r="VJ47" s="103"/>
      <c r="VK47" s="103"/>
      <c r="VL47" s="103"/>
      <c r="VM47" s="103"/>
      <c r="VN47" s="103"/>
      <c r="VO47" s="103"/>
      <c r="VP47" s="103"/>
      <c r="VQ47" s="103"/>
      <c r="VR47" s="103"/>
      <c r="VS47" s="103"/>
      <c r="VT47" s="103"/>
      <c r="VU47" s="103"/>
      <c r="VV47" s="103"/>
      <c r="VW47" s="103"/>
      <c r="VX47" s="103"/>
      <c r="VY47" s="103"/>
      <c r="VZ47" s="103"/>
      <c r="WA47" s="103"/>
      <c r="WB47" s="103"/>
      <c r="WC47" s="103"/>
      <c r="WD47" s="103"/>
      <c r="WE47" s="103"/>
      <c r="WF47" s="103"/>
      <c r="WG47" s="103"/>
      <c r="WH47" s="103"/>
      <c r="WI47" s="103"/>
      <c r="WJ47" s="103"/>
      <c r="WK47" s="103"/>
      <c r="WL47" s="103"/>
      <c r="WM47" s="103"/>
      <c r="WN47" s="103"/>
      <c r="WO47" s="103"/>
      <c r="WP47" s="103"/>
      <c r="WQ47" s="103"/>
      <c r="WR47" s="103"/>
      <c r="WS47" s="103"/>
      <c r="WT47" s="103"/>
      <c r="WU47" s="103"/>
      <c r="WV47" s="103"/>
      <c r="WW47" s="103"/>
      <c r="WX47" s="103"/>
      <c r="WY47" s="103"/>
      <c r="WZ47" s="103"/>
      <c r="XA47" s="103"/>
      <c r="XB47" s="103"/>
      <c r="XC47" s="103"/>
      <c r="XD47" s="103"/>
      <c r="XE47" s="103"/>
      <c r="XF47" s="103"/>
      <c r="XG47" s="103"/>
      <c r="XH47" s="103"/>
      <c r="XI47" s="103"/>
      <c r="XJ47" s="103"/>
      <c r="XK47" s="103"/>
      <c r="XL47" s="103"/>
      <c r="XM47" s="103"/>
      <c r="XN47" s="103"/>
      <c r="XO47" s="103"/>
      <c r="XP47" s="103"/>
      <c r="XQ47" s="103"/>
      <c r="XR47" s="103"/>
      <c r="XS47" s="103"/>
      <c r="XT47" s="103"/>
      <c r="XU47" s="103"/>
      <c r="XV47" s="103"/>
      <c r="XW47" s="103"/>
      <c r="XX47" s="103"/>
      <c r="XY47" s="103"/>
      <c r="XZ47" s="103"/>
      <c r="YA47" s="103"/>
      <c r="YB47" s="103"/>
      <c r="YC47" s="103"/>
      <c r="YD47" s="103"/>
      <c r="YE47" s="103"/>
      <c r="YF47" s="103"/>
      <c r="YG47" s="103"/>
      <c r="YH47" s="103"/>
      <c r="YI47" s="103"/>
      <c r="YJ47" s="103"/>
      <c r="YK47" s="103"/>
      <c r="YL47" s="103"/>
      <c r="YM47" s="103"/>
      <c r="YN47" s="103"/>
      <c r="YO47" s="103"/>
      <c r="YP47" s="103"/>
      <c r="YQ47" s="103"/>
      <c r="YR47" s="103"/>
      <c r="YS47" s="103"/>
      <c r="YT47" s="103"/>
      <c r="YU47" s="103"/>
      <c r="YV47" s="103"/>
      <c r="YW47" s="103"/>
      <c r="YX47" s="103"/>
      <c r="YY47" s="103"/>
      <c r="YZ47" s="103"/>
      <c r="ZA47" s="103"/>
      <c r="ZB47" s="103"/>
      <c r="ZC47" s="103"/>
      <c r="ZD47" s="103"/>
      <c r="ZE47" s="103"/>
      <c r="ZF47" s="103"/>
      <c r="ZG47" s="103"/>
      <c r="ZH47" s="103"/>
      <c r="ZI47" s="103"/>
      <c r="ZJ47" s="103"/>
      <c r="ZK47" s="103"/>
      <c r="ZL47" s="103"/>
      <c r="ZM47" s="103"/>
      <c r="ZN47" s="103"/>
      <c r="ZO47" s="103"/>
      <c r="ZP47" s="103"/>
      <c r="ZQ47" s="103"/>
      <c r="ZR47" s="103"/>
      <c r="ZS47" s="103"/>
      <c r="ZT47" s="103"/>
      <c r="ZU47" s="103"/>
      <c r="ZV47" s="103"/>
      <c r="ZW47" s="103"/>
      <c r="ZX47" s="103"/>
      <c r="ZY47" s="103"/>
      <c r="ZZ47" s="103"/>
      <c r="AAA47" s="103"/>
      <c r="AAB47" s="103"/>
      <c r="AAC47" s="103"/>
      <c r="AAD47" s="103"/>
    </row>
    <row r="48" spans="1:706" s="74" customFormat="1" ht="50.1" customHeight="1" x14ac:dyDescent="0.25">
      <c r="A48" s="156">
        <v>5</v>
      </c>
      <c r="B48" s="319" t="s">
        <v>329</v>
      </c>
      <c r="C48" s="319"/>
      <c r="D48" s="223" t="s">
        <v>220</v>
      </c>
      <c r="E48" s="88" t="s">
        <v>83</v>
      </c>
      <c r="F48" s="223" t="s">
        <v>221</v>
      </c>
      <c r="G48" s="223">
        <v>1000</v>
      </c>
      <c r="H48" s="97" t="s">
        <v>257</v>
      </c>
      <c r="I48" s="249" t="s">
        <v>347</v>
      </c>
      <c r="J48" s="249" t="s">
        <v>347</v>
      </c>
      <c r="K48" s="105" t="s">
        <v>348</v>
      </c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3"/>
      <c r="CK48" s="103"/>
      <c r="CL48" s="103"/>
      <c r="CM48" s="103"/>
      <c r="CN48" s="103"/>
      <c r="CO48" s="103"/>
      <c r="CP48" s="103"/>
      <c r="CQ48" s="103"/>
      <c r="CR48" s="103"/>
      <c r="CS48" s="103"/>
      <c r="CT48" s="103"/>
      <c r="CU48" s="103"/>
      <c r="CV48" s="103"/>
      <c r="CW48" s="103"/>
      <c r="CX48" s="103"/>
      <c r="CY48" s="103"/>
      <c r="CZ48" s="103"/>
      <c r="DA48" s="103"/>
      <c r="DB48" s="103"/>
      <c r="DC48" s="103"/>
      <c r="DD48" s="103"/>
      <c r="DE48" s="103"/>
      <c r="DF48" s="103"/>
      <c r="DG48" s="103"/>
      <c r="DH48" s="103"/>
      <c r="DI48" s="103"/>
      <c r="DJ48" s="103"/>
      <c r="DK48" s="103"/>
      <c r="DL48" s="103"/>
      <c r="DM48" s="103"/>
      <c r="DN48" s="103"/>
      <c r="DO48" s="103"/>
      <c r="DP48" s="103"/>
      <c r="DQ48" s="103"/>
      <c r="DR48" s="103"/>
      <c r="DS48" s="103"/>
      <c r="DT48" s="103"/>
      <c r="DU48" s="103"/>
      <c r="DV48" s="103"/>
      <c r="DW48" s="103"/>
      <c r="DX48" s="103"/>
      <c r="DY48" s="103"/>
      <c r="DZ48" s="103"/>
      <c r="EA48" s="103"/>
      <c r="EB48" s="103"/>
      <c r="EC48" s="103"/>
      <c r="ED48" s="103"/>
      <c r="EE48" s="103"/>
      <c r="EF48" s="103"/>
      <c r="EG48" s="103"/>
      <c r="EH48" s="103"/>
      <c r="EI48" s="103"/>
      <c r="EJ48" s="103"/>
      <c r="EK48" s="103"/>
      <c r="EL48" s="103"/>
      <c r="EM48" s="103"/>
      <c r="EN48" s="103"/>
      <c r="EO48" s="103"/>
      <c r="EP48" s="103"/>
      <c r="EQ48" s="103"/>
      <c r="ER48" s="103"/>
      <c r="ES48" s="103"/>
      <c r="ET48" s="103"/>
      <c r="EU48" s="103"/>
      <c r="EV48" s="103"/>
      <c r="EW48" s="103"/>
      <c r="EX48" s="103"/>
      <c r="EY48" s="103"/>
      <c r="EZ48" s="103"/>
      <c r="FA48" s="103"/>
      <c r="FB48" s="103"/>
      <c r="FC48" s="103"/>
      <c r="FD48" s="103"/>
      <c r="FE48" s="103"/>
      <c r="FF48" s="103"/>
      <c r="FG48" s="103"/>
      <c r="FH48" s="103"/>
      <c r="FI48" s="103"/>
      <c r="FJ48" s="103"/>
      <c r="FK48" s="103"/>
      <c r="FL48" s="103"/>
      <c r="FM48" s="103"/>
      <c r="FN48" s="103"/>
      <c r="FO48" s="103"/>
      <c r="FP48" s="103"/>
      <c r="FQ48" s="103"/>
      <c r="FR48" s="103"/>
      <c r="FS48" s="103"/>
      <c r="FT48" s="103"/>
      <c r="FU48" s="103"/>
      <c r="FV48" s="103"/>
      <c r="FW48" s="103"/>
      <c r="FX48" s="103"/>
      <c r="FY48" s="103"/>
      <c r="FZ48" s="103"/>
      <c r="GA48" s="103"/>
      <c r="GB48" s="103"/>
      <c r="GC48" s="103"/>
      <c r="GD48" s="103"/>
      <c r="GE48" s="103"/>
      <c r="GF48" s="103"/>
      <c r="GG48" s="103"/>
      <c r="GH48" s="103"/>
      <c r="GI48" s="103"/>
      <c r="GJ48" s="103"/>
      <c r="GK48" s="103"/>
      <c r="GL48" s="103"/>
      <c r="GM48" s="103"/>
      <c r="GN48" s="103"/>
      <c r="GO48" s="103"/>
      <c r="GP48" s="103"/>
      <c r="GQ48" s="103"/>
      <c r="GR48" s="103"/>
      <c r="GS48" s="103"/>
      <c r="GT48" s="103"/>
      <c r="GU48" s="103"/>
      <c r="GV48" s="103"/>
      <c r="GW48" s="103"/>
      <c r="GX48" s="103"/>
      <c r="GY48" s="103"/>
      <c r="GZ48" s="103"/>
      <c r="HA48" s="103"/>
      <c r="HB48" s="103"/>
      <c r="HC48" s="103"/>
      <c r="HD48" s="103"/>
      <c r="HE48" s="103"/>
      <c r="HF48" s="103"/>
      <c r="HG48" s="103"/>
      <c r="HH48" s="103"/>
      <c r="HI48" s="103"/>
      <c r="HJ48" s="103"/>
      <c r="HK48" s="103"/>
      <c r="HL48" s="103"/>
      <c r="HM48" s="103"/>
      <c r="HN48" s="103"/>
      <c r="HO48" s="103"/>
      <c r="HP48" s="103"/>
      <c r="HQ48" s="103"/>
      <c r="HR48" s="103"/>
      <c r="HS48" s="103"/>
      <c r="HT48" s="103"/>
      <c r="HU48" s="103"/>
      <c r="HV48" s="103"/>
      <c r="HW48" s="103"/>
      <c r="HX48" s="103"/>
      <c r="HY48" s="103"/>
      <c r="HZ48" s="103"/>
      <c r="IA48" s="103"/>
      <c r="IB48" s="103"/>
      <c r="IC48" s="103"/>
      <c r="ID48" s="103"/>
      <c r="IE48" s="103"/>
      <c r="IF48" s="103"/>
      <c r="IG48" s="103"/>
      <c r="IH48" s="103"/>
      <c r="II48" s="103"/>
      <c r="IJ48" s="103"/>
      <c r="IK48" s="103"/>
      <c r="IL48" s="103"/>
      <c r="IM48" s="103"/>
      <c r="IN48" s="103"/>
      <c r="IO48" s="103"/>
      <c r="IP48" s="103"/>
      <c r="IQ48" s="103"/>
      <c r="IR48" s="103"/>
      <c r="IS48" s="103"/>
      <c r="IT48" s="103"/>
      <c r="IU48" s="103"/>
      <c r="IV48" s="103"/>
      <c r="IW48" s="103"/>
      <c r="IX48" s="103"/>
      <c r="IY48" s="103"/>
      <c r="IZ48" s="103"/>
      <c r="JA48" s="103"/>
      <c r="JB48" s="103"/>
      <c r="JC48" s="103"/>
      <c r="JD48" s="103"/>
      <c r="JE48" s="103"/>
      <c r="JF48" s="103"/>
      <c r="JG48" s="103"/>
      <c r="JH48" s="103"/>
      <c r="JI48" s="103"/>
      <c r="JJ48" s="103"/>
      <c r="JK48" s="103"/>
      <c r="JL48" s="103"/>
      <c r="JM48" s="103"/>
      <c r="JN48" s="103"/>
      <c r="JO48" s="103"/>
      <c r="JP48" s="103"/>
      <c r="JQ48" s="103"/>
      <c r="JR48" s="103"/>
      <c r="JS48" s="103"/>
      <c r="JT48" s="103"/>
      <c r="JU48" s="103"/>
      <c r="JV48" s="103"/>
      <c r="JW48" s="103"/>
      <c r="JX48" s="103"/>
      <c r="JY48" s="103"/>
      <c r="JZ48" s="103"/>
      <c r="KA48" s="103"/>
      <c r="KB48" s="103"/>
      <c r="KC48" s="103"/>
      <c r="KD48" s="103"/>
      <c r="KE48" s="103"/>
      <c r="KF48" s="103"/>
      <c r="KG48" s="103"/>
      <c r="KH48" s="103"/>
      <c r="KI48" s="103"/>
      <c r="KJ48" s="103"/>
      <c r="KK48" s="103"/>
      <c r="KL48" s="103"/>
      <c r="KM48" s="103"/>
      <c r="KN48" s="103"/>
      <c r="KO48" s="103"/>
      <c r="KP48" s="103"/>
      <c r="KQ48" s="103"/>
      <c r="KR48" s="103"/>
      <c r="KS48" s="103"/>
      <c r="KT48" s="103"/>
      <c r="KU48" s="103"/>
      <c r="KV48" s="103"/>
      <c r="KW48" s="103"/>
      <c r="KX48" s="103"/>
      <c r="KY48" s="103"/>
      <c r="KZ48" s="103"/>
      <c r="LA48" s="103"/>
      <c r="LB48" s="103"/>
      <c r="LC48" s="103"/>
      <c r="LD48" s="103"/>
      <c r="LE48" s="103"/>
      <c r="LF48" s="103"/>
      <c r="LG48" s="103"/>
      <c r="LH48" s="103"/>
      <c r="LI48" s="103"/>
      <c r="LJ48" s="103"/>
      <c r="LK48" s="103"/>
      <c r="LL48" s="103"/>
      <c r="LM48" s="103"/>
      <c r="LN48" s="103"/>
      <c r="LO48" s="103"/>
      <c r="LP48" s="103"/>
      <c r="LQ48" s="103"/>
      <c r="LR48" s="103"/>
      <c r="LS48" s="103"/>
      <c r="LT48" s="103"/>
      <c r="LU48" s="103"/>
      <c r="LV48" s="103"/>
      <c r="LW48" s="103"/>
      <c r="LX48" s="103"/>
      <c r="LY48" s="103"/>
      <c r="LZ48" s="103"/>
      <c r="MA48" s="103"/>
      <c r="MB48" s="103"/>
      <c r="MC48" s="103"/>
      <c r="MD48" s="103"/>
      <c r="ME48" s="103"/>
      <c r="MF48" s="103"/>
      <c r="MG48" s="103"/>
      <c r="MH48" s="103"/>
      <c r="MI48" s="103"/>
      <c r="MJ48" s="103"/>
      <c r="MK48" s="103"/>
      <c r="ML48" s="103"/>
      <c r="MM48" s="103"/>
      <c r="MN48" s="103"/>
      <c r="MO48" s="103"/>
      <c r="MP48" s="103"/>
      <c r="MQ48" s="103"/>
      <c r="MR48" s="103"/>
      <c r="MS48" s="103"/>
      <c r="MT48" s="103"/>
      <c r="MU48" s="103"/>
      <c r="MV48" s="103"/>
      <c r="MW48" s="103"/>
      <c r="MX48" s="103"/>
      <c r="MY48" s="103"/>
      <c r="MZ48" s="103"/>
      <c r="NA48" s="103"/>
      <c r="NB48" s="103"/>
      <c r="NC48" s="103"/>
      <c r="ND48" s="103"/>
      <c r="NE48" s="103"/>
      <c r="NF48" s="103"/>
      <c r="NG48" s="103"/>
      <c r="NH48" s="103"/>
      <c r="NI48" s="103"/>
      <c r="NJ48" s="103"/>
      <c r="NK48" s="103"/>
      <c r="NL48" s="103"/>
      <c r="NM48" s="103"/>
      <c r="NN48" s="103"/>
      <c r="NO48" s="103"/>
      <c r="NP48" s="103"/>
      <c r="NQ48" s="103"/>
      <c r="NR48" s="103"/>
      <c r="NS48" s="103"/>
      <c r="NT48" s="103"/>
      <c r="NU48" s="103"/>
      <c r="NV48" s="103"/>
      <c r="NW48" s="103"/>
      <c r="NX48" s="103"/>
      <c r="NY48" s="103"/>
      <c r="NZ48" s="103"/>
      <c r="OA48" s="103"/>
      <c r="OB48" s="103"/>
      <c r="OC48" s="103"/>
      <c r="OD48" s="103"/>
      <c r="OE48" s="103"/>
      <c r="OF48" s="103"/>
      <c r="OG48" s="103"/>
      <c r="OH48" s="103"/>
      <c r="OI48" s="103"/>
      <c r="OJ48" s="103"/>
      <c r="OK48" s="103"/>
      <c r="OL48" s="103"/>
      <c r="OM48" s="103"/>
      <c r="ON48" s="103"/>
      <c r="OO48" s="103"/>
      <c r="OP48" s="103"/>
      <c r="OQ48" s="103"/>
      <c r="OR48" s="103"/>
      <c r="OS48" s="103"/>
      <c r="OT48" s="103"/>
      <c r="OU48" s="103"/>
      <c r="OV48" s="103"/>
      <c r="OW48" s="103"/>
      <c r="OX48" s="103"/>
      <c r="OY48" s="103"/>
      <c r="OZ48" s="103"/>
      <c r="PA48" s="103"/>
      <c r="PB48" s="103"/>
      <c r="PC48" s="103"/>
      <c r="PD48" s="103"/>
      <c r="PE48" s="103"/>
      <c r="PF48" s="103"/>
      <c r="PG48" s="103"/>
      <c r="PH48" s="103"/>
      <c r="PI48" s="103"/>
      <c r="PJ48" s="103"/>
      <c r="PK48" s="103"/>
      <c r="PL48" s="103"/>
      <c r="PM48" s="103"/>
      <c r="PN48" s="103"/>
      <c r="PO48" s="103"/>
      <c r="PP48" s="103"/>
      <c r="PQ48" s="103"/>
      <c r="PR48" s="103"/>
      <c r="PS48" s="103"/>
      <c r="PT48" s="103"/>
      <c r="PU48" s="103"/>
      <c r="PV48" s="103"/>
      <c r="PW48" s="103"/>
      <c r="PX48" s="103"/>
      <c r="PY48" s="103"/>
      <c r="PZ48" s="103"/>
      <c r="QA48" s="103"/>
      <c r="QB48" s="103"/>
      <c r="QC48" s="103"/>
      <c r="QD48" s="103"/>
      <c r="QE48" s="103"/>
      <c r="QF48" s="103"/>
      <c r="QG48" s="103"/>
      <c r="QH48" s="103"/>
      <c r="QI48" s="103"/>
      <c r="QJ48" s="103"/>
      <c r="QK48" s="103"/>
      <c r="QL48" s="103"/>
      <c r="QM48" s="103"/>
      <c r="QN48" s="103"/>
      <c r="QO48" s="103"/>
      <c r="QP48" s="103"/>
      <c r="QQ48" s="103"/>
      <c r="QR48" s="103"/>
      <c r="QS48" s="103"/>
      <c r="QT48" s="103"/>
      <c r="QU48" s="103"/>
      <c r="QV48" s="103"/>
      <c r="QW48" s="103"/>
      <c r="QX48" s="103"/>
      <c r="QY48" s="103"/>
      <c r="QZ48" s="103"/>
      <c r="RA48" s="103"/>
      <c r="RB48" s="103"/>
      <c r="RC48" s="103"/>
      <c r="RD48" s="103"/>
      <c r="RE48" s="103"/>
      <c r="RF48" s="103"/>
      <c r="RG48" s="103"/>
      <c r="RH48" s="103"/>
      <c r="RI48" s="103"/>
      <c r="RJ48" s="103"/>
      <c r="RK48" s="103"/>
      <c r="RL48" s="103"/>
      <c r="RM48" s="103"/>
      <c r="RN48" s="103"/>
      <c r="RO48" s="103"/>
      <c r="RP48" s="103"/>
      <c r="RQ48" s="103"/>
      <c r="RR48" s="103"/>
      <c r="RS48" s="103"/>
      <c r="RT48" s="103"/>
      <c r="RU48" s="103"/>
      <c r="RV48" s="103"/>
      <c r="RW48" s="103"/>
      <c r="RX48" s="103"/>
      <c r="RY48" s="103"/>
      <c r="RZ48" s="103"/>
      <c r="SA48" s="103"/>
      <c r="SB48" s="103"/>
      <c r="SC48" s="103"/>
      <c r="SD48" s="103"/>
      <c r="SE48" s="103"/>
      <c r="SF48" s="103"/>
      <c r="SG48" s="103"/>
      <c r="SH48" s="103"/>
      <c r="SI48" s="103"/>
      <c r="SJ48" s="103"/>
      <c r="SK48" s="103"/>
      <c r="SL48" s="103"/>
      <c r="SM48" s="103"/>
      <c r="SN48" s="103"/>
      <c r="SO48" s="103"/>
      <c r="SP48" s="103"/>
      <c r="SQ48" s="103"/>
      <c r="SR48" s="103"/>
      <c r="SS48" s="103"/>
      <c r="ST48" s="103"/>
      <c r="SU48" s="103"/>
      <c r="SV48" s="103"/>
      <c r="SW48" s="103"/>
      <c r="SX48" s="103"/>
      <c r="SY48" s="103"/>
      <c r="SZ48" s="103"/>
      <c r="TA48" s="103"/>
      <c r="TB48" s="103"/>
      <c r="TC48" s="103"/>
      <c r="TD48" s="103"/>
      <c r="TE48" s="103"/>
      <c r="TF48" s="103"/>
      <c r="TG48" s="103"/>
      <c r="TH48" s="103"/>
      <c r="TI48" s="103"/>
      <c r="TJ48" s="103"/>
      <c r="TK48" s="103"/>
      <c r="TL48" s="103"/>
      <c r="TM48" s="103"/>
      <c r="TN48" s="103"/>
      <c r="TO48" s="103"/>
      <c r="TP48" s="103"/>
      <c r="TQ48" s="103"/>
      <c r="TR48" s="103"/>
      <c r="TS48" s="103"/>
      <c r="TT48" s="103"/>
      <c r="TU48" s="103"/>
      <c r="TV48" s="103"/>
      <c r="TW48" s="103"/>
      <c r="TX48" s="103"/>
      <c r="TY48" s="103"/>
      <c r="TZ48" s="103"/>
      <c r="UA48" s="103"/>
      <c r="UB48" s="103"/>
      <c r="UC48" s="103"/>
      <c r="UD48" s="103"/>
      <c r="UE48" s="103"/>
      <c r="UF48" s="103"/>
      <c r="UG48" s="103"/>
      <c r="UH48" s="103"/>
      <c r="UI48" s="103"/>
      <c r="UJ48" s="103"/>
      <c r="UK48" s="103"/>
      <c r="UL48" s="103"/>
      <c r="UM48" s="103"/>
      <c r="UN48" s="103"/>
      <c r="UO48" s="103"/>
      <c r="UP48" s="103"/>
      <c r="UQ48" s="103"/>
      <c r="UR48" s="103"/>
      <c r="US48" s="103"/>
      <c r="UT48" s="103"/>
      <c r="UU48" s="103"/>
      <c r="UV48" s="103"/>
      <c r="UW48" s="103"/>
      <c r="UX48" s="103"/>
      <c r="UY48" s="103"/>
      <c r="UZ48" s="103"/>
      <c r="VA48" s="103"/>
      <c r="VB48" s="103"/>
      <c r="VC48" s="103"/>
      <c r="VD48" s="103"/>
      <c r="VE48" s="103"/>
      <c r="VF48" s="103"/>
      <c r="VG48" s="103"/>
      <c r="VH48" s="103"/>
      <c r="VI48" s="103"/>
      <c r="VJ48" s="103"/>
      <c r="VK48" s="103"/>
      <c r="VL48" s="103"/>
      <c r="VM48" s="103"/>
      <c r="VN48" s="103"/>
      <c r="VO48" s="103"/>
      <c r="VP48" s="103"/>
      <c r="VQ48" s="103"/>
      <c r="VR48" s="103"/>
      <c r="VS48" s="103"/>
      <c r="VT48" s="103"/>
      <c r="VU48" s="103"/>
      <c r="VV48" s="103"/>
      <c r="VW48" s="103"/>
      <c r="VX48" s="103"/>
      <c r="VY48" s="103"/>
      <c r="VZ48" s="103"/>
      <c r="WA48" s="103"/>
      <c r="WB48" s="103"/>
      <c r="WC48" s="103"/>
      <c r="WD48" s="103"/>
      <c r="WE48" s="103"/>
      <c r="WF48" s="103"/>
      <c r="WG48" s="103"/>
      <c r="WH48" s="103"/>
      <c r="WI48" s="103"/>
      <c r="WJ48" s="103"/>
      <c r="WK48" s="103"/>
      <c r="WL48" s="103"/>
      <c r="WM48" s="103"/>
      <c r="WN48" s="103"/>
      <c r="WO48" s="103"/>
      <c r="WP48" s="103"/>
      <c r="WQ48" s="103"/>
      <c r="WR48" s="103"/>
      <c r="WS48" s="103"/>
      <c r="WT48" s="103"/>
      <c r="WU48" s="103"/>
      <c r="WV48" s="103"/>
      <c r="WW48" s="103"/>
      <c r="WX48" s="103"/>
      <c r="WY48" s="103"/>
      <c r="WZ48" s="103"/>
      <c r="XA48" s="103"/>
      <c r="XB48" s="103"/>
      <c r="XC48" s="103"/>
      <c r="XD48" s="103"/>
      <c r="XE48" s="103"/>
      <c r="XF48" s="103"/>
      <c r="XG48" s="103"/>
      <c r="XH48" s="103"/>
      <c r="XI48" s="103"/>
      <c r="XJ48" s="103"/>
      <c r="XK48" s="103"/>
      <c r="XL48" s="103"/>
      <c r="XM48" s="103"/>
      <c r="XN48" s="103"/>
      <c r="XO48" s="103"/>
      <c r="XP48" s="103"/>
      <c r="XQ48" s="103"/>
      <c r="XR48" s="103"/>
      <c r="XS48" s="103"/>
      <c r="XT48" s="103"/>
      <c r="XU48" s="103"/>
      <c r="XV48" s="103"/>
      <c r="XW48" s="103"/>
      <c r="XX48" s="103"/>
      <c r="XY48" s="103"/>
      <c r="XZ48" s="103"/>
      <c r="YA48" s="103"/>
      <c r="YB48" s="103"/>
      <c r="YC48" s="103"/>
      <c r="YD48" s="103"/>
      <c r="YE48" s="103"/>
      <c r="YF48" s="103"/>
      <c r="YG48" s="103"/>
      <c r="YH48" s="103"/>
      <c r="YI48" s="103"/>
      <c r="YJ48" s="103"/>
      <c r="YK48" s="103"/>
      <c r="YL48" s="103"/>
      <c r="YM48" s="103"/>
      <c r="YN48" s="103"/>
      <c r="YO48" s="103"/>
      <c r="YP48" s="103"/>
      <c r="YQ48" s="103"/>
      <c r="YR48" s="103"/>
      <c r="YS48" s="103"/>
      <c r="YT48" s="103"/>
      <c r="YU48" s="103"/>
      <c r="YV48" s="103"/>
      <c r="YW48" s="103"/>
      <c r="YX48" s="103"/>
      <c r="YY48" s="103"/>
      <c r="YZ48" s="103"/>
      <c r="ZA48" s="103"/>
      <c r="ZB48" s="103"/>
      <c r="ZC48" s="103"/>
      <c r="ZD48" s="103"/>
      <c r="ZE48" s="103"/>
      <c r="ZF48" s="103"/>
      <c r="ZG48" s="103"/>
      <c r="ZH48" s="103"/>
      <c r="ZI48" s="103"/>
      <c r="ZJ48" s="103"/>
      <c r="ZK48" s="103"/>
      <c r="ZL48" s="103"/>
      <c r="ZM48" s="103"/>
      <c r="ZN48" s="103"/>
      <c r="ZO48" s="103"/>
      <c r="ZP48" s="103"/>
      <c r="ZQ48" s="103"/>
      <c r="ZR48" s="103"/>
      <c r="ZS48" s="103"/>
      <c r="ZT48" s="103"/>
      <c r="ZU48" s="103"/>
      <c r="ZV48" s="103"/>
      <c r="ZW48" s="103"/>
      <c r="ZX48" s="103"/>
      <c r="ZY48" s="103"/>
      <c r="ZZ48" s="103"/>
      <c r="AAA48" s="103"/>
      <c r="AAB48" s="103"/>
      <c r="AAC48" s="103"/>
      <c r="AAD48" s="103"/>
    </row>
    <row r="49" spans="1:706" s="149" customFormat="1" ht="50.1" customHeight="1" x14ac:dyDescent="0.25">
      <c r="A49" s="254">
        <v>6</v>
      </c>
      <c r="B49" s="345" t="s">
        <v>343</v>
      </c>
      <c r="C49" s="346"/>
      <c r="D49" s="255" t="s">
        <v>85</v>
      </c>
      <c r="E49" s="256" t="s">
        <v>80</v>
      </c>
      <c r="F49" s="257" t="s">
        <v>86</v>
      </c>
      <c r="G49" s="257" t="s">
        <v>87</v>
      </c>
      <c r="H49" s="258" t="s">
        <v>258</v>
      </c>
      <c r="I49" s="259" t="s">
        <v>278</v>
      </c>
      <c r="J49" s="259" t="s">
        <v>279</v>
      </c>
      <c r="K49" s="261" t="s">
        <v>31</v>
      </c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3"/>
      <c r="CR49" s="103"/>
      <c r="CS49" s="103"/>
      <c r="CT49" s="103"/>
      <c r="CU49" s="103"/>
      <c r="CV49" s="103"/>
      <c r="CW49" s="103"/>
      <c r="CX49" s="103"/>
      <c r="CY49" s="103"/>
      <c r="CZ49" s="103"/>
      <c r="DA49" s="103"/>
      <c r="DB49" s="103"/>
      <c r="DC49" s="103"/>
      <c r="DD49" s="103"/>
      <c r="DE49" s="103"/>
      <c r="DF49" s="103"/>
      <c r="DG49" s="103"/>
      <c r="DH49" s="103"/>
      <c r="DI49" s="103"/>
      <c r="DJ49" s="103"/>
      <c r="DK49" s="103"/>
      <c r="DL49" s="103"/>
      <c r="DM49" s="103"/>
      <c r="DN49" s="103"/>
      <c r="DO49" s="103"/>
      <c r="DP49" s="103"/>
      <c r="DQ49" s="103"/>
      <c r="DR49" s="103"/>
      <c r="DS49" s="103"/>
      <c r="DT49" s="103"/>
      <c r="DU49" s="103"/>
      <c r="DV49" s="103"/>
      <c r="DW49" s="103"/>
      <c r="DX49" s="103"/>
      <c r="DY49" s="103"/>
      <c r="DZ49" s="103"/>
      <c r="EA49" s="103"/>
      <c r="EB49" s="103"/>
      <c r="EC49" s="103"/>
      <c r="ED49" s="103"/>
      <c r="EE49" s="103"/>
      <c r="EF49" s="103"/>
      <c r="EG49" s="103"/>
      <c r="EH49" s="103"/>
      <c r="EI49" s="103"/>
      <c r="EJ49" s="103"/>
      <c r="EK49" s="103"/>
      <c r="EL49" s="103"/>
      <c r="EM49" s="103"/>
      <c r="EN49" s="103"/>
      <c r="EO49" s="103"/>
      <c r="EP49" s="103"/>
      <c r="EQ49" s="103"/>
      <c r="ER49" s="103"/>
      <c r="ES49" s="103"/>
      <c r="ET49" s="103"/>
      <c r="EU49" s="103"/>
      <c r="EV49" s="103"/>
      <c r="EW49" s="103"/>
      <c r="EX49" s="103"/>
      <c r="EY49" s="103"/>
      <c r="EZ49" s="103"/>
      <c r="FA49" s="103"/>
      <c r="FB49" s="103"/>
      <c r="FC49" s="103"/>
      <c r="FD49" s="103"/>
      <c r="FE49" s="103"/>
      <c r="FF49" s="103"/>
      <c r="FG49" s="103"/>
      <c r="FH49" s="103"/>
      <c r="FI49" s="103"/>
      <c r="FJ49" s="103"/>
      <c r="FK49" s="103"/>
      <c r="FL49" s="103"/>
      <c r="FM49" s="103"/>
      <c r="FN49" s="103"/>
      <c r="FO49" s="103"/>
      <c r="FP49" s="103"/>
      <c r="FQ49" s="103"/>
      <c r="FR49" s="103"/>
      <c r="FS49" s="103"/>
      <c r="FT49" s="103"/>
      <c r="FU49" s="103"/>
      <c r="FV49" s="103"/>
      <c r="FW49" s="103"/>
      <c r="FX49" s="103"/>
      <c r="FY49" s="103"/>
      <c r="FZ49" s="103"/>
      <c r="GA49" s="103"/>
      <c r="GB49" s="103"/>
      <c r="GC49" s="103"/>
      <c r="GD49" s="103"/>
      <c r="GE49" s="103"/>
      <c r="GF49" s="103"/>
      <c r="GG49" s="103"/>
      <c r="GH49" s="103"/>
      <c r="GI49" s="103"/>
      <c r="GJ49" s="103"/>
      <c r="GK49" s="103"/>
      <c r="GL49" s="103"/>
      <c r="GM49" s="103"/>
      <c r="GN49" s="103"/>
      <c r="GO49" s="103"/>
      <c r="GP49" s="103"/>
      <c r="GQ49" s="103"/>
      <c r="GR49" s="103"/>
      <c r="GS49" s="103"/>
      <c r="GT49" s="103"/>
      <c r="GU49" s="103"/>
      <c r="GV49" s="103"/>
      <c r="GW49" s="103"/>
      <c r="GX49" s="103"/>
      <c r="GY49" s="103"/>
      <c r="GZ49" s="103"/>
      <c r="HA49" s="103"/>
      <c r="HB49" s="103"/>
      <c r="HC49" s="103"/>
      <c r="HD49" s="103"/>
      <c r="HE49" s="103"/>
      <c r="HF49" s="103"/>
      <c r="HG49" s="103"/>
      <c r="HH49" s="103"/>
      <c r="HI49" s="103"/>
      <c r="HJ49" s="103"/>
      <c r="HK49" s="103"/>
      <c r="HL49" s="103"/>
      <c r="HM49" s="103"/>
      <c r="HN49" s="103"/>
      <c r="HO49" s="103"/>
      <c r="HP49" s="103"/>
      <c r="HQ49" s="103"/>
      <c r="HR49" s="103"/>
      <c r="HS49" s="103"/>
      <c r="HT49" s="103"/>
      <c r="HU49" s="103"/>
      <c r="HV49" s="103"/>
      <c r="HW49" s="103"/>
      <c r="HX49" s="103"/>
      <c r="HY49" s="103"/>
      <c r="HZ49" s="103"/>
      <c r="IA49" s="103"/>
      <c r="IB49" s="103"/>
      <c r="IC49" s="103"/>
      <c r="ID49" s="103"/>
      <c r="IE49" s="103"/>
      <c r="IF49" s="103"/>
      <c r="IG49" s="103"/>
      <c r="IH49" s="103"/>
      <c r="II49" s="103"/>
      <c r="IJ49" s="103"/>
      <c r="IK49" s="103"/>
      <c r="IL49" s="103"/>
      <c r="IM49" s="103"/>
      <c r="IN49" s="103"/>
      <c r="IO49" s="103"/>
      <c r="IP49" s="103"/>
      <c r="IQ49" s="103"/>
      <c r="IR49" s="103"/>
      <c r="IS49" s="103"/>
      <c r="IT49" s="103"/>
      <c r="IU49" s="103"/>
      <c r="IV49" s="103"/>
      <c r="IW49" s="103"/>
      <c r="IX49" s="103"/>
      <c r="IY49" s="103"/>
      <c r="IZ49" s="103"/>
      <c r="JA49" s="103"/>
      <c r="JB49" s="103"/>
      <c r="JC49" s="103"/>
      <c r="JD49" s="103"/>
      <c r="JE49" s="103"/>
      <c r="JF49" s="103"/>
      <c r="JG49" s="103"/>
      <c r="JH49" s="103"/>
      <c r="JI49" s="103"/>
      <c r="JJ49" s="103"/>
      <c r="JK49" s="103"/>
      <c r="JL49" s="103"/>
      <c r="JM49" s="103"/>
      <c r="JN49" s="103"/>
      <c r="JO49" s="103"/>
      <c r="JP49" s="103"/>
      <c r="JQ49" s="103"/>
      <c r="JR49" s="103"/>
      <c r="JS49" s="103"/>
      <c r="JT49" s="103"/>
      <c r="JU49" s="103"/>
      <c r="JV49" s="103"/>
      <c r="JW49" s="103"/>
      <c r="JX49" s="103"/>
      <c r="JY49" s="103"/>
      <c r="JZ49" s="103"/>
      <c r="KA49" s="103"/>
      <c r="KB49" s="103"/>
      <c r="KC49" s="103"/>
      <c r="KD49" s="103"/>
      <c r="KE49" s="103"/>
      <c r="KF49" s="103"/>
      <c r="KG49" s="103"/>
      <c r="KH49" s="103"/>
      <c r="KI49" s="103"/>
      <c r="KJ49" s="103"/>
      <c r="KK49" s="103"/>
      <c r="KL49" s="103"/>
      <c r="KM49" s="103"/>
      <c r="KN49" s="103"/>
      <c r="KO49" s="103"/>
      <c r="KP49" s="103"/>
      <c r="KQ49" s="103"/>
      <c r="KR49" s="103"/>
      <c r="KS49" s="103"/>
      <c r="KT49" s="103"/>
      <c r="KU49" s="103"/>
      <c r="KV49" s="103"/>
      <c r="KW49" s="103"/>
      <c r="KX49" s="103"/>
      <c r="KY49" s="103"/>
      <c r="KZ49" s="103"/>
      <c r="LA49" s="103"/>
      <c r="LB49" s="103"/>
      <c r="LC49" s="103"/>
      <c r="LD49" s="103"/>
      <c r="LE49" s="103"/>
      <c r="LF49" s="103"/>
      <c r="LG49" s="103"/>
      <c r="LH49" s="103"/>
      <c r="LI49" s="103"/>
      <c r="LJ49" s="103"/>
      <c r="LK49" s="103"/>
      <c r="LL49" s="103"/>
      <c r="LM49" s="103"/>
      <c r="LN49" s="103"/>
      <c r="LO49" s="103"/>
      <c r="LP49" s="103"/>
      <c r="LQ49" s="103"/>
      <c r="LR49" s="103"/>
      <c r="LS49" s="103"/>
      <c r="LT49" s="103"/>
      <c r="LU49" s="103"/>
      <c r="LV49" s="103"/>
      <c r="LW49" s="103"/>
      <c r="LX49" s="103"/>
      <c r="LY49" s="103"/>
      <c r="LZ49" s="103"/>
      <c r="MA49" s="103"/>
      <c r="MB49" s="103"/>
      <c r="MC49" s="103"/>
      <c r="MD49" s="103"/>
      <c r="ME49" s="103"/>
      <c r="MF49" s="103"/>
      <c r="MG49" s="103"/>
      <c r="MH49" s="103"/>
      <c r="MI49" s="103"/>
      <c r="MJ49" s="103"/>
      <c r="MK49" s="103"/>
      <c r="ML49" s="103"/>
      <c r="MM49" s="103"/>
      <c r="MN49" s="103"/>
      <c r="MO49" s="103"/>
      <c r="MP49" s="103"/>
      <c r="MQ49" s="103"/>
      <c r="MR49" s="103"/>
      <c r="MS49" s="103"/>
      <c r="MT49" s="103"/>
      <c r="MU49" s="103"/>
      <c r="MV49" s="103"/>
      <c r="MW49" s="103"/>
      <c r="MX49" s="103"/>
      <c r="MY49" s="103"/>
      <c r="MZ49" s="103"/>
      <c r="NA49" s="103"/>
      <c r="NB49" s="103"/>
      <c r="NC49" s="103"/>
      <c r="ND49" s="103"/>
      <c r="NE49" s="103"/>
      <c r="NF49" s="103"/>
      <c r="NG49" s="103"/>
      <c r="NH49" s="103"/>
      <c r="NI49" s="103"/>
      <c r="NJ49" s="103"/>
      <c r="NK49" s="103"/>
      <c r="NL49" s="103"/>
      <c r="NM49" s="103"/>
      <c r="NN49" s="103"/>
      <c r="NO49" s="103"/>
      <c r="NP49" s="103"/>
      <c r="NQ49" s="103"/>
      <c r="NR49" s="103"/>
      <c r="NS49" s="103"/>
      <c r="NT49" s="103"/>
      <c r="NU49" s="103"/>
      <c r="NV49" s="103"/>
      <c r="NW49" s="103"/>
      <c r="NX49" s="103"/>
      <c r="NY49" s="103"/>
      <c r="NZ49" s="103"/>
      <c r="OA49" s="103"/>
      <c r="OB49" s="103"/>
      <c r="OC49" s="103"/>
      <c r="OD49" s="103"/>
      <c r="OE49" s="103"/>
      <c r="OF49" s="103"/>
      <c r="OG49" s="103"/>
      <c r="OH49" s="103"/>
      <c r="OI49" s="103"/>
      <c r="OJ49" s="103"/>
      <c r="OK49" s="103"/>
      <c r="OL49" s="103"/>
      <c r="OM49" s="103"/>
      <c r="ON49" s="103"/>
      <c r="OO49" s="103"/>
      <c r="OP49" s="103"/>
      <c r="OQ49" s="103"/>
      <c r="OR49" s="103"/>
      <c r="OS49" s="103"/>
      <c r="OT49" s="103"/>
      <c r="OU49" s="103"/>
      <c r="OV49" s="103"/>
      <c r="OW49" s="103"/>
      <c r="OX49" s="103"/>
      <c r="OY49" s="103"/>
      <c r="OZ49" s="103"/>
      <c r="PA49" s="103"/>
      <c r="PB49" s="103"/>
      <c r="PC49" s="103"/>
      <c r="PD49" s="103"/>
      <c r="PE49" s="103"/>
      <c r="PF49" s="103"/>
      <c r="PG49" s="103"/>
      <c r="PH49" s="103"/>
      <c r="PI49" s="103"/>
      <c r="PJ49" s="103"/>
      <c r="PK49" s="103"/>
      <c r="PL49" s="103"/>
      <c r="PM49" s="103"/>
      <c r="PN49" s="103"/>
      <c r="PO49" s="103"/>
      <c r="PP49" s="103"/>
      <c r="PQ49" s="103"/>
      <c r="PR49" s="103"/>
      <c r="PS49" s="103"/>
      <c r="PT49" s="103"/>
      <c r="PU49" s="103"/>
      <c r="PV49" s="103"/>
      <c r="PW49" s="103"/>
      <c r="PX49" s="103"/>
      <c r="PY49" s="103"/>
      <c r="PZ49" s="103"/>
      <c r="QA49" s="103"/>
      <c r="QB49" s="103"/>
      <c r="QC49" s="103"/>
      <c r="QD49" s="103"/>
      <c r="QE49" s="103"/>
      <c r="QF49" s="103"/>
      <c r="QG49" s="103"/>
      <c r="QH49" s="103"/>
      <c r="QI49" s="103"/>
      <c r="QJ49" s="103"/>
      <c r="QK49" s="103"/>
      <c r="QL49" s="103"/>
      <c r="QM49" s="103"/>
      <c r="QN49" s="103"/>
      <c r="QO49" s="103"/>
      <c r="QP49" s="103"/>
      <c r="QQ49" s="103"/>
      <c r="QR49" s="103"/>
      <c r="QS49" s="103"/>
      <c r="QT49" s="103"/>
      <c r="QU49" s="103"/>
      <c r="QV49" s="103"/>
      <c r="QW49" s="103"/>
      <c r="QX49" s="103"/>
      <c r="QY49" s="103"/>
      <c r="QZ49" s="103"/>
      <c r="RA49" s="103"/>
      <c r="RB49" s="103"/>
      <c r="RC49" s="103"/>
      <c r="RD49" s="103"/>
      <c r="RE49" s="103"/>
      <c r="RF49" s="103"/>
      <c r="RG49" s="103"/>
      <c r="RH49" s="103"/>
      <c r="RI49" s="103"/>
      <c r="RJ49" s="103"/>
      <c r="RK49" s="103"/>
      <c r="RL49" s="103"/>
      <c r="RM49" s="103"/>
      <c r="RN49" s="103"/>
      <c r="RO49" s="103"/>
      <c r="RP49" s="103"/>
      <c r="RQ49" s="103"/>
      <c r="RR49" s="103"/>
      <c r="RS49" s="103"/>
      <c r="RT49" s="103"/>
      <c r="RU49" s="103"/>
      <c r="RV49" s="103"/>
      <c r="RW49" s="103"/>
      <c r="RX49" s="103"/>
      <c r="RY49" s="103"/>
      <c r="RZ49" s="103"/>
      <c r="SA49" s="103"/>
      <c r="SB49" s="103"/>
      <c r="SC49" s="103"/>
      <c r="SD49" s="103"/>
      <c r="SE49" s="103"/>
      <c r="SF49" s="103"/>
      <c r="SG49" s="103"/>
      <c r="SH49" s="103"/>
      <c r="SI49" s="103"/>
      <c r="SJ49" s="103"/>
      <c r="SK49" s="103"/>
      <c r="SL49" s="103"/>
      <c r="SM49" s="103"/>
      <c r="SN49" s="103"/>
      <c r="SO49" s="103"/>
      <c r="SP49" s="103"/>
      <c r="SQ49" s="103"/>
      <c r="SR49" s="103"/>
      <c r="SS49" s="103"/>
      <c r="ST49" s="103"/>
      <c r="SU49" s="103"/>
      <c r="SV49" s="103"/>
      <c r="SW49" s="103"/>
      <c r="SX49" s="103"/>
      <c r="SY49" s="103"/>
      <c r="SZ49" s="103"/>
      <c r="TA49" s="103"/>
      <c r="TB49" s="103"/>
      <c r="TC49" s="103"/>
      <c r="TD49" s="103"/>
      <c r="TE49" s="103"/>
      <c r="TF49" s="103"/>
      <c r="TG49" s="103"/>
      <c r="TH49" s="103"/>
      <c r="TI49" s="103"/>
      <c r="TJ49" s="103"/>
      <c r="TK49" s="103"/>
      <c r="TL49" s="103"/>
      <c r="TM49" s="103"/>
      <c r="TN49" s="103"/>
      <c r="TO49" s="103"/>
      <c r="TP49" s="103"/>
      <c r="TQ49" s="103"/>
      <c r="TR49" s="103"/>
      <c r="TS49" s="103"/>
      <c r="TT49" s="103"/>
      <c r="TU49" s="103"/>
      <c r="TV49" s="103"/>
      <c r="TW49" s="103"/>
      <c r="TX49" s="103"/>
      <c r="TY49" s="103"/>
      <c r="TZ49" s="103"/>
      <c r="UA49" s="103"/>
      <c r="UB49" s="103"/>
      <c r="UC49" s="103"/>
      <c r="UD49" s="103"/>
      <c r="UE49" s="103"/>
      <c r="UF49" s="103"/>
      <c r="UG49" s="103"/>
      <c r="UH49" s="103"/>
      <c r="UI49" s="103"/>
      <c r="UJ49" s="103"/>
      <c r="UK49" s="103"/>
      <c r="UL49" s="103"/>
      <c r="UM49" s="103"/>
      <c r="UN49" s="103"/>
      <c r="UO49" s="103"/>
      <c r="UP49" s="103"/>
      <c r="UQ49" s="103"/>
      <c r="UR49" s="103"/>
      <c r="US49" s="103"/>
      <c r="UT49" s="103"/>
      <c r="UU49" s="103"/>
      <c r="UV49" s="103"/>
      <c r="UW49" s="103"/>
      <c r="UX49" s="103"/>
      <c r="UY49" s="103"/>
      <c r="UZ49" s="103"/>
      <c r="VA49" s="103"/>
      <c r="VB49" s="103"/>
      <c r="VC49" s="103"/>
      <c r="VD49" s="103"/>
      <c r="VE49" s="103"/>
      <c r="VF49" s="103"/>
      <c r="VG49" s="103"/>
      <c r="VH49" s="103"/>
      <c r="VI49" s="103"/>
      <c r="VJ49" s="103"/>
      <c r="VK49" s="103"/>
      <c r="VL49" s="103"/>
      <c r="VM49" s="103"/>
      <c r="VN49" s="103"/>
      <c r="VO49" s="103"/>
      <c r="VP49" s="103"/>
      <c r="VQ49" s="103"/>
      <c r="VR49" s="103"/>
      <c r="VS49" s="103"/>
      <c r="VT49" s="103"/>
      <c r="VU49" s="103"/>
      <c r="VV49" s="103"/>
      <c r="VW49" s="103"/>
      <c r="VX49" s="103"/>
      <c r="VY49" s="103"/>
      <c r="VZ49" s="103"/>
      <c r="WA49" s="103"/>
      <c r="WB49" s="103"/>
      <c r="WC49" s="103"/>
      <c r="WD49" s="103"/>
      <c r="WE49" s="103"/>
      <c r="WF49" s="103"/>
      <c r="WG49" s="103"/>
      <c r="WH49" s="103"/>
      <c r="WI49" s="103"/>
      <c r="WJ49" s="103"/>
      <c r="WK49" s="103"/>
      <c r="WL49" s="103"/>
      <c r="WM49" s="103"/>
      <c r="WN49" s="103"/>
      <c r="WO49" s="103"/>
      <c r="WP49" s="103"/>
      <c r="WQ49" s="103"/>
      <c r="WR49" s="103"/>
      <c r="WS49" s="103"/>
      <c r="WT49" s="103"/>
      <c r="WU49" s="103"/>
      <c r="WV49" s="103"/>
      <c r="WW49" s="103"/>
      <c r="WX49" s="103"/>
      <c r="WY49" s="103"/>
      <c r="WZ49" s="103"/>
      <c r="XA49" s="103"/>
      <c r="XB49" s="103"/>
      <c r="XC49" s="103"/>
      <c r="XD49" s="103"/>
      <c r="XE49" s="103"/>
      <c r="XF49" s="103"/>
      <c r="XG49" s="103"/>
      <c r="XH49" s="103"/>
      <c r="XI49" s="103"/>
      <c r="XJ49" s="103"/>
      <c r="XK49" s="103"/>
      <c r="XL49" s="103"/>
      <c r="XM49" s="103"/>
      <c r="XN49" s="103"/>
      <c r="XO49" s="103"/>
      <c r="XP49" s="103"/>
      <c r="XQ49" s="103"/>
      <c r="XR49" s="103"/>
      <c r="XS49" s="103"/>
      <c r="XT49" s="103"/>
      <c r="XU49" s="103"/>
      <c r="XV49" s="103"/>
      <c r="XW49" s="103"/>
      <c r="XX49" s="103"/>
      <c r="XY49" s="103"/>
      <c r="XZ49" s="103"/>
      <c r="YA49" s="103"/>
      <c r="YB49" s="103"/>
      <c r="YC49" s="103"/>
      <c r="YD49" s="103"/>
      <c r="YE49" s="103"/>
      <c r="YF49" s="103"/>
      <c r="YG49" s="103"/>
      <c r="YH49" s="103"/>
      <c r="YI49" s="103"/>
      <c r="YJ49" s="103"/>
      <c r="YK49" s="103"/>
      <c r="YL49" s="103"/>
      <c r="YM49" s="103"/>
      <c r="YN49" s="103"/>
      <c r="YO49" s="103"/>
      <c r="YP49" s="103"/>
      <c r="YQ49" s="103"/>
      <c r="YR49" s="103"/>
      <c r="YS49" s="103"/>
      <c r="YT49" s="103"/>
      <c r="YU49" s="103"/>
      <c r="YV49" s="103"/>
      <c r="YW49" s="103"/>
      <c r="YX49" s="103"/>
      <c r="YY49" s="103"/>
      <c r="YZ49" s="103"/>
      <c r="ZA49" s="103"/>
      <c r="ZB49" s="103"/>
      <c r="ZC49" s="103"/>
      <c r="ZD49" s="103"/>
      <c r="ZE49" s="103"/>
      <c r="ZF49" s="103"/>
      <c r="ZG49" s="103"/>
      <c r="ZH49" s="103"/>
      <c r="ZI49" s="103"/>
      <c r="ZJ49" s="103"/>
      <c r="ZK49" s="103"/>
      <c r="ZL49" s="103"/>
      <c r="ZM49" s="103"/>
      <c r="ZN49" s="103"/>
      <c r="ZO49" s="103"/>
      <c r="ZP49" s="103"/>
      <c r="ZQ49" s="103"/>
      <c r="ZR49" s="103"/>
      <c r="ZS49" s="103"/>
      <c r="ZT49" s="103"/>
      <c r="ZU49" s="103"/>
      <c r="ZV49" s="103"/>
      <c r="ZW49" s="103"/>
      <c r="ZX49" s="103"/>
      <c r="ZY49" s="103"/>
      <c r="ZZ49" s="103"/>
      <c r="AAA49" s="103"/>
      <c r="AAB49" s="103"/>
      <c r="AAC49" s="103"/>
      <c r="AAD49" s="103"/>
    </row>
    <row r="50" spans="1:706" s="149" customFormat="1" ht="24" customHeight="1" x14ac:dyDescent="0.25">
      <c r="A50" s="276"/>
      <c r="B50" s="235" t="s">
        <v>349</v>
      </c>
      <c r="C50" s="236"/>
      <c r="D50" s="237"/>
      <c r="E50" s="238"/>
      <c r="F50" s="239"/>
      <c r="G50" s="239"/>
      <c r="H50" s="240"/>
      <c r="I50" s="241"/>
      <c r="J50" s="241"/>
      <c r="K50" s="277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/>
      <c r="BO50" s="103"/>
      <c r="BP50" s="103"/>
      <c r="BQ50" s="103"/>
      <c r="BR50" s="103"/>
      <c r="BS50" s="103"/>
      <c r="BT50" s="103"/>
      <c r="BU50" s="103"/>
      <c r="BV50" s="103"/>
      <c r="BW50" s="103"/>
      <c r="BX50" s="103"/>
      <c r="BY50" s="103"/>
      <c r="BZ50" s="103"/>
      <c r="CA50" s="103"/>
      <c r="CB50" s="103"/>
      <c r="CC50" s="103"/>
      <c r="CD50" s="103"/>
      <c r="CE50" s="103"/>
      <c r="CF50" s="103"/>
      <c r="CG50" s="103"/>
      <c r="CH50" s="103"/>
      <c r="CI50" s="103"/>
      <c r="CJ50" s="103"/>
      <c r="CK50" s="103"/>
      <c r="CL50" s="103"/>
      <c r="CM50" s="103"/>
      <c r="CN50" s="103"/>
      <c r="CO50" s="103"/>
      <c r="CP50" s="103"/>
      <c r="CQ50" s="103"/>
      <c r="CR50" s="103"/>
      <c r="CS50" s="103"/>
      <c r="CT50" s="103"/>
      <c r="CU50" s="103"/>
      <c r="CV50" s="103"/>
      <c r="CW50" s="103"/>
      <c r="CX50" s="103"/>
      <c r="CY50" s="103"/>
      <c r="CZ50" s="103"/>
      <c r="DA50" s="103"/>
      <c r="DB50" s="103"/>
      <c r="DC50" s="103"/>
      <c r="DD50" s="103"/>
      <c r="DE50" s="103"/>
      <c r="DF50" s="103"/>
      <c r="DG50" s="103"/>
      <c r="DH50" s="103"/>
      <c r="DI50" s="103"/>
      <c r="DJ50" s="103"/>
      <c r="DK50" s="103"/>
      <c r="DL50" s="103"/>
      <c r="DM50" s="103"/>
      <c r="DN50" s="103"/>
      <c r="DO50" s="103"/>
      <c r="DP50" s="103"/>
      <c r="DQ50" s="103"/>
      <c r="DR50" s="103"/>
      <c r="DS50" s="103"/>
      <c r="DT50" s="103"/>
      <c r="DU50" s="103"/>
      <c r="DV50" s="103"/>
      <c r="DW50" s="103"/>
      <c r="DX50" s="103"/>
      <c r="DY50" s="103"/>
      <c r="DZ50" s="103"/>
      <c r="EA50" s="103"/>
      <c r="EB50" s="103"/>
      <c r="EC50" s="103"/>
      <c r="ED50" s="103"/>
      <c r="EE50" s="103"/>
      <c r="EF50" s="103"/>
      <c r="EG50" s="103"/>
      <c r="EH50" s="103"/>
      <c r="EI50" s="103"/>
      <c r="EJ50" s="103"/>
      <c r="EK50" s="103"/>
      <c r="EL50" s="103"/>
      <c r="EM50" s="103"/>
      <c r="EN50" s="103"/>
      <c r="EO50" s="103"/>
      <c r="EP50" s="103"/>
      <c r="EQ50" s="103"/>
      <c r="ER50" s="103"/>
      <c r="ES50" s="103"/>
      <c r="ET50" s="103"/>
      <c r="EU50" s="103"/>
      <c r="EV50" s="103"/>
      <c r="EW50" s="103"/>
      <c r="EX50" s="103"/>
      <c r="EY50" s="103"/>
      <c r="EZ50" s="103"/>
      <c r="FA50" s="103"/>
      <c r="FB50" s="103"/>
      <c r="FC50" s="103"/>
      <c r="FD50" s="103"/>
      <c r="FE50" s="103"/>
      <c r="FF50" s="103"/>
      <c r="FG50" s="103"/>
      <c r="FH50" s="103"/>
      <c r="FI50" s="103"/>
      <c r="FJ50" s="103"/>
      <c r="FK50" s="103"/>
      <c r="FL50" s="103"/>
      <c r="FM50" s="103"/>
      <c r="FN50" s="103"/>
      <c r="FO50" s="103"/>
      <c r="FP50" s="103"/>
      <c r="FQ50" s="103"/>
      <c r="FR50" s="103"/>
      <c r="FS50" s="103"/>
      <c r="FT50" s="103"/>
      <c r="FU50" s="103"/>
      <c r="FV50" s="103"/>
      <c r="FW50" s="103"/>
      <c r="FX50" s="103"/>
      <c r="FY50" s="103"/>
      <c r="FZ50" s="103"/>
      <c r="GA50" s="103"/>
      <c r="GB50" s="103"/>
      <c r="GC50" s="103"/>
      <c r="GD50" s="103"/>
      <c r="GE50" s="103"/>
      <c r="GF50" s="103"/>
      <c r="GG50" s="103"/>
      <c r="GH50" s="103"/>
      <c r="GI50" s="103"/>
      <c r="GJ50" s="103"/>
      <c r="GK50" s="103"/>
      <c r="GL50" s="103"/>
      <c r="GM50" s="103"/>
      <c r="GN50" s="103"/>
      <c r="GO50" s="103"/>
      <c r="GP50" s="103"/>
      <c r="GQ50" s="103"/>
      <c r="GR50" s="103"/>
      <c r="GS50" s="103"/>
      <c r="GT50" s="103"/>
      <c r="GU50" s="103"/>
      <c r="GV50" s="103"/>
      <c r="GW50" s="103"/>
      <c r="GX50" s="103"/>
      <c r="GY50" s="103"/>
      <c r="GZ50" s="103"/>
      <c r="HA50" s="103"/>
      <c r="HB50" s="103"/>
      <c r="HC50" s="103"/>
      <c r="HD50" s="103"/>
      <c r="HE50" s="103"/>
      <c r="HF50" s="103"/>
      <c r="HG50" s="103"/>
      <c r="HH50" s="103"/>
      <c r="HI50" s="103"/>
      <c r="HJ50" s="103"/>
      <c r="HK50" s="103"/>
      <c r="HL50" s="103"/>
      <c r="HM50" s="103"/>
      <c r="HN50" s="103"/>
      <c r="HO50" s="103"/>
      <c r="HP50" s="103"/>
      <c r="HQ50" s="103"/>
      <c r="HR50" s="103"/>
      <c r="HS50" s="103"/>
      <c r="HT50" s="103"/>
      <c r="HU50" s="103"/>
      <c r="HV50" s="103"/>
      <c r="HW50" s="103"/>
      <c r="HX50" s="103"/>
      <c r="HY50" s="103"/>
      <c r="HZ50" s="103"/>
      <c r="IA50" s="103"/>
      <c r="IB50" s="103"/>
      <c r="IC50" s="103"/>
      <c r="ID50" s="103"/>
      <c r="IE50" s="103"/>
      <c r="IF50" s="103"/>
      <c r="IG50" s="103"/>
      <c r="IH50" s="103"/>
      <c r="II50" s="103"/>
      <c r="IJ50" s="103"/>
      <c r="IK50" s="103"/>
      <c r="IL50" s="103"/>
      <c r="IM50" s="103"/>
      <c r="IN50" s="103"/>
      <c r="IO50" s="103"/>
      <c r="IP50" s="103"/>
      <c r="IQ50" s="103"/>
      <c r="IR50" s="103"/>
      <c r="IS50" s="103"/>
      <c r="IT50" s="103"/>
      <c r="IU50" s="103"/>
      <c r="IV50" s="103"/>
      <c r="IW50" s="103"/>
      <c r="IX50" s="103"/>
      <c r="IY50" s="103"/>
      <c r="IZ50" s="103"/>
      <c r="JA50" s="103"/>
      <c r="JB50" s="103"/>
      <c r="JC50" s="103"/>
      <c r="JD50" s="103"/>
      <c r="JE50" s="103"/>
      <c r="JF50" s="103"/>
      <c r="JG50" s="103"/>
      <c r="JH50" s="103"/>
      <c r="JI50" s="103"/>
      <c r="JJ50" s="103"/>
      <c r="JK50" s="103"/>
      <c r="JL50" s="103"/>
      <c r="JM50" s="103"/>
      <c r="JN50" s="103"/>
      <c r="JO50" s="103"/>
      <c r="JP50" s="103"/>
      <c r="JQ50" s="103"/>
      <c r="JR50" s="103"/>
      <c r="JS50" s="103"/>
      <c r="JT50" s="103"/>
      <c r="JU50" s="103"/>
      <c r="JV50" s="103"/>
      <c r="JW50" s="103"/>
      <c r="JX50" s="103"/>
      <c r="JY50" s="103"/>
      <c r="JZ50" s="103"/>
      <c r="KA50" s="103"/>
      <c r="KB50" s="103"/>
      <c r="KC50" s="103"/>
      <c r="KD50" s="103"/>
      <c r="KE50" s="103"/>
      <c r="KF50" s="103"/>
      <c r="KG50" s="103"/>
      <c r="KH50" s="103"/>
      <c r="KI50" s="103"/>
      <c r="KJ50" s="103"/>
      <c r="KK50" s="103"/>
      <c r="KL50" s="103"/>
      <c r="KM50" s="103"/>
      <c r="KN50" s="103"/>
      <c r="KO50" s="103"/>
      <c r="KP50" s="103"/>
      <c r="KQ50" s="103"/>
      <c r="KR50" s="103"/>
      <c r="KS50" s="103"/>
      <c r="KT50" s="103"/>
      <c r="KU50" s="103"/>
      <c r="KV50" s="103"/>
      <c r="KW50" s="103"/>
      <c r="KX50" s="103"/>
      <c r="KY50" s="103"/>
      <c r="KZ50" s="103"/>
      <c r="LA50" s="103"/>
      <c r="LB50" s="103"/>
      <c r="LC50" s="103"/>
      <c r="LD50" s="103"/>
      <c r="LE50" s="103"/>
      <c r="LF50" s="103"/>
      <c r="LG50" s="103"/>
      <c r="LH50" s="103"/>
      <c r="LI50" s="103"/>
      <c r="LJ50" s="103"/>
      <c r="LK50" s="103"/>
      <c r="LL50" s="103"/>
      <c r="LM50" s="103"/>
      <c r="LN50" s="103"/>
      <c r="LO50" s="103"/>
      <c r="LP50" s="103"/>
      <c r="LQ50" s="103"/>
      <c r="LR50" s="103"/>
      <c r="LS50" s="103"/>
      <c r="LT50" s="103"/>
      <c r="LU50" s="103"/>
      <c r="LV50" s="103"/>
      <c r="LW50" s="103"/>
      <c r="LX50" s="103"/>
      <c r="LY50" s="103"/>
      <c r="LZ50" s="103"/>
      <c r="MA50" s="103"/>
      <c r="MB50" s="103"/>
      <c r="MC50" s="103"/>
      <c r="MD50" s="103"/>
      <c r="ME50" s="103"/>
      <c r="MF50" s="103"/>
      <c r="MG50" s="103"/>
      <c r="MH50" s="103"/>
      <c r="MI50" s="103"/>
      <c r="MJ50" s="103"/>
      <c r="MK50" s="103"/>
      <c r="ML50" s="103"/>
      <c r="MM50" s="103"/>
      <c r="MN50" s="103"/>
      <c r="MO50" s="103"/>
      <c r="MP50" s="103"/>
      <c r="MQ50" s="103"/>
      <c r="MR50" s="103"/>
      <c r="MS50" s="103"/>
      <c r="MT50" s="103"/>
      <c r="MU50" s="103"/>
      <c r="MV50" s="103"/>
      <c r="MW50" s="103"/>
      <c r="MX50" s="103"/>
      <c r="MY50" s="103"/>
      <c r="MZ50" s="103"/>
      <c r="NA50" s="103"/>
      <c r="NB50" s="103"/>
      <c r="NC50" s="103"/>
      <c r="ND50" s="103"/>
      <c r="NE50" s="103"/>
      <c r="NF50" s="103"/>
      <c r="NG50" s="103"/>
      <c r="NH50" s="103"/>
      <c r="NI50" s="103"/>
      <c r="NJ50" s="103"/>
      <c r="NK50" s="103"/>
      <c r="NL50" s="103"/>
      <c r="NM50" s="103"/>
      <c r="NN50" s="103"/>
      <c r="NO50" s="103"/>
      <c r="NP50" s="103"/>
      <c r="NQ50" s="103"/>
      <c r="NR50" s="103"/>
      <c r="NS50" s="103"/>
      <c r="NT50" s="103"/>
      <c r="NU50" s="103"/>
      <c r="NV50" s="103"/>
      <c r="NW50" s="103"/>
      <c r="NX50" s="103"/>
      <c r="NY50" s="103"/>
      <c r="NZ50" s="103"/>
      <c r="OA50" s="103"/>
      <c r="OB50" s="103"/>
      <c r="OC50" s="103"/>
      <c r="OD50" s="103"/>
      <c r="OE50" s="103"/>
      <c r="OF50" s="103"/>
      <c r="OG50" s="103"/>
      <c r="OH50" s="103"/>
      <c r="OI50" s="103"/>
      <c r="OJ50" s="103"/>
      <c r="OK50" s="103"/>
      <c r="OL50" s="103"/>
      <c r="OM50" s="103"/>
      <c r="ON50" s="103"/>
      <c r="OO50" s="103"/>
      <c r="OP50" s="103"/>
      <c r="OQ50" s="103"/>
      <c r="OR50" s="103"/>
      <c r="OS50" s="103"/>
      <c r="OT50" s="103"/>
      <c r="OU50" s="103"/>
      <c r="OV50" s="103"/>
      <c r="OW50" s="103"/>
      <c r="OX50" s="103"/>
      <c r="OY50" s="103"/>
      <c r="OZ50" s="103"/>
      <c r="PA50" s="103"/>
      <c r="PB50" s="103"/>
      <c r="PC50" s="103"/>
      <c r="PD50" s="103"/>
      <c r="PE50" s="103"/>
      <c r="PF50" s="103"/>
      <c r="PG50" s="103"/>
      <c r="PH50" s="103"/>
      <c r="PI50" s="103"/>
      <c r="PJ50" s="103"/>
      <c r="PK50" s="103"/>
      <c r="PL50" s="103"/>
      <c r="PM50" s="103"/>
      <c r="PN50" s="103"/>
      <c r="PO50" s="103"/>
      <c r="PP50" s="103"/>
      <c r="PQ50" s="103"/>
      <c r="PR50" s="103"/>
      <c r="PS50" s="103"/>
      <c r="PT50" s="103"/>
      <c r="PU50" s="103"/>
      <c r="PV50" s="103"/>
      <c r="PW50" s="103"/>
      <c r="PX50" s="103"/>
      <c r="PY50" s="103"/>
      <c r="PZ50" s="103"/>
      <c r="QA50" s="103"/>
      <c r="QB50" s="103"/>
      <c r="QC50" s="103"/>
      <c r="QD50" s="103"/>
      <c r="QE50" s="103"/>
      <c r="QF50" s="103"/>
      <c r="QG50" s="103"/>
      <c r="QH50" s="103"/>
      <c r="QI50" s="103"/>
      <c r="QJ50" s="103"/>
      <c r="QK50" s="103"/>
      <c r="QL50" s="103"/>
      <c r="QM50" s="103"/>
      <c r="QN50" s="103"/>
      <c r="QO50" s="103"/>
      <c r="QP50" s="103"/>
      <c r="QQ50" s="103"/>
      <c r="QR50" s="103"/>
      <c r="QS50" s="103"/>
      <c r="QT50" s="103"/>
      <c r="QU50" s="103"/>
      <c r="QV50" s="103"/>
      <c r="QW50" s="103"/>
      <c r="QX50" s="103"/>
      <c r="QY50" s="103"/>
      <c r="QZ50" s="103"/>
      <c r="RA50" s="103"/>
      <c r="RB50" s="103"/>
      <c r="RC50" s="103"/>
      <c r="RD50" s="103"/>
      <c r="RE50" s="103"/>
      <c r="RF50" s="103"/>
      <c r="RG50" s="103"/>
      <c r="RH50" s="103"/>
      <c r="RI50" s="103"/>
      <c r="RJ50" s="103"/>
      <c r="RK50" s="103"/>
      <c r="RL50" s="103"/>
      <c r="RM50" s="103"/>
      <c r="RN50" s="103"/>
      <c r="RO50" s="103"/>
      <c r="RP50" s="103"/>
      <c r="RQ50" s="103"/>
      <c r="RR50" s="103"/>
      <c r="RS50" s="103"/>
      <c r="RT50" s="103"/>
      <c r="RU50" s="103"/>
      <c r="RV50" s="103"/>
      <c r="RW50" s="103"/>
      <c r="RX50" s="103"/>
      <c r="RY50" s="103"/>
      <c r="RZ50" s="103"/>
      <c r="SA50" s="103"/>
      <c r="SB50" s="103"/>
      <c r="SC50" s="103"/>
      <c r="SD50" s="103"/>
      <c r="SE50" s="103"/>
      <c r="SF50" s="103"/>
      <c r="SG50" s="103"/>
      <c r="SH50" s="103"/>
      <c r="SI50" s="103"/>
      <c r="SJ50" s="103"/>
      <c r="SK50" s="103"/>
      <c r="SL50" s="103"/>
      <c r="SM50" s="103"/>
      <c r="SN50" s="103"/>
      <c r="SO50" s="103"/>
      <c r="SP50" s="103"/>
      <c r="SQ50" s="103"/>
      <c r="SR50" s="103"/>
      <c r="SS50" s="103"/>
      <c r="ST50" s="103"/>
      <c r="SU50" s="103"/>
      <c r="SV50" s="103"/>
      <c r="SW50" s="103"/>
      <c r="SX50" s="103"/>
      <c r="SY50" s="103"/>
      <c r="SZ50" s="103"/>
      <c r="TA50" s="103"/>
      <c r="TB50" s="103"/>
      <c r="TC50" s="103"/>
      <c r="TD50" s="103"/>
      <c r="TE50" s="103"/>
      <c r="TF50" s="103"/>
      <c r="TG50" s="103"/>
      <c r="TH50" s="103"/>
      <c r="TI50" s="103"/>
      <c r="TJ50" s="103"/>
      <c r="TK50" s="103"/>
      <c r="TL50" s="103"/>
      <c r="TM50" s="103"/>
      <c r="TN50" s="103"/>
      <c r="TO50" s="103"/>
      <c r="TP50" s="103"/>
      <c r="TQ50" s="103"/>
      <c r="TR50" s="103"/>
      <c r="TS50" s="103"/>
      <c r="TT50" s="103"/>
      <c r="TU50" s="103"/>
      <c r="TV50" s="103"/>
      <c r="TW50" s="103"/>
      <c r="TX50" s="103"/>
      <c r="TY50" s="103"/>
      <c r="TZ50" s="103"/>
      <c r="UA50" s="103"/>
      <c r="UB50" s="103"/>
      <c r="UC50" s="103"/>
      <c r="UD50" s="103"/>
      <c r="UE50" s="103"/>
      <c r="UF50" s="103"/>
      <c r="UG50" s="103"/>
      <c r="UH50" s="103"/>
      <c r="UI50" s="103"/>
      <c r="UJ50" s="103"/>
      <c r="UK50" s="103"/>
      <c r="UL50" s="103"/>
      <c r="UM50" s="103"/>
      <c r="UN50" s="103"/>
      <c r="UO50" s="103"/>
      <c r="UP50" s="103"/>
      <c r="UQ50" s="103"/>
      <c r="UR50" s="103"/>
      <c r="US50" s="103"/>
      <c r="UT50" s="103"/>
      <c r="UU50" s="103"/>
      <c r="UV50" s="103"/>
      <c r="UW50" s="103"/>
      <c r="UX50" s="103"/>
      <c r="UY50" s="103"/>
      <c r="UZ50" s="103"/>
      <c r="VA50" s="103"/>
      <c r="VB50" s="103"/>
      <c r="VC50" s="103"/>
      <c r="VD50" s="103"/>
      <c r="VE50" s="103"/>
      <c r="VF50" s="103"/>
      <c r="VG50" s="103"/>
      <c r="VH50" s="103"/>
      <c r="VI50" s="103"/>
      <c r="VJ50" s="103"/>
      <c r="VK50" s="103"/>
      <c r="VL50" s="103"/>
      <c r="VM50" s="103"/>
      <c r="VN50" s="103"/>
      <c r="VO50" s="103"/>
      <c r="VP50" s="103"/>
      <c r="VQ50" s="103"/>
      <c r="VR50" s="103"/>
      <c r="VS50" s="103"/>
      <c r="VT50" s="103"/>
      <c r="VU50" s="103"/>
      <c r="VV50" s="103"/>
      <c r="VW50" s="103"/>
      <c r="VX50" s="103"/>
      <c r="VY50" s="103"/>
      <c r="VZ50" s="103"/>
      <c r="WA50" s="103"/>
      <c r="WB50" s="103"/>
      <c r="WC50" s="103"/>
      <c r="WD50" s="103"/>
      <c r="WE50" s="103"/>
      <c r="WF50" s="103"/>
      <c r="WG50" s="103"/>
      <c r="WH50" s="103"/>
      <c r="WI50" s="103"/>
      <c r="WJ50" s="103"/>
      <c r="WK50" s="103"/>
      <c r="WL50" s="103"/>
      <c r="WM50" s="103"/>
      <c r="WN50" s="103"/>
      <c r="WO50" s="103"/>
      <c r="WP50" s="103"/>
      <c r="WQ50" s="103"/>
      <c r="WR50" s="103"/>
      <c r="WS50" s="103"/>
      <c r="WT50" s="103"/>
      <c r="WU50" s="103"/>
      <c r="WV50" s="103"/>
      <c r="WW50" s="103"/>
      <c r="WX50" s="103"/>
      <c r="WY50" s="103"/>
      <c r="WZ50" s="103"/>
      <c r="XA50" s="103"/>
      <c r="XB50" s="103"/>
      <c r="XC50" s="103"/>
      <c r="XD50" s="103"/>
      <c r="XE50" s="103"/>
      <c r="XF50" s="103"/>
      <c r="XG50" s="103"/>
      <c r="XH50" s="103"/>
      <c r="XI50" s="103"/>
      <c r="XJ50" s="103"/>
      <c r="XK50" s="103"/>
      <c r="XL50" s="103"/>
      <c r="XM50" s="103"/>
      <c r="XN50" s="103"/>
      <c r="XO50" s="103"/>
      <c r="XP50" s="103"/>
      <c r="XQ50" s="103"/>
      <c r="XR50" s="103"/>
      <c r="XS50" s="103"/>
      <c r="XT50" s="103"/>
      <c r="XU50" s="103"/>
      <c r="XV50" s="103"/>
      <c r="XW50" s="103"/>
      <c r="XX50" s="103"/>
      <c r="XY50" s="103"/>
      <c r="XZ50" s="103"/>
      <c r="YA50" s="103"/>
      <c r="YB50" s="103"/>
      <c r="YC50" s="103"/>
      <c r="YD50" s="103"/>
      <c r="YE50" s="103"/>
      <c r="YF50" s="103"/>
      <c r="YG50" s="103"/>
      <c r="YH50" s="103"/>
      <c r="YI50" s="103"/>
      <c r="YJ50" s="103"/>
      <c r="YK50" s="103"/>
      <c r="YL50" s="103"/>
      <c r="YM50" s="103"/>
      <c r="YN50" s="103"/>
      <c r="YO50" s="103"/>
      <c r="YP50" s="103"/>
      <c r="YQ50" s="103"/>
      <c r="YR50" s="103"/>
      <c r="YS50" s="103"/>
      <c r="YT50" s="103"/>
      <c r="YU50" s="103"/>
      <c r="YV50" s="103"/>
      <c r="YW50" s="103"/>
      <c r="YX50" s="103"/>
      <c r="YY50" s="103"/>
      <c r="YZ50" s="103"/>
      <c r="ZA50" s="103"/>
      <c r="ZB50" s="103"/>
      <c r="ZC50" s="103"/>
      <c r="ZD50" s="103"/>
      <c r="ZE50" s="103"/>
      <c r="ZF50" s="103"/>
      <c r="ZG50" s="103"/>
      <c r="ZH50" s="103"/>
      <c r="ZI50" s="103"/>
      <c r="ZJ50" s="103"/>
      <c r="ZK50" s="103"/>
      <c r="ZL50" s="103"/>
      <c r="ZM50" s="103"/>
      <c r="ZN50" s="103"/>
      <c r="ZO50" s="103"/>
      <c r="ZP50" s="103"/>
      <c r="ZQ50" s="103"/>
      <c r="ZR50" s="103"/>
      <c r="ZS50" s="103"/>
      <c r="ZT50" s="103"/>
      <c r="ZU50" s="103"/>
      <c r="ZV50" s="103"/>
      <c r="ZW50" s="103"/>
      <c r="ZX50" s="103"/>
      <c r="ZY50" s="103"/>
      <c r="ZZ50" s="103"/>
      <c r="AAA50" s="103"/>
      <c r="AAB50" s="103"/>
      <c r="AAC50" s="103"/>
      <c r="AAD50" s="103"/>
    </row>
    <row r="51" spans="1:706" s="74" customFormat="1" ht="50.1" customHeight="1" x14ac:dyDescent="0.25">
      <c r="A51" s="351" t="s">
        <v>88</v>
      </c>
      <c r="B51" s="352"/>
      <c r="C51" s="352"/>
      <c r="D51" s="352"/>
      <c r="E51" s="352"/>
      <c r="F51" s="352"/>
      <c r="G51" s="352"/>
      <c r="H51" s="352"/>
      <c r="I51" s="372"/>
      <c r="J51" s="372"/>
      <c r="K51" s="35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3"/>
      <c r="CR51" s="103"/>
      <c r="CS51" s="103"/>
      <c r="CT51" s="103"/>
      <c r="CU51" s="103"/>
      <c r="CV51" s="103"/>
      <c r="CW51" s="103"/>
      <c r="CX51" s="103"/>
      <c r="CY51" s="103"/>
      <c r="CZ51" s="103"/>
      <c r="DA51" s="103"/>
      <c r="DB51" s="103"/>
      <c r="DC51" s="103"/>
      <c r="DD51" s="103"/>
      <c r="DE51" s="103"/>
      <c r="DF51" s="103"/>
      <c r="DG51" s="103"/>
      <c r="DH51" s="103"/>
      <c r="DI51" s="103"/>
      <c r="DJ51" s="103"/>
      <c r="DK51" s="103"/>
      <c r="DL51" s="103"/>
      <c r="DM51" s="103"/>
      <c r="DN51" s="103"/>
      <c r="DO51" s="103"/>
      <c r="DP51" s="103"/>
      <c r="DQ51" s="103"/>
      <c r="DR51" s="103"/>
      <c r="DS51" s="103"/>
      <c r="DT51" s="103"/>
      <c r="DU51" s="103"/>
      <c r="DV51" s="103"/>
      <c r="DW51" s="103"/>
      <c r="DX51" s="103"/>
      <c r="DY51" s="103"/>
      <c r="DZ51" s="103"/>
      <c r="EA51" s="103"/>
      <c r="EB51" s="103"/>
      <c r="EC51" s="103"/>
      <c r="ED51" s="103"/>
      <c r="EE51" s="103"/>
      <c r="EF51" s="103"/>
      <c r="EG51" s="103"/>
      <c r="EH51" s="103"/>
      <c r="EI51" s="103"/>
      <c r="EJ51" s="103"/>
      <c r="EK51" s="103"/>
      <c r="EL51" s="103"/>
      <c r="EM51" s="103"/>
      <c r="EN51" s="103"/>
      <c r="EO51" s="103"/>
      <c r="EP51" s="103"/>
      <c r="EQ51" s="103"/>
      <c r="ER51" s="103"/>
      <c r="ES51" s="103"/>
      <c r="ET51" s="103"/>
      <c r="EU51" s="103"/>
      <c r="EV51" s="103"/>
      <c r="EW51" s="103"/>
      <c r="EX51" s="103"/>
      <c r="EY51" s="103"/>
      <c r="EZ51" s="103"/>
      <c r="FA51" s="103"/>
      <c r="FB51" s="103"/>
      <c r="FC51" s="103"/>
      <c r="FD51" s="103"/>
      <c r="FE51" s="103"/>
      <c r="FF51" s="103"/>
      <c r="FG51" s="103"/>
      <c r="FH51" s="103"/>
      <c r="FI51" s="103"/>
      <c r="FJ51" s="103"/>
      <c r="FK51" s="103"/>
      <c r="FL51" s="103"/>
      <c r="FM51" s="103"/>
      <c r="FN51" s="103"/>
      <c r="FO51" s="103"/>
      <c r="FP51" s="103"/>
      <c r="FQ51" s="103"/>
      <c r="FR51" s="103"/>
      <c r="FS51" s="103"/>
      <c r="FT51" s="103"/>
      <c r="FU51" s="103"/>
      <c r="FV51" s="103"/>
      <c r="FW51" s="103"/>
      <c r="FX51" s="103"/>
      <c r="FY51" s="103"/>
      <c r="FZ51" s="103"/>
      <c r="GA51" s="103"/>
      <c r="GB51" s="103"/>
      <c r="GC51" s="103"/>
      <c r="GD51" s="103"/>
      <c r="GE51" s="103"/>
      <c r="GF51" s="103"/>
      <c r="GG51" s="103"/>
      <c r="GH51" s="103"/>
      <c r="GI51" s="103"/>
      <c r="GJ51" s="103"/>
      <c r="GK51" s="103"/>
      <c r="GL51" s="103"/>
      <c r="GM51" s="103"/>
      <c r="GN51" s="103"/>
      <c r="GO51" s="103"/>
      <c r="GP51" s="103"/>
      <c r="GQ51" s="103"/>
      <c r="GR51" s="103"/>
      <c r="GS51" s="103"/>
      <c r="GT51" s="103"/>
      <c r="GU51" s="103"/>
      <c r="GV51" s="103"/>
      <c r="GW51" s="103"/>
      <c r="GX51" s="103"/>
      <c r="GY51" s="103"/>
      <c r="GZ51" s="103"/>
      <c r="HA51" s="103"/>
      <c r="HB51" s="103"/>
      <c r="HC51" s="103"/>
      <c r="HD51" s="103"/>
      <c r="HE51" s="103"/>
      <c r="HF51" s="103"/>
      <c r="HG51" s="103"/>
      <c r="HH51" s="103"/>
      <c r="HI51" s="103"/>
      <c r="HJ51" s="103"/>
      <c r="HK51" s="103"/>
      <c r="HL51" s="103"/>
      <c r="HM51" s="103"/>
      <c r="HN51" s="103"/>
      <c r="HO51" s="103"/>
      <c r="HP51" s="103"/>
      <c r="HQ51" s="103"/>
      <c r="HR51" s="103"/>
      <c r="HS51" s="103"/>
      <c r="HT51" s="103"/>
      <c r="HU51" s="103"/>
      <c r="HV51" s="103"/>
      <c r="HW51" s="103"/>
      <c r="HX51" s="103"/>
      <c r="HY51" s="103"/>
      <c r="HZ51" s="103"/>
      <c r="IA51" s="103"/>
      <c r="IB51" s="103"/>
      <c r="IC51" s="103"/>
      <c r="ID51" s="103"/>
      <c r="IE51" s="103"/>
      <c r="IF51" s="103"/>
      <c r="IG51" s="103"/>
      <c r="IH51" s="103"/>
      <c r="II51" s="103"/>
      <c r="IJ51" s="103"/>
      <c r="IK51" s="103"/>
      <c r="IL51" s="103"/>
      <c r="IM51" s="103"/>
      <c r="IN51" s="103"/>
      <c r="IO51" s="103"/>
      <c r="IP51" s="103"/>
      <c r="IQ51" s="103"/>
      <c r="IR51" s="103"/>
      <c r="IS51" s="103"/>
      <c r="IT51" s="103"/>
      <c r="IU51" s="103"/>
      <c r="IV51" s="103"/>
      <c r="IW51" s="103"/>
      <c r="IX51" s="103"/>
      <c r="IY51" s="103"/>
      <c r="IZ51" s="103"/>
      <c r="JA51" s="103"/>
      <c r="JB51" s="103"/>
      <c r="JC51" s="103"/>
      <c r="JD51" s="103"/>
      <c r="JE51" s="103"/>
      <c r="JF51" s="103"/>
      <c r="JG51" s="103"/>
      <c r="JH51" s="103"/>
      <c r="JI51" s="103"/>
      <c r="JJ51" s="103"/>
      <c r="JK51" s="103"/>
      <c r="JL51" s="103"/>
      <c r="JM51" s="103"/>
      <c r="JN51" s="103"/>
      <c r="JO51" s="103"/>
      <c r="JP51" s="103"/>
      <c r="JQ51" s="103"/>
      <c r="JR51" s="103"/>
      <c r="JS51" s="103"/>
      <c r="JT51" s="103"/>
      <c r="JU51" s="103"/>
      <c r="JV51" s="103"/>
      <c r="JW51" s="103"/>
      <c r="JX51" s="103"/>
      <c r="JY51" s="103"/>
      <c r="JZ51" s="103"/>
      <c r="KA51" s="103"/>
      <c r="KB51" s="103"/>
      <c r="KC51" s="103"/>
      <c r="KD51" s="103"/>
      <c r="KE51" s="103"/>
      <c r="KF51" s="103"/>
      <c r="KG51" s="103"/>
      <c r="KH51" s="103"/>
      <c r="KI51" s="103"/>
      <c r="KJ51" s="103"/>
      <c r="KK51" s="103"/>
      <c r="KL51" s="103"/>
      <c r="KM51" s="103"/>
      <c r="KN51" s="103"/>
      <c r="KO51" s="103"/>
      <c r="KP51" s="103"/>
      <c r="KQ51" s="103"/>
      <c r="KR51" s="103"/>
      <c r="KS51" s="103"/>
      <c r="KT51" s="103"/>
      <c r="KU51" s="103"/>
      <c r="KV51" s="103"/>
      <c r="KW51" s="103"/>
      <c r="KX51" s="103"/>
      <c r="KY51" s="103"/>
      <c r="KZ51" s="103"/>
      <c r="LA51" s="103"/>
      <c r="LB51" s="103"/>
      <c r="LC51" s="103"/>
      <c r="LD51" s="103"/>
      <c r="LE51" s="103"/>
      <c r="LF51" s="103"/>
      <c r="LG51" s="103"/>
      <c r="LH51" s="103"/>
      <c r="LI51" s="103"/>
      <c r="LJ51" s="103"/>
      <c r="LK51" s="103"/>
      <c r="LL51" s="103"/>
      <c r="LM51" s="103"/>
      <c r="LN51" s="103"/>
      <c r="LO51" s="103"/>
      <c r="LP51" s="103"/>
      <c r="LQ51" s="103"/>
      <c r="LR51" s="103"/>
      <c r="LS51" s="103"/>
      <c r="LT51" s="103"/>
      <c r="LU51" s="103"/>
      <c r="LV51" s="103"/>
      <c r="LW51" s="103"/>
      <c r="LX51" s="103"/>
      <c r="LY51" s="103"/>
      <c r="LZ51" s="103"/>
      <c r="MA51" s="103"/>
      <c r="MB51" s="103"/>
      <c r="MC51" s="103"/>
      <c r="MD51" s="103"/>
      <c r="ME51" s="103"/>
      <c r="MF51" s="103"/>
      <c r="MG51" s="103"/>
      <c r="MH51" s="103"/>
      <c r="MI51" s="103"/>
      <c r="MJ51" s="103"/>
      <c r="MK51" s="103"/>
      <c r="ML51" s="103"/>
      <c r="MM51" s="103"/>
      <c r="MN51" s="103"/>
      <c r="MO51" s="103"/>
      <c r="MP51" s="103"/>
      <c r="MQ51" s="103"/>
      <c r="MR51" s="103"/>
      <c r="MS51" s="103"/>
      <c r="MT51" s="103"/>
      <c r="MU51" s="103"/>
      <c r="MV51" s="103"/>
      <c r="MW51" s="103"/>
      <c r="MX51" s="103"/>
      <c r="MY51" s="103"/>
      <c r="MZ51" s="103"/>
      <c r="NA51" s="103"/>
      <c r="NB51" s="103"/>
      <c r="NC51" s="103"/>
      <c r="ND51" s="103"/>
      <c r="NE51" s="103"/>
      <c r="NF51" s="103"/>
      <c r="NG51" s="103"/>
      <c r="NH51" s="103"/>
      <c r="NI51" s="103"/>
      <c r="NJ51" s="103"/>
      <c r="NK51" s="103"/>
      <c r="NL51" s="103"/>
      <c r="NM51" s="103"/>
      <c r="NN51" s="103"/>
      <c r="NO51" s="103"/>
      <c r="NP51" s="103"/>
      <c r="NQ51" s="103"/>
      <c r="NR51" s="103"/>
      <c r="NS51" s="103"/>
      <c r="NT51" s="103"/>
      <c r="NU51" s="103"/>
      <c r="NV51" s="103"/>
      <c r="NW51" s="103"/>
      <c r="NX51" s="103"/>
      <c r="NY51" s="103"/>
      <c r="NZ51" s="103"/>
      <c r="OA51" s="103"/>
      <c r="OB51" s="103"/>
      <c r="OC51" s="103"/>
      <c r="OD51" s="103"/>
      <c r="OE51" s="103"/>
      <c r="OF51" s="103"/>
      <c r="OG51" s="103"/>
      <c r="OH51" s="103"/>
      <c r="OI51" s="103"/>
      <c r="OJ51" s="103"/>
      <c r="OK51" s="103"/>
      <c r="OL51" s="103"/>
      <c r="OM51" s="103"/>
      <c r="ON51" s="103"/>
      <c r="OO51" s="103"/>
      <c r="OP51" s="103"/>
      <c r="OQ51" s="103"/>
      <c r="OR51" s="103"/>
      <c r="OS51" s="103"/>
      <c r="OT51" s="103"/>
      <c r="OU51" s="103"/>
      <c r="OV51" s="103"/>
      <c r="OW51" s="103"/>
      <c r="OX51" s="103"/>
      <c r="OY51" s="103"/>
      <c r="OZ51" s="103"/>
      <c r="PA51" s="103"/>
      <c r="PB51" s="103"/>
      <c r="PC51" s="103"/>
      <c r="PD51" s="103"/>
      <c r="PE51" s="103"/>
      <c r="PF51" s="103"/>
      <c r="PG51" s="103"/>
      <c r="PH51" s="103"/>
      <c r="PI51" s="103"/>
      <c r="PJ51" s="103"/>
      <c r="PK51" s="103"/>
      <c r="PL51" s="103"/>
      <c r="PM51" s="103"/>
      <c r="PN51" s="103"/>
      <c r="PO51" s="103"/>
      <c r="PP51" s="103"/>
      <c r="PQ51" s="103"/>
      <c r="PR51" s="103"/>
      <c r="PS51" s="103"/>
      <c r="PT51" s="103"/>
      <c r="PU51" s="103"/>
      <c r="PV51" s="103"/>
      <c r="PW51" s="103"/>
      <c r="PX51" s="103"/>
      <c r="PY51" s="103"/>
      <c r="PZ51" s="103"/>
      <c r="QA51" s="103"/>
      <c r="QB51" s="103"/>
      <c r="QC51" s="103"/>
      <c r="QD51" s="103"/>
      <c r="QE51" s="103"/>
      <c r="QF51" s="103"/>
      <c r="QG51" s="103"/>
      <c r="QH51" s="103"/>
      <c r="QI51" s="103"/>
      <c r="QJ51" s="103"/>
      <c r="QK51" s="103"/>
      <c r="QL51" s="103"/>
      <c r="QM51" s="103"/>
      <c r="QN51" s="103"/>
      <c r="QO51" s="103"/>
      <c r="QP51" s="103"/>
      <c r="QQ51" s="103"/>
      <c r="QR51" s="103"/>
      <c r="QS51" s="103"/>
      <c r="QT51" s="103"/>
      <c r="QU51" s="103"/>
      <c r="QV51" s="103"/>
      <c r="QW51" s="103"/>
      <c r="QX51" s="103"/>
      <c r="QY51" s="103"/>
      <c r="QZ51" s="103"/>
      <c r="RA51" s="103"/>
      <c r="RB51" s="103"/>
      <c r="RC51" s="103"/>
      <c r="RD51" s="103"/>
      <c r="RE51" s="103"/>
      <c r="RF51" s="103"/>
      <c r="RG51" s="103"/>
      <c r="RH51" s="103"/>
      <c r="RI51" s="103"/>
      <c r="RJ51" s="103"/>
      <c r="RK51" s="103"/>
      <c r="RL51" s="103"/>
      <c r="RM51" s="103"/>
      <c r="RN51" s="103"/>
      <c r="RO51" s="103"/>
      <c r="RP51" s="103"/>
      <c r="RQ51" s="103"/>
      <c r="RR51" s="103"/>
      <c r="RS51" s="103"/>
      <c r="RT51" s="103"/>
      <c r="RU51" s="103"/>
      <c r="RV51" s="103"/>
      <c r="RW51" s="103"/>
      <c r="RX51" s="103"/>
      <c r="RY51" s="103"/>
      <c r="RZ51" s="103"/>
      <c r="SA51" s="103"/>
      <c r="SB51" s="103"/>
      <c r="SC51" s="103"/>
      <c r="SD51" s="103"/>
      <c r="SE51" s="103"/>
      <c r="SF51" s="103"/>
      <c r="SG51" s="103"/>
      <c r="SH51" s="103"/>
      <c r="SI51" s="103"/>
      <c r="SJ51" s="103"/>
      <c r="SK51" s="103"/>
      <c r="SL51" s="103"/>
      <c r="SM51" s="103"/>
      <c r="SN51" s="103"/>
      <c r="SO51" s="103"/>
      <c r="SP51" s="103"/>
      <c r="SQ51" s="103"/>
      <c r="SR51" s="103"/>
      <c r="SS51" s="103"/>
      <c r="ST51" s="103"/>
      <c r="SU51" s="103"/>
      <c r="SV51" s="103"/>
      <c r="SW51" s="103"/>
      <c r="SX51" s="103"/>
      <c r="SY51" s="103"/>
      <c r="SZ51" s="103"/>
      <c r="TA51" s="103"/>
      <c r="TB51" s="103"/>
      <c r="TC51" s="103"/>
      <c r="TD51" s="103"/>
      <c r="TE51" s="103"/>
      <c r="TF51" s="103"/>
      <c r="TG51" s="103"/>
      <c r="TH51" s="103"/>
      <c r="TI51" s="103"/>
      <c r="TJ51" s="103"/>
      <c r="TK51" s="103"/>
      <c r="TL51" s="103"/>
      <c r="TM51" s="103"/>
      <c r="TN51" s="103"/>
      <c r="TO51" s="103"/>
      <c r="TP51" s="103"/>
      <c r="TQ51" s="103"/>
      <c r="TR51" s="103"/>
      <c r="TS51" s="103"/>
      <c r="TT51" s="103"/>
      <c r="TU51" s="103"/>
      <c r="TV51" s="103"/>
      <c r="TW51" s="103"/>
      <c r="TX51" s="103"/>
      <c r="TY51" s="103"/>
      <c r="TZ51" s="103"/>
      <c r="UA51" s="103"/>
      <c r="UB51" s="103"/>
      <c r="UC51" s="103"/>
      <c r="UD51" s="103"/>
      <c r="UE51" s="103"/>
      <c r="UF51" s="103"/>
      <c r="UG51" s="103"/>
      <c r="UH51" s="103"/>
      <c r="UI51" s="103"/>
      <c r="UJ51" s="103"/>
      <c r="UK51" s="103"/>
      <c r="UL51" s="103"/>
      <c r="UM51" s="103"/>
      <c r="UN51" s="103"/>
      <c r="UO51" s="103"/>
      <c r="UP51" s="103"/>
      <c r="UQ51" s="103"/>
      <c r="UR51" s="103"/>
      <c r="US51" s="103"/>
      <c r="UT51" s="103"/>
      <c r="UU51" s="103"/>
      <c r="UV51" s="103"/>
      <c r="UW51" s="103"/>
      <c r="UX51" s="103"/>
      <c r="UY51" s="103"/>
      <c r="UZ51" s="103"/>
      <c r="VA51" s="103"/>
      <c r="VB51" s="103"/>
      <c r="VC51" s="103"/>
      <c r="VD51" s="103"/>
      <c r="VE51" s="103"/>
      <c r="VF51" s="103"/>
      <c r="VG51" s="103"/>
      <c r="VH51" s="103"/>
      <c r="VI51" s="103"/>
      <c r="VJ51" s="103"/>
      <c r="VK51" s="103"/>
      <c r="VL51" s="103"/>
      <c r="VM51" s="103"/>
      <c r="VN51" s="103"/>
      <c r="VO51" s="103"/>
      <c r="VP51" s="103"/>
      <c r="VQ51" s="103"/>
      <c r="VR51" s="103"/>
      <c r="VS51" s="103"/>
      <c r="VT51" s="103"/>
      <c r="VU51" s="103"/>
      <c r="VV51" s="103"/>
      <c r="VW51" s="103"/>
      <c r="VX51" s="103"/>
      <c r="VY51" s="103"/>
      <c r="VZ51" s="103"/>
      <c r="WA51" s="103"/>
      <c r="WB51" s="103"/>
      <c r="WC51" s="103"/>
      <c r="WD51" s="103"/>
      <c r="WE51" s="103"/>
      <c r="WF51" s="103"/>
      <c r="WG51" s="103"/>
      <c r="WH51" s="103"/>
      <c r="WI51" s="103"/>
      <c r="WJ51" s="103"/>
      <c r="WK51" s="103"/>
      <c r="WL51" s="103"/>
      <c r="WM51" s="103"/>
      <c r="WN51" s="103"/>
      <c r="WO51" s="103"/>
      <c r="WP51" s="103"/>
      <c r="WQ51" s="103"/>
      <c r="WR51" s="103"/>
      <c r="WS51" s="103"/>
      <c r="WT51" s="103"/>
      <c r="WU51" s="103"/>
      <c r="WV51" s="103"/>
      <c r="WW51" s="103"/>
      <c r="WX51" s="103"/>
      <c r="WY51" s="103"/>
      <c r="WZ51" s="103"/>
      <c r="XA51" s="103"/>
      <c r="XB51" s="103"/>
      <c r="XC51" s="103"/>
      <c r="XD51" s="103"/>
      <c r="XE51" s="103"/>
      <c r="XF51" s="103"/>
      <c r="XG51" s="103"/>
      <c r="XH51" s="103"/>
      <c r="XI51" s="103"/>
      <c r="XJ51" s="103"/>
      <c r="XK51" s="103"/>
      <c r="XL51" s="103"/>
      <c r="XM51" s="103"/>
      <c r="XN51" s="103"/>
      <c r="XO51" s="103"/>
      <c r="XP51" s="103"/>
      <c r="XQ51" s="103"/>
      <c r="XR51" s="103"/>
      <c r="XS51" s="103"/>
      <c r="XT51" s="103"/>
      <c r="XU51" s="103"/>
      <c r="XV51" s="103"/>
      <c r="XW51" s="103"/>
      <c r="XX51" s="103"/>
      <c r="XY51" s="103"/>
      <c r="XZ51" s="103"/>
      <c r="YA51" s="103"/>
      <c r="YB51" s="103"/>
      <c r="YC51" s="103"/>
      <c r="YD51" s="103"/>
      <c r="YE51" s="103"/>
      <c r="YF51" s="103"/>
      <c r="YG51" s="103"/>
      <c r="YH51" s="103"/>
      <c r="YI51" s="103"/>
      <c r="YJ51" s="103"/>
      <c r="YK51" s="103"/>
      <c r="YL51" s="103"/>
      <c r="YM51" s="103"/>
      <c r="YN51" s="103"/>
      <c r="YO51" s="103"/>
      <c r="YP51" s="103"/>
      <c r="YQ51" s="103"/>
      <c r="YR51" s="103"/>
      <c r="YS51" s="103"/>
      <c r="YT51" s="103"/>
      <c r="YU51" s="103"/>
      <c r="YV51" s="103"/>
      <c r="YW51" s="103"/>
      <c r="YX51" s="103"/>
      <c r="YY51" s="103"/>
      <c r="YZ51" s="103"/>
      <c r="ZA51" s="103"/>
      <c r="ZB51" s="103"/>
      <c r="ZC51" s="103"/>
      <c r="ZD51" s="103"/>
      <c r="ZE51" s="103"/>
      <c r="ZF51" s="103"/>
      <c r="ZG51" s="103"/>
      <c r="ZH51" s="103"/>
      <c r="ZI51" s="103"/>
      <c r="ZJ51" s="103"/>
      <c r="ZK51" s="103"/>
      <c r="ZL51" s="103"/>
      <c r="ZM51" s="103"/>
      <c r="ZN51" s="103"/>
      <c r="ZO51" s="103"/>
      <c r="ZP51" s="103"/>
      <c r="ZQ51" s="103"/>
      <c r="ZR51" s="103"/>
      <c r="ZS51" s="103"/>
      <c r="ZT51" s="103"/>
      <c r="ZU51" s="103"/>
      <c r="ZV51" s="103"/>
      <c r="ZW51" s="103"/>
      <c r="ZX51" s="103"/>
      <c r="ZY51" s="103"/>
      <c r="ZZ51" s="103"/>
      <c r="AAA51" s="103"/>
      <c r="AAB51" s="103"/>
      <c r="AAC51" s="103"/>
      <c r="AAD51" s="103"/>
    </row>
    <row r="52" spans="1:706" s="74" customFormat="1" ht="50.1" customHeight="1" x14ac:dyDescent="0.25">
      <c r="A52" s="106">
        <v>1</v>
      </c>
      <c r="B52" s="347" t="s">
        <v>289</v>
      </c>
      <c r="C52" s="347"/>
      <c r="D52" s="107" t="s">
        <v>89</v>
      </c>
      <c r="E52" s="108" t="s">
        <v>90</v>
      </c>
      <c r="F52" s="109" t="s">
        <v>49</v>
      </c>
      <c r="G52" s="109" t="s">
        <v>50</v>
      </c>
      <c r="H52" s="203" t="s">
        <v>261</v>
      </c>
      <c r="I52" s="185" t="s">
        <v>20</v>
      </c>
      <c r="J52" s="185" t="s">
        <v>20</v>
      </c>
      <c r="K52" s="178" t="s">
        <v>320</v>
      </c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3"/>
      <c r="CK52" s="103"/>
      <c r="CL52" s="103"/>
      <c r="CM52" s="103"/>
      <c r="CN52" s="103"/>
      <c r="CO52" s="103"/>
      <c r="CP52" s="103"/>
      <c r="CQ52" s="103"/>
      <c r="CR52" s="103"/>
      <c r="CS52" s="103"/>
      <c r="CT52" s="103"/>
      <c r="CU52" s="103"/>
      <c r="CV52" s="103"/>
      <c r="CW52" s="103"/>
      <c r="CX52" s="103"/>
      <c r="CY52" s="103"/>
      <c r="CZ52" s="103"/>
      <c r="DA52" s="103"/>
      <c r="DB52" s="103"/>
      <c r="DC52" s="103"/>
      <c r="DD52" s="103"/>
      <c r="DE52" s="103"/>
      <c r="DF52" s="103"/>
      <c r="DG52" s="103"/>
      <c r="DH52" s="103"/>
      <c r="DI52" s="103"/>
      <c r="DJ52" s="103"/>
      <c r="DK52" s="103"/>
      <c r="DL52" s="103"/>
      <c r="DM52" s="103"/>
      <c r="DN52" s="103"/>
      <c r="DO52" s="103"/>
      <c r="DP52" s="103"/>
      <c r="DQ52" s="103"/>
      <c r="DR52" s="103"/>
      <c r="DS52" s="103"/>
      <c r="DT52" s="103"/>
      <c r="DU52" s="103"/>
      <c r="DV52" s="103"/>
      <c r="DW52" s="103"/>
      <c r="DX52" s="103"/>
      <c r="DY52" s="103"/>
      <c r="DZ52" s="103"/>
      <c r="EA52" s="103"/>
      <c r="EB52" s="103"/>
      <c r="EC52" s="103"/>
      <c r="ED52" s="103"/>
      <c r="EE52" s="103"/>
      <c r="EF52" s="103"/>
      <c r="EG52" s="103"/>
      <c r="EH52" s="103"/>
      <c r="EI52" s="103"/>
      <c r="EJ52" s="103"/>
      <c r="EK52" s="103"/>
      <c r="EL52" s="103"/>
      <c r="EM52" s="103"/>
      <c r="EN52" s="103"/>
      <c r="EO52" s="103"/>
      <c r="EP52" s="103"/>
      <c r="EQ52" s="103"/>
      <c r="ER52" s="103"/>
      <c r="ES52" s="103"/>
      <c r="ET52" s="103"/>
      <c r="EU52" s="103"/>
      <c r="EV52" s="103"/>
      <c r="EW52" s="103"/>
      <c r="EX52" s="103"/>
      <c r="EY52" s="103"/>
      <c r="EZ52" s="103"/>
      <c r="FA52" s="103"/>
      <c r="FB52" s="103"/>
      <c r="FC52" s="103"/>
      <c r="FD52" s="103"/>
      <c r="FE52" s="103"/>
      <c r="FF52" s="103"/>
      <c r="FG52" s="103"/>
      <c r="FH52" s="103"/>
      <c r="FI52" s="103"/>
      <c r="FJ52" s="103"/>
      <c r="FK52" s="103"/>
      <c r="FL52" s="103"/>
      <c r="FM52" s="103"/>
      <c r="FN52" s="103"/>
      <c r="FO52" s="103"/>
      <c r="FP52" s="103"/>
      <c r="FQ52" s="103"/>
      <c r="FR52" s="103"/>
      <c r="FS52" s="103"/>
      <c r="FT52" s="103"/>
      <c r="FU52" s="103"/>
      <c r="FV52" s="103"/>
      <c r="FW52" s="103"/>
      <c r="FX52" s="103"/>
      <c r="FY52" s="103"/>
      <c r="FZ52" s="103"/>
      <c r="GA52" s="103"/>
      <c r="GB52" s="103"/>
      <c r="GC52" s="103"/>
      <c r="GD52" s="103"/>
      <c r="GE52" s="103"/>
      <c r="GF52" s="103"/>
      <c r="GG52" s="103"/>
      <c r="GH52" s="103"/>
      <c r="GI52" s="103"/>
      <c r="GJ52" s="103"/>
      <c r="GK52" s="103"/>
      <c r="GL52" s="103"/>
      <c r="GM52" s="103"/>
      <c r="GN52" s="103"/>
      <c r="GO52" s="103"/>
      <c r="GP52" s="103"/>
      <c r="GQ52" s="103"/>
      <c r="GR52" s="103"/>
      <c r="GS52" s="103"/>
      <c r="GT52" s="103"/>
      <c r="GU52" s="103"/>
      <c r="GV52" s="103"/>
      <c r="GW52" s="103"/>
      <c r="GX52" s="103"/>
      <c r="GY52" s="103"/>
      <c r="GZ52" s="103"/>
      <c r="HA52" s="103"/>
      <c r="HB52" s="103"/>
      <c r="HC52" s="103"/>
      <c r="HD52" s="103"/>
      <c r="HE52" s="103"/>
      <c r="HF52" s="103"/>
      <c r="HG52" s="103"/>
      <c r="HH52" s="103"/>
      <c r="HI52" s="103"/>
      <c r="HJ52" s="103"/>
      <c r="HK52" s="103"/>
      <c r="HL52" s="103"/>
      <c r="HM52" s="103"/>
      <c r="HN52" s="103"/>
      <c r="HO52" s="103"/>
      <c r="HP52" s="103"/>
      <c r="HQ52" s="103"/>
      <c r="HR52" s="103"/>
      <c r="HS52" s="103"/>
      <c r="HT52" s="103"/>
      <c r="HU52" s="103"/>
      <c r="HV52" s="103"/>
      <c r="HW52" s="103"/>
      <c r="HX52" s="103"/>
      <c r="HY52" s="103"/>
      <c r="HZ52" s="103"/>
      <c r="IA52" s="103"/>
      <c r="IB52" s="103"/>
      <c r="IC52" s="103"/>
      <c r="ID52" s="103"/>
      <c r="IE52" s="103"/>
      <c r="IF52" s="103"/>
      <c r="IG52" s="103"/>
      <c r="IH52" s="103"/>
      <c r="II52" s="103"/>
      <c r="IJ52" s="103"/>
      <c r="IK52" s="103"/>
      <c r="IL52" s="103"/>
      <c r="IM52" s="103"/>
      <c r="IN52" s="103"/>
      <c r="IO52" s="103"/>
      <c r="IP52" s="103"/>
      <c r="IQ52" s="103"/>
      <c r="IR52" s="103"/>
      <c r="IS52" s="103"/>
      <c r="IT52" s="103"/>
      <c r="IU52" s="103"/>
      <c r="IV52" s="103"/>
      <c r="IW52" s="103"/>
      <c r="IX52" s="103"/>
      <c r="IY52" s="103"/>
      <c r="IZ52" s="103"/>
      <c r="JA52" s="103"/>
      <c r="JB52" s="103"/>
      <c r="JC52" s="103"/>
      <c r="JD52" s="103"/>
      <c r="JE52" s="103"/>
      <c r="JF52" s="103"/>
      <c r="JG52" s="103"/>
      <c r="JH52" s="103"/>
      <c r="JI52" s="103"/>
      <c r="JJ52" s="103"/>
      <c r="JK52" s="103"/>
      <c r="JL52" s="103"/>
      <c r="JM52" s="103"/>
      <c r="JN52" s="103"/>
      <c r="JO52" s="103"/>
      <c r="JP52" s="103"/>
      <c r="JQ52" s="103"/>
      <c r="JR52" s="103"/>
      <c r="JS52" s="103"/>
      <c r="JT52" s="103"/>
      <c r="JU52" s="103"/>
      <c r="JV52" s="103"/>
      <c r="JW52" s="103"/>
      <c r="JX52" s="103"/>
      <c r="JY52" s="103"/>
      <c r="JZ52" s="103"/>
      <c r="KA52" s="103"/>
      <c r="KB52" s="103"/>
      <c r="KC52" s="103"/>
      <c r="KD52" s="103"/>
      <c r="KE52" s="103"/>
      <c r="KF52" s="103"/>
      <c r="KG52" s="103"/>
      <c r="KH52" s="103"/>
      <c r="KI52" s="103"/>
      <c r="KJ52" s="103"/>
      <c r="KK52" s="103"/>
      <c r="KL52" s="103"/>
      <c r="KM52" s="103"/>
      <c r="KN52" s="103"/>
      <c r="KO52" s="103"/>
      <c r="KP52" s="103"/>
      <c r="KQ52" s="103"/>
      <c r="KR52" s="103"/>
      <c r="KS52" s="103"/>
      <c r="KT52" s="103"/>
      <c r="KU52" s="103"/>
      <c r="KV52" s="103"/>
      <c r="KW52" s="103"/>
      <c r="KX52" s="103"/>
      <c r="KY52" s="103"/>
      <c r="KZ52" s="103"/>
      <c r="LA52" s="103"/>
      <c r="LB52" s="103"/>
      <c r="LC52" s="103"/>
      <c r="LD52" s="103"/>
      <c r="LE52" s="103"/>
      <c r="LF52" s="103"/>
      <c r="LG52" s="103"/>
      <c r="LH52" s="103"/>
      <c r="LI52" s="103"/>
      <c r="LJ52" s="103"/>
      <c r="LK52" s="103"/>
      <c r="LL52" s="103"/>
      <c r="LM52" s="103"/>
      <c r="LN52" s="103"/>
      <c r="LO52" s="103"/>
      <c r="LP52" s="103"/>
      <c r="LQ52" s="103"/>
      <c r="LR52" s="103"/>
      <c r="LS52" s="103"/>
      <c r="LT52" s="103"/>
      <c r="LU52" s="103"/>
      <c r="LV52" s="103"/>
      <c r="LW52" s="103"/>
      <c r="LX52" s="103"/>
      <c r="LY52" s="103"/>
      <c r="LZ52" s="103"/>
      <c r="MA52" s="103"/>
      <c r="MB52" s="103"/>
      <c r="MC52" s="103"/>
      <c r="MD52" s="103"/>
      <c r="ME52" s="103"/>
      <c r="MF52" s="103"/>
      <c r="MG52" s="103"/>
      <c r="MH52" s="103"/>
      <c r="MI52" s="103"/>
      <c r="MJ52" s="103"/>
      <c r="MK52" s="103"/>
      <c r="ML52" s="103"/>
      <c r="MM52" s="103"/>
      <c r="MN52" s="103"/>
      <c r="MO52" s="103"/>
      <c r="MP52" s="103"/>
      <c r="MQ52" s="103"/>
      <c r="MR52" s="103"/>
      <c r="MS52" s="103"/>
      <c r="MT52" s="103"/>
      <c r="MU52" s="103"/>
      <c r="MV52" s="103"/>
      <c r="MW52" s="103"/>
      <c r="MX52" s="103"/>
      <c r="MY52" s="103"/>
      <c r="MZ52" s="103"/>
      <c r="NA52" s="103"/>
      <c r="NB52" s="103"/>
      <c r="NC52" s="103"/>
      <c r="ND52" s="103"/>
      <c r="NE52" s="103"/>
      <c r="NF52" s="103"/>
      <c r="NG52" s="103"/>
      <c r="NH52" s="103"/>
      <c r="NI52" s="103"/>
      <c r="NJ52" s="103"/>
      <c r="NK52" s="103"/>
      <c r="NL52" s="103"/>
      <c r="NM52" s="103"/>
      <c r="NN52" s="103"/>
      <c r="NO52" s="103"/>
      <c r="NP52" s="103"/>
      <c r="NQ52" s="103"/>
      <c r="NR52" s="103"/>
      <c r="NS52" s="103"/>
      <c r="NT52" s="103"/>
      <c r="NU52" s="103"/>
      <c r="NV52" s="103"/>
      <c r="NW52" s="103"/>
      <c r="NX52" s="103"/>
      <c r="NY52" s="103"/>
      <c r="NZ52" s="103"/>
      <c r="OA52" s="103"/>
      <c r="OB52" s="103"/>
      <c r="OC52" s="103"/>
      <c r="OD52" s="103"/>
      <c r="OE52" s="103"/>
      <c r="OF52" s="103"/>
      <c r="OG52" s="103"/>
      <c r="OH52" s="103"/>
      <c r="OI52" s="103"/>
      <c r="OJ52" s="103"/>
      <c r="OK52" s="103"/>
      <c r="OL52" s="103"/>
      <c r="OM52" s="103"/>
      <c r="ON52" s="103"/>
      <c r="OO52" s="103"/>
      <c r="OP52" s="103"/>
      <c r="OQ52" s="103"/>
      <c r="OR52" s="103"/>
      <c r="OS52" s="103"/>
      <c r="OT52" s="103"/>
      <c r="OU52" s="103"/>
      <c r="OV52" s="103"/>
      <c r="OW52" s="103"/>
      <c r="OX52" s="103"/>
      <c r="OY52" s="103"/>
      <c r="OZ52" s="103"/>
      <c r="PA52" s="103"/>
      <c r="PB52" s="103"/>
      <c r="PC52" s="103"/>
      <c r="PD52" s="103"/>
      <c r="PE52" s="103"/>
      <c r="PF52" s="103"/>
      <c r="PG52" s="103"/>
      <c r="PH52" s="103"/>
      <c r="PI52" s="103"/>
      <c r="PJ52" s="103"/>
      <c r="PK52" s="103"/>
      <c r="PL52" s="103"/>
      <c r="PM52" s="103"/>
      <c r="PN52" s="103"/>
      <c r="PO52" s="103"/>
      <c r="PP52" s="103"/>
      <c r="PQ52" s="103"/>
      <c r="PR52" s="103"/>
      <c r="PS52" s="103"/>
      <c r="PT52" s="103"/>
      <c r="PU52" s="103"/>
      <c r="PV52" s="103"/>
      <c r="PW52" s="103"/>
      <c r="PX52" s="103"/>
      <c r="PY52" s="103"/>
      <c r="PZ52" s="103"/>
      <c r="QA52" s="103"/>
      <c r="QB52" s="103"/>
      <c r="QC52" s="103"/>
      <c r="QD52" s="103"/>
      <c r="QE52" s="103"/>
      <c r="QF52" s="103"/>
      <c r="QG52" s="103"/>
      <c r="QH52" s="103"/>
      <c r="QI52" s="103"/>
      <c r="QJ52" s="103"/>
      <c r="QK52" s="103"/>
      <c r="QL52" s="103"/>
      <c r="QM52" s="103"/>
      <c r="QN52" s="103"/>
      <c r="QO52" s="103"/>
      <c r="QP52" s="103"/>
      <c r="QQ52" s="103"/>
      <c r="QR52" s="103"/>
      <c r="QS52" s="103"/>
      <c r="QT52" s="103"/>
      <c r="QU52" s="103"/>
      <c r="QV52" s="103"/>
      <c r="QW52" s="103"/>
      <c r="QX52" s="103"/>
      <c r="QY52" s="103"/>
      <c r="QZ52" s="103"/>
      <c r="RA52" s="103"/>
      <c r="RB52" s="103"/>
      <c r="RC52" s="103"/>
      <c r="RD52" s="103"/>
      <c r="RE52" s="103"/>
      <c r="RF52" s="103"/>
      <c r="RG52" s="103"/>
      <c r="RH52" s="103"/>
      <c r="RI52" s="103"/>
      <c r="RJ52" s="103"/>
      <c r="RK52" s="103"/>
      <c r="RL52" s="103"/>
      <c r="RM52" s="103"/>
      <c r="RN52" s="103"/>
      <c r="RO52" s="103"/>
      <c r="RP52" s="103"/>
      <c r="RQ52" s="103"/>
      <c r="RR52" s="103"/>
      <c r="RS52" s="103"/>
      <c r="RT52" s="103"/>
      <c r="RU52" s="103"/>
      <c r="RV52" s="103"/>
      <c r="RW52" s="103"/>
      <c r="RX52" s="103"/>
      <c r="RY52" s="103"/>
      <c r="RZ52" s="103"/>
      <c r="SA52" s="103"/>
      <c r="SB52" s="103"/>
      <c r="SC52" s="103"/>
      <c r="SD52" s="103"/>
      <c r="SE52" s="103"/>
      <c r="SF52" s="103"/>
      <c r="SG52" s="103"/>
      <c r="SH52" s="103"/>
      <c r="SI52" s="103"/>
      <c r="SJ52" s="103"/>
      <c r="SK52" s="103"/>
      <c r="SL52" s="103"/>
      <c r="SM52" s="103"/>
      <c r="SN52" s="103"/>
      <c r="SO52" s="103"/>
      <c r="SP52" s="103"/>
      <c r="SQ52" s="103"/>
      <c r="SR52" s="103"/>
      <c r="SS52" s="103"/>
      <c r="ST52" s="103"/>
      <c r="SU52" s="103"/>
      <c r="SV52" s="103"/>
      <c r="SW52" s="103"/>
      <c r="SX52" s="103"/>
      <c r="SY52" s="103"/>
      <c r="SZ52" s="103"/>
      <c r="TA52" s="103"/>
      <c r="TB52" s="103"/>
      <c r="TC52" s="103"/>
      <c r="TD52" s="103"/>
      <c r="TE52" s="103"/>
      <c r="TF52" s="103"/>
      <c r="TG52" s="103"/>
      <c r="TH52" s="103"/>
      <c r="TI52" s="103"/>
      <c r="TJ52" s="103"/>
      <c r="TK52" s="103"/>
      <c r="TL52" s="103"/>
      <c r="TM52" s="103"/>
      <c r="TN52" s="103"/>
      <c r="TO52" s="103"/>
      <c r="TP52" s="103"/>
      <c r="TQ52" s="103"/>
      <c r="TR52" s="103"/>
      <c r="TS52" s="103"/>
      <c r="TT52" s="103"/>
      <c r="TU52" s="103"/>
      <c r="TV52" s="103"/>
      <c r="TW52" s="103"/>
      <c r="TX52" s="103"/>
      <c r="TY52" s="103"/>
      <c r="TZ52" s="103"/>
      <c r="UA52" s="103"/>
      <c r="UB52" s="103"/>
      <c r="UC52" s="103"/>
      <c r="UD52" s="103"/>
      <c r="UE52" s="103"/>
      <c r="UF52" s="103"/>
      <c r="UG52" s="103"/>
      <c r="UH52" s="103"/>
      <c r="UI52" s="103"/>
      <c r="UJ52" s="103"/>
      <c r="UK52" s="103"/>
      <c r="UL52" s="103"/>
      <c r="UM52" s="103"/>
      <c r="UN52" s="103"/>
      <c r="UO52" s="103"/>
      <c r="UP52" s="103"/>
      <c r="UQ52" s="103"/>
      <c r="UR52" s="103"/>
      <c r="US52" s="103"/>
      <c r="UT52" s="103"/>
      <c r="UU52" s="103"/>
      <c r="UV52" s="103"/>
      <c r="UW52" s="103"/>
      <c r="UX52" s="103"/>
      <c r="UY52" s="103"/>
      <c r="UZ52" s="103"/>
      <c r="VA52" s="103"/>
      <c r="VB52" s="103"/>
      <c r="VC52" s="103"/>
      <c r="VD52" s="103"/>
      <c r="VE52" s="103"/>
      <c r="VF52" s="103"/>
      <c r="VG52" s="103"/>
      <c r="VH52" s="103"/>
      <c r="VI52" s="103"/>
      <c r="VJ52" s="103"/>
      <c r="VK52" s="103"/>
      <c r="VL52" s="103"/>
      <c r="VM52" s="103"/>
      <c r="VN52" s="103"/>
      <c r="VO52" s="103"/>
      <c r="VP52" s="103"/>
      <c r="VQ52" s="103"/>
      <c r="VR52" s="103"/>
      <c r="VS52" s="103"/>
      <c r="VT52" s="103"/>
      <c r="VU52" s="103"/>
      <c r="VV52" s="103"/>
      <c r="VW52" s="103"/>
      <c r="VX52" s="103"/>
      <c r="VY52" s="103"/>
      <c r="VZ52" s="103"/>
      <c r="WA52" s="103"/>
      <c r="WB52" s="103"/>
      <c r="WC52" s="103"/>
      <c r="WD52" s="103"/>
      <c r="WE52" s="103"/>
      <c r="WF52" s="103"/>
      <c r="WG52" s="103"/>
      <c r="WH52" s="103"/>
      <c r="WI52" s="103"/>
      <c r="WJ52" s="103"/>
      <c r="WK52" s="103"/>
      <c r="WL52" s="103"/>
      <c r="WM52" s="103"/>
      <c r="WN52" s="103"/>
      <c r="WO52" s="103"/>
      <c r="WP52" s="103"/>
      <c r="WQ52" s="103"/>
      <c r="WR52" s="103"/>
      <c r="WS52" s="103"/>
      <c r="WT52" s="103"/>
      <c r="WU52" s="103"/>
      <c r="WV52" s="103"/>
      <c r="WW52" s="103"/>
      <c r="WX52" s="103"/>
      <c r="WY52" s="103"/>
      <c r="WZ52" s="103"/>
      <c r="XA52" s="103"/>
      <c r="XB52" s="103"/>
      <c r="XC52" s="103"/>
      <c r="XD52" s="103"/>
      <c r="XE52" s="103"/>
      <c r="XF52" s="103"/>
      <c r="XG52" s="103"/>
      <c r="XH52" s="103"/>
      <c r="XI52" s="103"/>
      <c r="XJ52" s="103"/>
      <c r="XK52" s="103"/>
      <c r="XL52" s="103"/>
      <c r="XM52" s="103"/>
      <c r="XN52" s="103"/>
      <c r="XO52" s="103"/>
      <c r="XP52" s="103"/>
      <c r="XQ52" s="103"/>
      <c r="XR52" s="103"/>
      <c r="XS52" s="103"/>
      <c r="XT52" s="103"/>
      <c r="XU52" s="103"/>
      <c r="XV52" s="103"/>
      <c r="XW52" s="103"/>
      <c r="XX52" s="103"/>
      <c r="XY52" s="103"/>
      <c r="XZ52" s="103"/>
      <c r="YA52" s="103"/>
      <c r="YB52" s="103"/>
      <c r="YC52" s="103"/>
      <c r="YD52" s="103"/>
      <c r="YE52" s="103"/>
      <c r="YF52" s="103"/>
      <c r="YG52" s="103"/>
      <c r="YH52" s="103"/>
      <c r="YI52" s="103"/>
      <c r="YJ52" s="103"/>
      <c r="YK52" s="103"/>
      <c r="YL52" s="103"/>
      <c r="YM52" s="103"/>
      <c r="YN52" s="103"/>
      <c r="YO52" s="103"/>
      <c r="YP52" s="103"/>
      <c r="YQ52" s="103"/>
      <c r="YR52" s="103"/>
      <c r="YS52" s="103"/>
      <c r="YT52" s="103"/>
      <c r="YU52" s="103"/>
      <c r="YV52" s="103"/>
      <c r="YW52" s="103"/>
      <c r="YX52" s="103"/>
      <c r="YY52" s="103"/>
      <c r="YZ52" s="103"/>
      <c r="ZA52" s="103"/>
      <c r="ZB52" s="103"/>
      <c r="ZC52" s="103"/>
      <c r="ZD52" s="103"/>
      <c r="ZE52" s="103"/>
      <c r="ZF52" s="103"/>
      <c r="ZG52" s="103"/>
      <c r="ZH52" s="103"/>
      <c r="ZI52" s="103"/>
      <c r="ZJ52" s="103"/>
      <c r="ZK52" s="103"/>
      <c r="ZL52" s="103"/>
      <c r="ZM52" s="103"/>
      <c r="ZN52" s="103"/>
      <c r="ZO52" s="103"/>
      <c r="ZP52" s="103"/>
      <c r="ZQ52" s="103"/>
      <c r="ZR52" s="103"/>
      <c r="ZS52" s="103"/>
      <c r="ZT52" s="103"/>
      <c r="ZU52" s="103"/>
      <c r="ZV52" s="103"/>
      <c r="ZW52" s="103"/>
      <c r="ZX52" s="103"/>
      <c r="ZY52" s="103"/>
      <c r="ZZ52" s="103"/>
      <c r="AAA52" s="103"/>
      <c r="AAB52" s="103"/>
      <c r="AAC52" s="103"/>
      <c r="AAD52" s="103"/>
    </row>
    <row r="53" spans="1:706" s="149" customFormat="1" ht="50.1" customHeight="1" x14ac:dyDescent="0.25">
      <c r="A53" s="87">
        <v>2</v>
      </c>
      <c r="B53" s="319" t="s">
        <v>288</v>
      </c>
      <c r="C53" s="319"/>
      <c r="D53" s="68" t="s">
        <v>91</v>
      </c>
      <c r="E53" s="88" t="s">
        <v>90</v>
      </c>
      <c r="F53" s="229" t="s">
        <v>92</v>
      </c>
      <c r="G53" s="229" t="s">
        <v>93</v>
      </c>
      <c r="H53" s="70" t="s">
        <v>259</v>
      </c>
      <c r="I53" s="102">
        <v>41246</v>
      </c>
      <c r="J53" s="102">
        <v>41976</v>
      </c>
      <c r="K53" s="72" t="s">
        <v>232</v>
      </c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3"/>
      <c r="CK53" s="103"/>
      <c r="CL53" s="103"/>
      <c r="CM53" s="103"/>
      <c r="CN53" s="103"/>
      <c r="CO53" s="103"/>
      <c r="CP53" s="103"/>
      <c r="CQ53" s="103"/>
      <c r="CR53" s="103"/>
      <c r="CS53" s="103"/>
      <c r="CT53" s="103"/>
      <c r="CU53" s="103"/>
      <c r="CV53" s="103"/>
      <c r="CW53" s="103"/>
      <c r="CX53" s="103"/>
      <c r="CY53" s="103"/>
      <c r="CZ53" s="103"/>
      <c r="DA53" s="103"/>
      <c r="DB53" s="103"/>
      <c r="DC53" s="103"/>
      <c r="DD53" s="103"/>
      <c r="DE53" s="103"/>
      <c r="DF53" s="103"/>
      <c r="DG53" s="103"/>
      <c r="DH53" s="103"/>
      <c r="DI53" s="103"/>
      <c r="DJ53" s="103"/>
      <c r="DK53" s="103"/>
      <c r="DL53" s="103"/>
      <c r="DM53" s="103"/>
      <c r="DN53" s="103"/>
      <c r="DO53" s="103"/>
      <c r="DP53" s="103"/>
      <c r="DQ53" s="103"/>
      <c r="DR53" s="103"/>
      <c r="DS53" s="103"/>
      <c r="DT53" s="103"/>
      <c r="DU53" s="103"/>
      <c r="DV53" s="103"/>
      <c r="DW53" s="103"/>
      <c r="DX53" s="103"/>
      <c r="DY53" s="103"/>
      <c r="DZ53" s="103"/>
      <c r="EA53" s="103"/>
      <c r="EB53" s="103"/>
      <c r="EC53" s="103"/>
      <c r="ED53" s="103"/>
      <c r="EE53" s="103"/>
      <c r="EF53" s="103"/>
      <c r="EG53" s="103"/>
      <c r="EH53" s="103"/>
      <c r="EI53" s="103"/>
      <c r="EJ53" s="103"/>
      <c r="EK53" s="103"/>
      <c r="EL53" s="103"/>
      <c r="EM53" s="103"/>
      <c r="EN53" s="103"/>
      <c r="EO53" s="103"/>
      <c r="EP53" s="103"/>
      <c r="EQ53" s="103"/>
      <c r="ER53" s="103"/>
      <c r="ES53" s="103"/>
      <c r="ET53" s="103"/>
      <c r="EU53" s="103"/>
      <c r="EV53" s="103"/>
      <c r="EW53" s="103"/>
      <c r="EX53" s="103"/>
      <c r="EY53" s="103"/>
      <c r="EZ53" s="103"/>
      <c r="FA53" s="103"/>
      <c r="FB53" s="103"/>
      <c r="FC53" s="103"/>
      <c r="FD53" s="103"/>
      <c r="FE53" s="103"/>
      <c r="FF53" s="103"/>
      <c r="FG53" s="103"/>
      <c r="FH53" s="103"/>
      <c r="FI53" s="103"/>
      <c r="FJ53" s="103"/>
      <c r="FK53" s="103"/>
      <c r="FL53" s="103"/>
      <c r="FM53" s="103"/>
      <c r="FN53" s="103"/>
      <c r="FO53" s="103"/>
      <c r="FP53" s="103"/>
      <c r="FQ53" s="103"/>
      <c r="FR53" s="103"/>
      <c r="FS53" s="103"/>
      <c r="FT53" s="103"/>
      <c r="FU53" s="103"/>
      <c r="FV53" s="103"/>
      <c r="FW53" s="103"/>
      <c r="FX53" s="103"/>
      <c r="FY53" s="103"/>
      <c r="FZ53" s="103"/>
      <c r="GA53" s="103"/>
      <c r="GB53" s="103"/>
      <c r="GC53" s="103"/>
      <c r="GD53" s="103"/>
      <c r="GE53" s="103"/>
      <c r="GF53" s="103"/>
      <c r="GG53" s="103"/>
      <c r="GH53" s="103"/>
      <c r="GI53" s="103"/>
      <c r="GJ53" s="103"/>
      <c r="GK53" s="103"/>
      <c r="GL53" s="103"/>
      <c r="GM53" s="103"/>
      <c r="GN53" s="103"/>
      <c r="GO53" s="103"/>
      <c r="GP53" s="103"/>
      <c r="GQ53" s="103"/>
      <c r="GR53" s="103"/>
      <c r="GS53" s="103"/>
      <c r="GT53" s="103"/>
      <c r="GU53" s="103"/>
      <c r="GV53" s="103"/>
      <c r="GW53" s="103"/>
      <c r="GX53" s="103"/>
      <c r="GY53" s="103"/>
      <c r="GZ53" s="103"/>
      <c r="HA53" s="103"/>
      <c r="HB53" s="103"/>
      <c r="HC53" s="103"/>
      <c r="HD53" s="103"/>
      <c r="HE53" s="103"/>
      <c r="HF53" s="103"/>
      <c r="HG53" s="103"/>
      <c r="HH53" s="103"/>
      <c r="HI53" s="103"/>
      <c r="HJ53" s="103"/>
      <c r="HK53" s="103"/>
      <c r="HL53" s="103"/>
      <c r="HM53" s="103"/>
      <c r="HN53" s="103"/>
      <c r="HO53" s="103"/>
      <c r="HP53" s="103"/>
      <c r="HQ53" s="103"/>
      <c r="HR53" s="103"/>
      <c r="HS53" s="103"/>
      <c r="HT53" s="103"/>
      <c r="HU53" s="103"/>
      <c r="HV53" s="103"/>
      <c r="HW53" s="103"/>
      <c r="HX53" s="103"/>
      <c r="HY53" s="103"/>
      <c r="HZ53" s="103"/>
      <c r="IA53" s="103"/>
      <c r="IB53" s="103"/>
      <c r="IC53" s="103"/>
      <c r="ID53" s="103"/>
      <c r="IE53" s="103"/>
      <c r="IF53" s="103"/>
      <c r="IG53" s="103"/>
      <c r="IH53" s="103"/>
      <c r="II53" s="103"/>
      <c r="IJ53" s="103"/>
      <c r="IK53" s="103"/>
      <c r="IL53" s="103"/>
      <c r="IM53" s="103"/>
      <c r="IN53" s="103"/>
      <c r="IO53" s="103"/>
      <c r="IP53" s="103"/>
      <c r="IQ53" s="103"/>
      <c r="IR53" s="103"/>
      <c r="IS53" s="103"/>
      <c r="IT53" s="103"/>
      <c r="IU53" s="103"/>
      <c r="IV53" s="103"/>
      <c r="IW53" s="103"/>
      <c r="IX53" s="103"/>
      <c r="IY53" s="103"/>
      <c r="IZ53" s="103"/>
      <c r="JA53" s="103"/>
      <c r="JB53" s="103"/>
      <c r="JC53" s="103"/>
      <c r="JD53" s="103"/>
      <c r="JE53" s="103"/>
      <c r="JF53" s="103"/>
      <c r="JG53" s="103"/>
      <c r="JH53" s="103"/>
      <c r="JI53" s="103"/>
      <c r="JJ53" s="103"/>
      <c r="JK53" s="103"/>
      <c r="JL53" s="103"/>
      <c r="JM53" s="103"/>
      <c r="JN53" s="103"/>
      <c r="JO53" s="103"/>
      <c r="JP53" s="103"/>
      <c r="JQ53" s="103"/>
      <c r="JR53" s="103"/>
      <c r="JS53" s="103"/>
      <c r="JT53" s="103"/>
      <c r="JU53" s="103"/>
      <c r="JV53" s="103"/>
      <c r="JW53" s="103"/>
      <c r="JX53" s="103"/>
      <c r="JY53" s="103"/>
      <c r="JZ53" s="103"/>
      <c r="KA53" s="103"/>
      <c r="KB53" s="103"/>
      <c r="KC53" s="103"/>
      <c r="KD53" s="103"/>
      <c r="KE53" s="103"/>
      <c r="KF53" s="103"/>
      <c r="KG53" s="103"/>
      <c r="KH53" s="103"/>
      <c r="KI53" s="103"/>
      <c r="KJ53" s="103"/>
      <c r="KK53" s="103"/>
      <c r="KL53" s="103"/>
      <c r="KM53" s="103"/>
      <c r="KN53" s="103"/>
      <c r="KO53" s="103"/>
      <c r="KP53" s="103"/>
      <c r="KQ53" s="103"/>
      <c r="KR53" s="103"/>
      <c r="KS53" s="103"/>
      <c r="KT53" s="103"/>
      <c r="KU53" s="103"/>
      <c r="KV53" s="103"/>
      <c r="KW53" s="103"/>
      <c r="KX53" s="103"/>
      <c r="KY53" s="103"/>
      <c r="KZ53" s="103"/>
      <c r="LA53" s="103"/>
      <c r="LB53" s="103"/>
      <c r="LC53" s="103"/>
      <c r="LD53" s="103"/>
      <c r="LE53" s="103"/>
      <c r="LF53" s="103"/>
      <c r="LG53" s="103"/>
      <c r="LH53" s="103"/>
      <c r="LI53" s="103"/>
      <c r="LJ53" s="103"/>
      <c r="LK53" s="103"/>
      <c r="LL53" s="103"/>
      <c r="LM53" s="103"/>
      <c r="LN53" s="103"/>
      <c r="LO53" s="103"/>
      <c r="LP53" s="103"/>
      <c r="LQ53" s="103"/>
      <c r="LR53" s="103"/>
      <c r="LS53" s="103"/>
      <c r="LT53" s="103"/>
      <c r="LU53" s="103"/>
      <c r="LV53" s="103"/>
      <c r="LW53" s="103"/>
      <c r="LX53" s="103"/>
      <c r="LY53" s="103"/>
      <c r="LZ53" s="103"/>
      <c r="MA53" s="103"/>
      <c r="MB53" s="103"/>
      <c r="MC53" s="103"/>
      <c r="MD53" s="103"/>
      <c r="ME53" s="103"/>
      <c r="MF53" s="103"/>
      <c r="MG53" s="103"/>
      <c r="MH53" s="103"/>
      <c r="MI53" s="103"/>
      <c r="MJ53" s="103"/>
      <c r="MK53" s="103"/>
      <c r="ML53" s="103"/>
      <c r="MM53" s="103"/>
      <c r="MN53" s="103"/>
      <c r="MO53" s="103"/>
      <c r="MP53" s="103"/>
      <c r="MQ53" s="103"/>
      <c r="MR53" s="103"/>
      <c r="MS53" s="103"/>
      <c r="MT53" s="103"/>
      <c r="MU53" s="103"/>
      <c r="MV53" s="103"/>
      <c r="MW53" s="103"/>
      <c r="MX53" s="103"/>
      <c r="MY53" s="103"/>
      <c r="MZ53" s="103"/>
      <c r="NA53" s="103"/>
      <c r="NB53" s="103"/>
      <c r="NC53" s="103"/>
      <c r="ND53" s="103"/>
      <c r="NE53" s="103"/>
      <c r="NF53" s="103"/>
      <c r="NG53" s="103"/>
      <c r="NH53" s="103"/>
      <c r="NI53" s="103"/>
      <c r="NJ53" s="103"/>
      <c r="NK53" s="103"/>
      <c r="NL53" s="103"/>
      <c r="NM53" s="103"/>
      <c r="NN53" s="103"/>
      <c r="NO53" s="103"/>
      <c r="NP53" s="103"/>
      <c r="NQ53" s="103"/>
      <c r="NR53" s="103"/>
      <c r="NS53" s="103"/>
      <c r="NT53" s="103"/>
      <c r="NU53" s="103"/>
      <c r="NV53" s="103"/>
      <c r="NW53" s="103"/>
      <c r="NX53" s="103"/>
      <c r="NY53" s="103"/>
      <c r="NZ53" s="103"/>
      <c r="OA53" s="103"/>
      <c r="OB53" s="103"/>
      <c r="OC53" s="103"/>
      <c r="OD53" s="103"/>
      <c r="OE53" s="103"/>
      <c r="OF53" s="103"/>
      <c r="OG53" s="103"/>
      <c r="OH53" s="103"/>
      <c r="OI53" s="103"/>
      <c r="OJ53" s="103"/>
      <c r="OK53" s="103"/>
      <c r="OL53" s="103"/>
      <c r="OM53" s="103"/>
      <c r="ON53" s="103"/>
      <c r="OO53" s="103"/>
      <c r="OP53" s="103"/>
      <c r="OQ53" s="103"/>
      <c r="OR53" s="103"/>
      <c r="OS53" s="103"/>
      <c r="OT53" s="103"/>
      <c r="OU53" s="103"/>
      <c r="OV53" s="103"/>
      <c r="OW53" s="103"/>
      <c r="OX53" s="103"/>
      <c r="OY53" s="103"/>
      <c r="OZ53" s="103"/>
      <c r="PA53" s="103"/>
      <c r="PB53" s="103"/>
      <c r="PC53" s="103"/>
      <c r="PD53" s="103"/>
      <c r="PE53" s="103"/>
      <c r="PF53" s="103"/>
      <c r="PG53" s="103"/>
      <c r="PH53" s="103"/>
      <c r="PI53" s="103"/>
      <c r="PJ53" s="103"/>
      <c r="PK53" s="103"/>
      <c r="PL53" s="103"/>
      <c r="PM53" s="103"/>
      <c r="PN53" s="103"/>
      <c r="PO53" s="103"/>
      <c r="PP53" s="103"/>
      <c r="PQ53" s="103"/>
      <c r="PR53" s="103"/>
      <c r="PS53" s="103"/>
      <c r="PT53" s="103"/>
      <c r="PU53" s="103"/>
      <c r="PV53" s="103"/>
      <c r="PW53" s="103"/>
      <c r="PX53" s="103"/>
      <c r="PY53" s="103"/>
      <c r="PZ53" s="103"/>
      <c r="QA53" s="103"/>
      <c r="QB53" s="103"/>
      <c r="QC53" s="103"/>
      <c r="QD53" s="103"/>
      <c r="QE53" s="103"/>
      <c r="QF53" s="103"/>
      <c r="QG53" s="103"/>
      <c r="QH53" s="103"/>
      <c r="QI53" s="103"/>
      <c r="QJ53" s="103"/>
      <c r="QK53" s="103"/>
      <c r="QL53" s="103"/>
      <c r="QM53" s="103"/>
      <c r="QN53" s="103"/>
      <c r="QO53" s="103"/>
      <c r="QP53" s="103"/>
      <c r="QQ53" s="103"/>
      <c r="QR53" s="103"/>
      <c r="QS53" s="103"/>
      <c r="QT53" s="103"/>
      <c r="QU53" s="103"/>
      <c r="QV53" s="103"/>
      <c r="QW53" s="103"/>
      <c r="QX53" s="103"/>
      <c r="QY53" s="103"/>
      <c r="QZ53" s="103"/>
      <c r="RA53" s="103"/>
      <c r="RB53" s="103"/>
      <c r="RC53" s="103"/>
      <c r="RD53" s="103"/>
      <c r="RE53" s="103"/>
      <c r="RF53" s="103"/>
      <c r="RG53" s="103"/>
      <c r="RH53" s="103"/>
      <c r="RI53" s="103"/>
      <c r="RJ53" s="103"/>
      <c r="RK53" s="103"/>
      <c r="RL53" s="103"/>
      <c r="RM53" s="103"/>
      <c r="RN53" s="103"/>
      <c r="RO53" s="103"/>
      <c r="RP53" s="103"/>
      <c r="RQ53" s="103"/>
      <c r="RR53" s="103"/>
      <c r="RS53" s="103"/>
      <c r="RT53" s="103"/>
      <c r="RU53" s="103"/>
      <c r="RV53" s="103"/>
      <c r="RW53" s="103"/>
      <c r="RX53" s="103"/>
      <c r="RY53" s="103"/>
      <c r="RZ53" s="103"/>
      <c r="SA53" s="103"/>
      <c r="SB53" s="103"/>
      <c r="SC53" s="103"/>
      <c r="SD53" s="103"/>
      <c r="SE53" s="103"/>
      <c r="SF53" s="103"/>
      <c r="SG53" s="103"/>
      <c r="SH53" s="103"/>
      <c r="SI53" s="103"/>
      <c r="SJ53" s="103"/>
      <c r="SK53" s="103"/>
      <c r="SL53" s="103"/>
      <c r="SM53" s="103"/>
      <c r="SN53" s="103"/>
      <c r="SO53" s="103"/>
      <c r="SP53" s="103"/>
      <c r="SQ53" s="103"/>
      <c r="SR53" s="103"/>
      <c r="SS53" s="103"/>
      <c r="ST53" s="103"/>
      <c r="SU53" s="103"/>
      <c r="SV53" s="103"/>
      <c r="SW53" s="103"/>
      <c r="SX53" s="103"/>
      <c r="SY53" s="103"/>
      <c r="SZ53" s="103"/>
      <c r="TA53" s="103"/>
      <c r="TB53" s="103"/>
      <c r="TC53" s="103"/>
      <c r="TD53" s="103"/>
      <c r="TE53" s="103"/>
      <c r="TF53" s="103"/>
      <c r="TG53" s="103"/>
      <c r="TH53" s="103"/>
      <c r="TI53" s="103"/>
      <c r="TJ53" s="103"/>
      <c r="TK53" s="103"/>
      <c r="TL53" s="103"/>
      <c r="TM53" s="103"/>
      <c r="TN53" s="103"/>
      <c r="TO53" s="103"/>
      <c r="TP53" s="103"/>
      <c r="TQ53" s="103"/>
      <c r="TR53" s="103"/>
      <c r="TS53" s="103"/>
      <c r="TT53" s="103"/>
      <c r="TU53" s="103"/>
      <c r="TV53" s="103"/>
      <c r="TW53" s="103"/>
      <c r="TX53" s="103"/>
      <c r="TY53" s="103"/>
      <c r="TZ53" s="103"/>
      <c r="UA53" s="103"/>
      <c r="UB53" s="103"/>
      <c r="UC53" s="103"/>
      <c r="UD53" s="103"/>
      <c r="UE53" s="103"/>
      <c r="UF53" s="103"/>
      <c r="UG53" s="103"/>
      <c r="UH53" s="103"/>
      <c r="UI53" s="103"/>
      <c r="UJ53" s="103"/>
      <c r="UK53" s="103"/>
      <c r="UL53" s="103"/>
      <c r="UM53" s="103"/>
      <c r="UN53" s="103"/>
      <c r="UO53" s="103"/>
      <c r="UP53" s="103"/>
      <c r="UQ53" s="103"/>
      <c r="UR53" s="103"/>
      <c r="US53" s="103"/>
      <c r="UT53" s="103"/>
      <c r="UU53" s="103"/>
      <c r="UV53" s="103"/>
      <c r="UW53" s="103"/>
      <c r="UX53" s="103"/>
      <c r="UY53" s="103"/>
      <c r="UZ53" s="103"/>
      <c r="VA53" s="103"/>
      <c r="VB53" s="103"/>
      <c r="VC53" s="103"/>
      <c r="VD53" s="103"/>
      <c r="VE53" s="103"/>
      <c r="VF53" s="103"/>
      <c r="VG53" s="103"/>
      <c r="VH53" s="103"/>
      <c r="VI53" s="103"/>
      <c r="VJ53" s="103"/>
      <c r="VK53" s="103"/>
      <c r="VL53" s="103"/>
      <c r="VM53" s="103"/>
      <c r="VN53" s="103"/>
      <c r="VO53" s="103"/>
      <c r="VP53" s="103"/>
      <c r="VQ53" s="103"/>
      <c r="VR53" s="103"/>
      <c r="VS53" s="103"/>
      <c r="VT53" s="103"/>
      <c r="VU53" s="103"/>
      <c r="VV53" s="103"/>
      <c r="VW53" s="103"/>
      <c r="VX53" s="103"/>
      <c r="VY53" s="103"/>
      <c r="VZ53" s="103"/>
      <c r="WA53" s="103"/>
      <c r="WB53" s="103"/>
      <c r="WC53" s="103"/>
      <c r="WD53" s="103"/>
      <c r="WE53" s="103"/>
      <c r="WF53" s="103"/>
      <c r="WG53" s="103"/>
      <c r="WH53" s="103"/>
      <c r="WI53" s="103"/>
      <c r="WJ53" s="103"/>
      <c r="WK53" s="103"/>
      <c r="WL53" s="103"/>
      <c r="WM53" s="103"/>
      <c r="WN53" s="103"/>
      <c r="WO53" s="103"/>
      <c r="WP53" s="103"/>
      <c r="WQ53" s="103"/>
      <c r="WR53" s="103"/>
      <c r="WS53" s="103"/>
      <c r="WT53" s="103"/>
      <c r="WU53" s="103"/>
      <c r="WV53" s="103"/>
      <c r="WW53" s="103"/>
      <c r="WX53" s="103"/>
      <c r="WY53" s="103"/>
      <c r="WZ53" s="103"/>
      <c r="XA53" s="103"/>
      <c r="XB53" s="103"/>
      <c r="XC53" s="103"/>
      <c r="XD53" s="103"/>
      <c r="XE53" s="103"/>
      <c r="XF53" s="103"/>
      <c r="XG53" s="103"/>
      <c r="XH53" s="103"/>
      <c r="XI53" s="103"/>
      <c r="XJ53" s="103"/>
      <c r="XK53" s="103"/>
      <c r="XL53" s="103"/>
      <c r="XM53" s="103"/>
      <c r="XN53" s="103"/>
      <c r="XO53" s="103"/>
      <c r="XP53" s="103"/>
      <c r="XQ53" s="103"/>
      <c r="XR53" s="103"/>
      <c r="XS53" s="103"/>
      <c r="XT53" s="103"/>
      <c r="XU53" s="103"/>
      <c r="XV53" s="103"/>
      <c r="XW53" s="103"/>
      <c r="XX53" s="103"/>
      <c r="XY53" s="103"/>
      <c r="XZ53" s="103"/>
      <c r="YA53" s="103"/>
      <c r="YB53" s="103"/>
      <c r="YC53" s="103"/>
      <c r="YD53" s="103"/>
      <c r="YE53" s="103"/>
      <c r="YF53" s="103"/>
      <c r="YG53" s="103"/>
      <c r="YH53" s="103"/>
      <c r="YI53" s="103"/>
      <c r="YJ53" s="103"/>
      <c r="YK53" s="103"/>
      <c r="YL53" s="103"/>
      <c r="YM53" s="103"/>
      <c r="YN53" s="103"/>
      <c r="YO53" s="103"/>
      <c r="YP53" s="103"/>
      <c r="YQ53" s="103"/>
      <c r="YR53" s="103"/>
      <c r="YS53" s="103"/>
      <c r="YT53" s="103"/>
      <c r="YU53" s="103"/>
      <c r="YV53" s="103"/>
      <c r="YW53" s="103"/>
      <c r="YX53" s="103"/>
      <c r="YY53" s="103"/>
      <c r="YZ53" s="103"/>
      <c r="ZA53" s="103"/>
      <c r="ZB53" s="103"/>
      <c r="ZC53" s="103"/>
      <c r="ZD53" s="103"/>
      <c r="ZE53" s="103"/>
      <c r="ZF53" s="103"/>
      <c r="ZG53" s="103"/>
      <c r="ZH53" s="103"/>
      <c r="ZI53" s="103"/>
      <c r="ZJ53" s="103"/>
      <c r="ZK53" s="103"/>
      <c r="ZL53" s="103"/>
      <c r="ZM53" s="103"/>
      <c r="ZN53" s="103"/>
      <c r="ZO53" s="103"/>
      <c r="ZP53" s="103"/>
      <c r="ZQ53" s="103"/>
      <c r="ZR53" s="103"/>
      <c r="ZS53" s="103"/>
      <c r="ZT53" s="103"/>
      <c r="ZU53" s="103"/>
      <c r="ZV53" s="103"/>
      <c r="ZW53" s="103"/>
      <c r="ZX53" s="103"/>
      <c r="ZY53" s="103"/>
      <c r="ZZ53" s="103"/>
      <c r="AAA53" s="103"/>
      <c r="AAB53" s="103"/>
      <c r="AAC53" s="103"/>
      <c r="AAD53" s="103"/>
    </row>
    <row r="54" spans="1:706" s="74" customFormat="1" ht="50.1" customHeight="1" x14ac:dyDescent="0.25">
      <c r="A54" s="87">
        <v>3</v>
      </c>
      <c r="B54" s="319" t="s">
        <v>245</v>
      </c>
      <c r="C54" s="319"/>
      <c r="D54" s="68" t="s">
        <v>94</v>
      </c>
      <c r="E54" s="88" t="s">
        <v>90</v>
      </c>
      <c r="F54" s="88" t="s">
        <v>77</v>
      </c>
      <c r="G54" s="229" t="s">
        <v>93</v>
      </c>
      <c r="H54" s="70" t="s">
        <v>259</v>
      </c>
      <c r="I54" s="71">
        <v>41484</v>
      </c>
      <c r="J54" s="71">
        <v>42214</v>
      </c>
      <c r="K54" s="105" t="s">
        <v>31</v>
      </c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103"/>
      <c r="CG54" s="103"/>
      <c r="CH54" s="103"/>
      <c r="CI54" s="103"/>
      <c r="CJ54" s="103"/>
      <c r="CK54" s="103"/>
      <c r="CL54" s="103"/>
      <c r="CM54" s="103"/>
      <c r="CN54" s="103"/>
      <c r="CO54" s="103"/>
      <c r="CP54" s="103"/>
      <c r="CQ54" s="103"/>
      <c r="CR54" s="103"/>
      <c r="CS54" s="103"/>
      <c r="CT54" s="103"/>
      <c r="CU54" s="103"/>
      <c r="CV54" s="103"/>
      <c r="CW54" s="103"/>
      <c r="CX54" s="103"/>
      <c r="CY54" s="103"/>
      <c r="CZ54" s="103"/>
      <c r="DA54" s="103"/>
      <c r="DB54" s="103"/>
      <c r="DC54" s="103"/>
      <c r="DD54" s="103"/>
      <c r="DE54" s="103"/>
      <c r="DF54" s="103"/>
      <c r="DG54" s="103"/>
      <c r="DH54" s="103"/>
      <c r="DI54" s="103"/>
      <c r="DJ54" s="103"/>
      <c r="DK54" s="103"/>
      <c r="DL54" s="103"/>
      <c r="DM54" s="103"/>
      <c r="DN54" s="103"/>
      <c r="DO54" s="103"/>
      <c r="DP54" s="103"/>
      <c r="DQ54" s="103"/>
      <c r="DR54" s="103"/>
      <c r="DS54" s="103"/>
      <c r="DT54" s="103"/>
      <c r="DU54" s="103"/>
      <c r="DV54" s="103"/>
      <c r="DW54" s="103"/>
      <c r="DX54" s="103"/>
      <c r="DY54" s="103"/>
      <c r="DZ54" s="103"/>
      <c r="EA54" s="103"/>
      <c r="EB54" s="103"/>
      <c r="EC54" s="103"/>
      <c r="ED54" s="103"/>
      <c r="EE54" s="103"/>
      <c r="EF54" s="103"/>
      <c r="EG54" s="103"/>
      <c r="EH54" s="103"/>
      <c r="EI54" s="103"/>
      <c r="EJ54" s="103"/>
      <c r="EK54" s="103"/>
      <c r="EL54" s="103"/>
      <c r="EM54" s="103"/>
      <c r="EN54" s="103"/>
      <c r="EO54" s="103"/>
      <c r="EP54" s="103"/>
      <c r="EQ54" s="103"/>
      <c r="ER54" s="103"/>
      <c r="ES54" s="103"/>
      <c r="ET54" s="103"/>
      <c r="EU54" s="103"/>
      <c r="EV54" s="103"/>
      <c r="EW54" s="103"/>
      <c r="EX54" s="103"/>
      <c r="EY54" s="103"/>
      <c r="EZ54" s="103"/>
      <c r="FA54" s="103"/>
      <c r="FB54" s="103"/>
      <c r="FC54" s="103"/>
      <c r="FD54" s="103"/>
      <c r="FE54" s="103"/>
      <c r="FF54" s="103"/>
      <c r="FG54" s="103"/>
      <c r="FH54" s="103"/>
      <c r="FI54" s="103"/>
      <c r="FJ54" s="103"/>
      <c r="FK54" s="103"/>
      <c r="FL54" s="103"/>
      <c r="FM54" s="103"/>
      <c r="FN54" s="103"/>
      <c r="FO54" s="103"/>
      <c r="FP54" s="103"/>
      <c r="FQ54" s="103"/>
      <c r="FR54" s="103"/>
      <c r="FS54" s="103"/>
      <c r="FT54" s="103"/>
      <c r="FU54" s="103"/>
      <c r="FV54" s="103"/>
      <c r="FW54" s="103"/>
      <c r="FX54" s="103"/>
      <c r="FY54" s="103"/>
      <c r="FZ54" s="103"/>
      <c r="GA54" s="103"/>
      <c r="GB54" s="103"/>
      <c r="GC54" s="103"/>
      <c r="GD54" s="103"/>
      <c r="GE54" s="103"/>
      <c r="GF54" s="103"/>
      <c r="GG54" s="103"/>
      <c r="GH54" s="103"/>
      <c r="GI54" s="103"/>
      <c r="GJ54" s="103"/>
      <c r="GK54" s="103"/>
      <c r="GL54" s="103"/>
      <c r="GM54" s="103"/>
      <c r="GN54" s="103"/>
      <c r="GO54" s="103"/>
      <c r="GP54" s="103"/>
      <c r="GQ54" s="103"/>
      <c r="GR54" s="103"/>
      <c r="GS54" s="103"/>
      <c r="GT54" s="103"/>
      <c r="GU54" s="103"/>
      <c r="GV54" s="103"/>
      <c r="GW54" s="103"/>
      <c r="GX54" s="103"/>
      <c r="GY54" s="103"/>
      <c r="GZ54" s="103"/>
      <c r="HA54" s="103"/>
      <c r="HB54" s="103"/>
      <c r="HC54" s="103"/>
      <c r="HD54" s="103"/>
      <c r="HE54" s="103"/>
      <c r="HF54" s="103"/>
      <c r="HG54" s="103"/>
      <c r="HH54" s="103"/>
      <c r="HI54" s="103"/>
      <c r="HJ54" s="103"/>
      <c r="HK54" s="103"/>
      <c r="HL54" s="103"/>
      <c r="HM54" s="103"/>
      <c r="HN54" s="103"/>
      <c r="HO54" s="103"/>
      <c r="HP54" s="103"/>
      <c r="HQ54" s="103"/>
      <c r="HR54" s="103"/>
      <c r="HS54" s="103"/>
      <c r="HT54" s="103"/>
      <c r="HU54" s="103"/>
      <c r="HV54" s="103"/>
      <c r="HW54" s="103"/>
      <c r="HX54" s="103"/>
      <c r="HY54" s="103"/>
      <c r="HZ54" s="103"/>
      <c r="IA54" s="103"/>
      <c r="IB54" s="103"/>
      <c r="IC54" s="103"/>
      <c r="ID54" s="103"/>
      <c r="IE54" s="103"/>
      <c r="IF54" s="103"/>
      <c r="IG54" s="103"/>
      <c r="IH54" s="103"/>
      <c r="II54" s="103"/>
      <c r="IJ54" s="103"/>
      <c r="IK54" s="103"/>
      <c r="IL54" s="103"/>
      <c r="IM54" s="103"/>
      <c r="IN54" s="103"/>
      <c r="IO54" s="103"/>
      <c r="IP54" s="103"/>
      <c r="IQ54" s="103"/>
      <c r="IR54" s="103"/>
      <c r="IS54" s="103"/>
      <c r="IT54" s="103"/>
      <c r="IU54" s="103"/>
      <c r="IV54" s="103"/>
      <c r="IW54" s="103"/>
      <c r="IX54" s="103"/>
      <c r="IY54" s="103"/>
      <c r="IZ54" s="103"/>
      <c r="JA54" s="103"/>
      <c r="JB54" s="103"/>
      <c r="JC54" s="103"/>
      <c r="JD54" s="103"/>
      <c r="JE54" s="103"/>
      <c r="JF54" s="103"/>
      <c r="JG54" s="103"/>
      <c r="JH54" s="103"/>
      <c r="JI54" s="103"/>
      <c r="JJ54" s="103"/>
      <c r="JK54" s="103"/>
      <c r="JL54" s="103"/>
      <c r="JM54" s="103"/>
      <c r="JN54" s="103"/>
      <c r="JO54" s="103"/>
      <c r="JP54" s="103"/>
      <c r="JQ54" s="103"/>
      <c r="JR54" s="103"/>
      <c r="JS54" s="103"/>
      <c r="JT54" s="103"/>
      <c r="JU54" s="103"/>
      <c r="JV54" s="103"/>
      <c r="JW54" s="103"/>
      <c r="JX54" s="103"/>
      <c r="JY54" s="103"/>
      <c r="JZ54" s="103"/>
      <c r="KA54" s="103"/>
      <c r="KB54" s="103"/>
      <c r="KC54" s="103"/>
      <c r="KD54" s="103"/>
      <c r="KE54" s="103"/>
      <c r="KF54" s="103"/>
      <c r="KG54" s="103"/>
      <c r="KH54" s="103"/>
      <c r="KI54" s="103"/>
      <c r="KJ54" s="103"/>
      <c r="KK54" s="103"/>
      <c r="KL54" s="103"/>
      <c r="KM54" s="103"/>
      <c r="KN54" s="103"/>
      <c r="KO54" s="103"/>
      <c r="KP54" s="103"/>
      <c r="KQ54" s="103"/>
      <c r="KR54" s="103"/>
      <c r="KS54" s="103"/>
      <c r="KT54" s="103"/>
      <c r="KU54" s="103"/>
      <c r="KV54" s="103"/>
      <c r="KW54" s="103"/>
      <c r="KX54" s="103"/>
      <c r="KY54" s="103"/>
      <c r="KZ54" s="103"/>
      <c r="LA54" s="103"/>
      <c r="LB54" s="103"/>
      <c r="LC54" s="103"/>
      <c r="LD54" s="103"/>
      <c r="LE54" s="103"/>
      <c r="LF54" s="103"/>
      <c r="LG54" s="103"/>
      <c r="LH54" s="103"/>
      <c r="LI54" s="103"/>
      <c r="LJ54" s="103"/>
      <c r="LK54" s="103"/>
      <c r="LL54" s="103"/>
      <c r="LM54" s="103"/>
      <c r="LN54" s="103"/>
      <c r="LO54" s="103"/>
      <c r="LP54" s="103"/>
      <c r="LQ54" s="103"/>
      <c r="LR54" s="103"/>
      <c r="LS54" s="103"/>
      <c r="LT54" s="103"/>
      <c r="LU54" s="103"/>
      <c r="LV54" s="103"/>
      <c r="LW54" s="103"/>
      <c r="LX54" s="103"/>
      <c r="LY54" s="103"/>
      <c r="LZ54" s="103"/>
      <c r="MA54" s="103"/>
      <c r="MB54" s="103"/>
      <c r="MC54" s="103"/>
      <c r="MD54" s="103"/>
      <c r="ME54" s="103"/>
      <c r="MF54" s="103"/>
      <c r="MG54" s="103"/>
      <c r="MH54" s="103"/>
      <c r="MI54" s="103"/>
      <c r="MJ54" s="103"/>
      <c r="MK54" s="103"/>
      <c r="ML54" s="103"/>
      <c r="MM54" s="103"/>
      <c r="MN54" s="103"/>
      <c r="MO54" s="103"/>
      <c r="MP54" s="103"/>
      <c r="MQ54" s="103"/>
      <c r="MR54" s="103"/>
      <c r="MS54" s="103"/>
      <c r="MT54" s="103"/>
      <c r="MU54" s="103"/>
      <c r="MV54" s="103"/>
      <c r="MW54" s="103"/>
      <c r="MX54" s="103"/>
      <c r="MY54" s="103"/>
      <c r="MZ54" s="103"/>
      <c r="NA54" s="103"/>
      <c r="NB54" s="103"/>
      <c r="NC54" s="103"/>
      <c r="ND54" s="103"/>
      <c r="NE54" s="103"/>
      <c r="NF54" s="103"/>
      <c r="NG54" s="103"/>
      <c r="NH54" s="103"/>
      <c r="NI54" s="103"/>
      <c r="NJ54" s="103"/>
      <c r="NK54" s="103"/>
      <c r="NL54" s="103"/>
      <c r="NM54" s="103"/>
      <c r="NN54" s="103"/>
      <c r="NO54" s="103"/>
      <c r="NP54" s="103"/>
      <c r="NQ54" s="103"/>
      <c r="NR54" s="103"/>
      <c r="NS54" s="103"/>
      <c r="NT54" s="103"/>
      <c r="NU54" s="103"/>
      <c r="NV54" s="103"/>
      <c r="NW54" s="103"/>
      <c r="NX54" s="103"/>
      <c r="NY54" s="103"/>
      <c r="NZ54" s="103"/>
      <c r="OA54" s="103"/>
      <c r="OB54" s="103"/>
      <c r="OC54" s="103"/>
      <c r="OD54" s="103"/>
      <c r="OE54" s="103"/>
      <c r="OF54" s="103"/>
      <c r="OG54" s="103"/>
      <c r="OH54" s="103"/>
      <c r="OI54" s="103"/>
      <c r="OJ54" s="103"/>
      <c r="OK54" s="103"/>
      <c r="OL54" s="103"/>
      <c r="OM54" s="103"/>
      <c r="ON54" s="103"/>
      <c r="OO54" s="103"/>
      <c r="OP54" s="103"/>
      <c r="OQ54" s="103"/>
      <c r="OR54" s="103"/>
      <c r="OS54" s="103"/>
      <c r="OT54" s="103"/>
      <c r="OU54" s="103"/>
      <c r="OV54" s="103"/>
      <c r="OW54" s="103"/>
      <c r="OX54" s="103"/>
      <c r="OY54" s="103"/>
      <c r="OZ54" s="103"/>
      <c r="PA54" s="103"/>
      <c r="PB54" s="103"/>
      <c r="PC54" s="103"/>
      <c r="PD54" s="103"/>
      <c r="PE54" s="103"/>
      <c r="PF54" s="103"/>
      <c r="PG54" s="103"/>
      <c r="PH54" s="103"/>
      <c r="PI54" s="103"/>
      <c r="PJ54" s="103"/>
      <c r="PK54" s="103"/>
      <c r="PL54" s="103"/>
      <c r="PM54" s="103"/>
      <c r="PN54" s="103"/>
      <c r="PO54" s="103"/>
      <c r="PP54" s="103"/>
      <c r="PQ54" s="103"/>
      <c r="PR54" s="103"/>
      <c r="PS54" s="103"/>
      <c r="PT54" s="103"/>
      <c r="PU54" s="103"/>
      <c r="PV54" s="103"/>
      <c r="PW54" s="103"/>
      <c r="PX54" s="103"/>
      <c r="PY54" s="103"/>
      <c r="PZ54" s="103"/>
      <c r="QA54" s="103"/>
      <c r="QB54" s="103"/>
      <c r="QC54" s="103"/>
      <c r="QD54" s="103"/>
      <c r="QE54" s="103"/>
      <c r="QF54" s="103"/>
      <c r="QG54" s="103"/>
      <c r="QH54" s="103"/>
      <c r="QI54" s="103"/>
      <c r="QJ54" s="103"/>
      <c r="QK54" s="103"/>
      <c r="QL54" s="103"/>
      <c r="QM54" s="103"/>
      <c r="QN54" s="103"/>
      <c r="QO54" s="103"/>
      <c r="QP54" s="103"/>
      <c r="QQ54" s="103"/>
      <c r="QR54" s="103"/>
      <c r="QS54" s="103"/>
      <c r="QT54" s="103"/>
      <c r="QU54" s="103"/>
      <c r="QV54" s="103"/>
      <c r="QW54" s="103"/>
      <c r="QX54" s="103"/>
      <c r="QY54" s="103"/>
      <c r="QZ54" s="103"/>
      <c r="RA54" s="103"/>
      <c r="RB54" s="103"/>
      <c r="RC54" s="103"/>
      <c r="RD54" s="103"/>
      <c r="RE54" s="103"/>
      <c r="RF54" s="103"/>
      <c r="RG54" s="103"/>
      <c r="RH54" s="103"/>
      <c r="RI54" s="103"/>
      <c r="RJ54" s="103"/>
      <c r="RK54" s="103"/>
      <c r="RL54" s="103"/>
      <c r="RM54" s="103"/>
      <c r="RN54" s="103"/>
      <c r="RO54" s="103"/>
      <c r="RP54" s="103"/>
      <c r="RQ54" s="103"/>
      <c r="RR54" s="103"/>
      <c r="RS54" s="103"/>
      <c r="RT54" s="103"/>
      <c r="RU54" s="103"/>
      <c r="RV54" s="103"/>
      <c r="RW54" s="103"/>
      <c r="RX54" s="103"/>
      <c r="RY54" s="103"/>
      <c r="RZ54" s="103"/>
      <c r="SA54" s="103"/>
      <c r="SB54" s="103"/>
      <c r="SC54" s="103"/>
      <c r="SD54" s="103"/>
      <c r="SE54" s="103"/>
      <c r="SF54" s="103"/>
      <c r="SG54" s="103"/>
      <c r="SH54" s="103"/>
      <c r="SI54" s="103"/>
      <c r="SJ54" s="103"/>
      <c r="SK54" s="103"/>
      <c r="SL54" s="103"/>
      <c r="SM54" s="103"/>
      <c r="SN54" s="103"/>
      <c r="SO54" s="103"/>
      <c r="SP54" s="103"/>
      <c r="SQ54" s="103"/>
      <c r="SR54" s="103"/>
      <c r="SS54" s="103"/>
      <c r="ST54" s="103"/>
      <c r="SU54" s="103"/>
      <c r="SV54" s="103"/>
      <c r="SW54" s="103"/>
      <c r="SX54" s="103"/>
      <c r="SY54" s="103"/>
      <c r="SZ54" s="103"/>
      <c r="TA54" s="103"/>
      <c r="TB54" s="103"/>
      <c r="TC54" s="103"/>
      <c r="TD54" s="103"/>
      <c r="TE54" s="103"/>
      <c r="TF54" s="103"/>
      <c r="TG54" s="103"/>
      <c r="TH54" s="103"/>
      <c r="TI54" s="103"/>
      <c r="TJ54" s="103"/>
      <c r="TK54" s="103"/>
      <c r="TL54" s="103"/>
      <c r="TM54" s="103"/>
      <c r="TN54" s="103"/>
      <c r="TO54" s="103"/>
      <c r="TP54" s="103"/>
      <c r="TQ54" s="103"/>
      <c r="TR54" s="103"/>
      <c r="TS54" s="103"/>
      <c r="TT54" s="103"/>
      <c r="TU54" s="103"/>
      <c r="TV54" s="103"/>
      <c r="TW54" s="103"/>
      <c r="TX54" s="103"/>
      <c r="TY54" s="103"/>
      <c r="TZ54" s="103"/>
      <c r="UA54" s="103"/>
      <c r="UB54" s="103"/>
      <c r="UC54" s="103"/>
      <c r="UD54" s="103"/>
      <c r="UE54" s="103"/>
      <c r="UF54" s="103"/>
      <c r="UG54" s="103"/>
      <c r="UH54" s="103"/>
      <c r="UI54" s="103"/>
      <c r="UJ54" s="103"/>
      <c r="UK54" s="103"/>
      <c r="UL54" s="103"/>
      <c r="UM54" s="103"/>
      <c r="UN54" s="103"/>
      <c r="UO54" s="103"/>
      <c r="UP54" s="103"/>
      <c r="UQ54" s="103"/>
      <c r="UR54" s="103"/>
      <c r="US54" s="103"/>
      <c r="UT54" s="103"/>
      <c r="UU54" s="103"/>
      <c r="UV54" s="103"/>
      <c r="UW54" s="103"/>
      <c r="UX54" s="103"/>
      <c r="UY54" s="103"/>
      <c r="UZ54" s="103"/>
      <c r="VA54" s="103"/>
      <c r="VB54" s="103"/>
      <c r="VC54" s="103"/>
      <c r="VD54" s="103"/>
      <c r="VE54" s="103"/>
      <c r="VF54" s="103"/>
      <c r="VG54" s="103"/>
      <c r="VH54" s="103"/>
      <c r="VI54" s="103"/>
      <c r="VJ54" s="103"/>
      <c r="VK54" s="103"/>
      <c r="VL54" s="103"/>
      <c r="VM54" s="103"/>
      <c r="VN54" s="103"/>
      <c r="VO54" s="103"/>
      <c r="VP54" s="103"/>
      <c r="VQ54" s="103"/>
      <c r="VR54" s="103"/>
      <c r="VS54" s="103"/>
      <c r="VT54" s="103"/>
      <c r="VU54" s="103"/>
      <c r="VV54" s="103"/>
      <c r="VW54" s="103"/>
      <c r="VX54" s="103"/>
      <c r="VY54" s="103"/>
      <c r="VZ54" s="103"/>
      <c r="WA54" s="103"/>
      <c r="WB54" s="103"/>
      <c r="WC54" s="103"/>
      <c r="WD54" s="103"/>
      <c r="WE54" s="103"/>
      <c r="WF54" s="103"/>
      <c r="WG54" s="103"/>
      <c r="WH54" s="103"/>
      <c r="WI54" s="103"/>
      <c r="WJ54" s="103"/>
      <c r="WK54" s="103"/>
      <c r="WL54" s="103"/>
      <c r="WM54" s="103"/>
      <c r="WN54" s="103"/>
      <c r="WO54" s="103"/>
      <c r="WP54" s="103"/>
      <c r="WQ54" s="103"/>
      <c r="WR54" s="103"/>
      <c r="WS54" s="103"/>
      <c r="WT54" s="103"/>
      <c r="WU54" s="103"/>
      <c r="WV54" s="103"/>
      <c r="WW54" s="103"/>
      <c r="WX54" s="103"/>
      <c r="WY54" s="103"/>
      <c r="WZ54" s="103"/>
      <c r="XA54" s="103"/>
      <c r="XB54" s="103"/>
      <c r="XC54" s="103"/>
      <c r="XD54" s="103"/>
      <c r="XE54" s="103"/>
      <c r="XF54" s="103"/>
      <c r="XG54" s="103"/>
      <c r="XH54" s="103"/>
      <c r="XI54" s="103"/>
      <c r="XJ54" s="103"/>
      <c r="XK54" s="103"/>
      <c r="XL54" s="103"/>
      <c r="XM54" s="103"/>
      <c r="XN54" s="103"/>
      <c r="XO54" s="103"/>
      <c r="XP54" s="103"/>
      <c r="XQ54" s="103"/>
      <c r="XR54" s="103"/>
      <c r="XS54" s="103"/>
      <c r="XT54" s="103"/>
      <c r="XU54" s="103"/>
      <c r="XV54" s="103"/>
      <c r="XW54" s="103"/>
      <c r="XX54" s="103"/>
      <c r="XY54" s="103"/>
      <c r="XZ54" s="103"/>
      <c r="YA54" s="103"/>
      <c r="YB54" s="103"/>
      <c r="YC54" s="103"/>
      <c r="YD54" s="103"/>
      <c r="YE54" s="103"/>
      <c r="YF54" s="103"/>
      <c r="YG54" s="103"/>
      <c r="YH54" s="103"/>
      <c r="YI54" s="103"/>
      <c r="YJ54" s="103"/>
      <c r="YK54" s="103"/>
      <c r="YL54" s="103"/>
      <c r="YM54" s="103"/>
      <c r="YN54" s="103"/>
      <c r="YO54" s="103"/>
      <c r="YP54" s="103"/>
      <c r="YQ54" s="103"/>
      <c r="YR54" s="103"/>
      <c r="YS54" s="103"/>
      <c r="YT54" s="103"/>
      <c r="YU54" s="103"/>
      <c r="YV54" s="103"/>
      <c r="YW54" s="103"/>
      <c r="YX54" s="103"/>
      <c r="YY54" s="103"/>
      <c r="YZ54" s="103"/>
      <c r="ZA54" s="103"/>
      <c r="ZB54" s="103"/>
      <c r="ZC54" s="103"/>
      <c r="ZD54" s="103"/>
      <c r="ZE54" s="103"/>
      <c r="ZF54" s="103"/>
      <c r="ZG54" s="103"/>
      <c r="ZH54" s="103"/>
      <c r="ZI54" s="103"/>
      <c r="ZJ54" s="103"/>
      <c r="ZK54" s="103"/>
      <c r="ZL54" s="103"/>
      <c r="ZM54" s="103"/>
      <c r="ZN54" s="103"/>
      <c r="ZO54" s="103"/>
      <c r="ZP54" s="103"/>
      <c r="ZQ54" s="103"/>
      <c r="ZR54" s="103"/>
      <c r="ZS54" s="103"/>
      <c r="ZT54" s="103"/>
      <c r="ZU54" s="103"/>
      <c r="ZV54" s="103"/>
      <c r="ZW54" s="103"/>
      <c r="ZX54" s="103"/>
      <c r="ZY54" s="103"/>
      <c r="ZZ54" s="103"/>
      <c r="AAA54" s="103"/>
      <c r="AAB54" s="103"/>
      <c r="AAC54" s="103"/>
      <c r="AAD54" s="103"/>
    </row>
    <row r="55" spans="1:706" s="74" customFormat="1" ht="50.1" customHeight="1" x14ac:dyDescent="0.25">
      <c r="A55" s="329" t="s">
        <v>95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1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3"/>
      <c r="CK55" s="103"/>
      <c r="CL55" s="103"/>
      <c r="CM55" s="103"/>
      <c r="CN55" s="103"/>
      <c r="CO55" s="103"/>
      <c r="CP55" s="103"/>
      <c r="CQ55" s="103"/>
      <c r="CR55" s="103"/>
      <c r="CS55" s="103"/>
      <c r="CT55" s="103"/>
      <c r="CU55" s="103"/>
      <c r="CV55" s="103"/>
      <c r="CW55" s="103"/>
      <c r="CX55" s="103"/>
      <c r="CY55" s="103"/>
      <c r="CZ55" s="103"/>
      <c r="DA55" s="103"/>
      <c r="DB55" s="103"/>
      <c r="DC55" s="103"/>
      <c r="DD55" s="103"/>
      <c r="DE55" s="103"/>
      <c r="DF55" s="103"/>
      <c r="DG55" s="103"/>
      <c r="DH55" s="103"/>
      <c r="DI55" s="103"/>
      <c r="DJ55" s="103"/>
      <c r="DK55" s="103"/>
      <c r="DL55" s="103"/>
      <c r="DM55" s="103"/>
      <c r="DN55" s="103"/>
      <c r="DO55" s="103"/>
      <c r="DP55" s="103"/>
      <c r="DQ55" s="103"/>
      <c r="DR55" s="103"/>
      <c r="DS55" s="103"/>
      <c r="DT55" s="103"/>
      <c r="DU55" s="103"/>
      <c r="DV55" s="103"/>
      <c r="DW55" s="103"/>
      <c r="DX55" s="103"/>
      <c r="DY55" s="103"/>
      <c r="DZ55" s="103"/>
      <c r="EA55" s="103"/>
      <c r="EB55" s="103"/>
      <c r="EC55" s="103"/>
      <c r="ED55" s="103"/>
      <c r="EE55" s="103"/>
      <c r="EF55" s="103"/>
      <c r="EG55" s="103"/>
      <c r="EH55" s="103"/>
      <c r="EI55" s="103"/>
      <c r="EJ55" s="103"/>
      <c r="EK55" s="103"/>
      <c r="EL55" s="103"/>
      <c r="EM55" s="103"/>
      <c r="EN55" s="103"/>
      <c r="EO55" s="103"/>
      <c r="EP55" s="103"/>
      <c r="EQ55" s="103"/>
      <c r="ER55" s="103"/>
      <c r="ES55" s="103"/>
      <c r="ET55" s="103"/>
      <c r="EU55" s="103"/>
      <c r="EV55" s="103"/>
      <c r="EW55" s="103"/>
      <c r="EX55" s="103"/>
      <c r="EY55" s="103"/>
      <c r="EZ55" s="103"/>
      <c r="FA55" s="103"/>
      <c r="FB55" s="103"/>
      <c r="FC55" s="103"/>
      <c r="FD55" s="103"/>
      <c r="FE55" s="103"/>
      <c r="FF55" s="103"/>
      <c r="FG55" s="103"/>
      <c r="FH55" s="103"/>
      <c r="FI55" s="103"/>
      <c r="FJ55" s="103"/>
      <c r="FK55" s="103"/>
      <c r="FL55" s="103"/>
      <c r="FM55" s="103"/>
      <c r="FN55" s="103"/>
      <c r="FO55" s="103"/>
      <c r="FP55" s="103"/>
      <c r="FQ55" s="103"/>
      <c r="FR55" s="103"/>
      <c r="FS55" s="103"/>
      <c r="FT55" s="103"/>
      <c r="FU55" s="103"/>
      <c r="FV55" s="103"/>
      <c r="FW55" s="103"/>
      <c r="FX55" s="103"/>
      <c r="FY55" s="103"/>
      <c r="FZ55" s="103"/>
      <c r="GA55" s="103"/>
      <c r="GB55" s="103"/>
      <c r="GC55" s="103"/>
      <c r="GD55" s="103"/>
      <c r="GE55" s="103"/>
      <c r="GF55" s="103"/>
      <c r="GG55" s="103"/>
      <c r="GH55" s="103"/>
      <c r="GI55" s="103"/>
      <c r="GJ55" s="103"/>
      <c r="GK55" s="103"/>
      <c r="GL55" s="103"/>
      <c r="GM55" s="103"/>
      <c r="GN55" s="103"/>
      <c r="GO55" s="103"/>
      <c r="GP55" s="103"/>
      <c r="GQ55" s="103"/>
      <c r="GR55" s="103"/>
      <c r="GS55" s="103"/>
      <c r="GT55" s="103"/>
      <c r="GU55" s="103"/>
      <c r="GV55" s="103"/>
      <c r="GW55" s="103"/>
      <c r="GX55" s="103"/>
      <c r="GY55" s="103"/>
      <c r="GZ55" s="103"/>
      <c r="HA55" s="103"/>
      <c r="HB55" s="103"/>
      <c r="HC55" s="103"/>
      <c r="HD55" s="103"/>
      <c r="HE55" s="103"/>
      <c r="HF55" s="103"/>
      <c r="HG55" s="103"/>
      <c r="HH55" s="103"/>
      <c r="HI55" s="103"/>
      <c r="HJ55" s="103"/>
      <c r="HK55" s="103"/>
      <c r="HL55" s="103"/>
      <c r="HM55" s="103"/>
      <c r="HN55" s="103"/>
      <c r="HO55" s="103"/>
      <c r="HP55" s="103"/>
      <c r="HQ55" s="103"/>
      <c r="HR55" s="103"/>
      <c r="HS55" s="103"/>
      <c r="HT55" s="103"/>
      <c r="HU55" s="103"/>
      <c r="HV55" s="103"/>
      <c r="HW55" s="103"/>
      <c r="HX55" s="103"/>
      <c r="HY55" s="103"/>
      <c r="HZ55" s="103"/>
      <c r="IA55" s="103"/>
      <c r="IB55" s="103"/>
      <c r="IC55" s="103"/>
      <c r="ID55" s="103"/>
      <c r="IE55" s="103"/>
      <c r="IF55" s="103"/>
      <c r="IG55" s="103"/>
      <c r="IH55" s="103"/>
      <c r="II55" s="103"/>
      <c r="IJ55" s="103"/>
      <c r="IK55" s="103"/>
      <c r="IL55" s="103"/>
      <c r="IM55" s="103"/>
      <c r="IN55" s="103"/>
      <c r="IO55" s="103"/>
      <c r="IP55" s="103"/>
      <c r="IQ55" s="103"/>
      <c r="IR55" s="103"/>
      <c r="IS55" s="103"/>
      <c r="IT55" s="103"/>
      <c r="IU55" s="103"/>
      <c r="IV55" s="103"/>
      <c r="IW55" s="103"/>
      <c r="IX55" s="103"/>
      <c r="IY55" s="103"/>
      <c r="IZ55" s="103"/>
      <c r="JA55" s="103"/>
      <c r="JB55" s="103"/>
      <c r="JC55" s="103"/>
      <c r="JD55" s="103"/>
      <c r="JE55" s="103"/>
      <c r="JF55" s="103"/>
      <c r="JG55" s="103"/>
      <c r="JH55" s="103"/>
      <c r="JI55" s="103"/>
      <c r="JJ55" s="103"/>
      <c r="JK55" s="103"/>
      <c r="JL55" s="103"/>
      <c r="JM55" s="103"/>
      <c r="JN55" s="103"/>
      <c r="JO55" s="103"/>
      <c r="JP55" s="103"/>
      <c r="JQ55" s="103"/>
      <c r="JR55" s="103"/>
      <c r="JS55" s="103"/>
      <c r="JT55" s="103"/>
      <c r="JU55" s="103"/>
      <c r="JV55" s="103"/>
      <c r="JW55" s="103"/>
      <c r="JX55" s="103"/>
      <c r="JY55" s="103"/>
      <c r="JZ55" s="103"/>
      <c r="KA55" s="103"/>
      <c r="KB55" s="103"/>
      <c r="KC55" s="103"/>
      <c r="KD55" s="103"/>
      <c r="KE55" s="103"/>
      <c r="KF55" s="103"/>
      <c r="KG55" s="103"/>
      <c r="KH55" s="103"/>
      <c r="KI55" s="103"/>
      <c r="KJ55" s="103"/>
      <c r="KK55" s="103"/>
      <c r="KL55" s="103"/>
      <c r="KM55" s="103"/>
      <c r="KN55" s="103"/>
      <c r="KO55" s="103"/>
      <c r="KP55" s="103"/>
      <c r="KQ55" s="103"/>
      <c r="KR55" s="103"/>
      <c r="KS55" s="103"/>
      <c r="KT55" s="103"/>
      <c r="KU55" s="103"/>
      <c r="KV55" s="103"/>
      <c r="KW55" s="103"/>
      <c r="KX55" s="103"/>
      <c r="KY55" s="103"/>
      <c r="KZ55" s="103"/>
      <c r="LA55" s="103"/>
      <c r="LB55" s="103"/>
      <c r="LC55" s="103"/>
      <c r="LD55" s="103"/>
      <c r="LE55" s="103"/>
      <c r="LF55" s="103"/>
      <c r="LG55" s="103"/>
      <c r="LH55" s="103"/>
      <c r="LI55" s="103"/>
      <c r="LJ55" s="103"/>
      <c r="LK55" s="103"/>
      <c r="LL55" s="103"/>
      <c r="LM55" s="103"/>
      <c r="LN55" s="103"/>
      <c r="LO55" s="103"/>
      <c r="LP55" s="103"/>
      <c r="LQ55" s="103"/>
      <c r="LR55" s="103"/>
      <c r="LS55" s="103"/>
      <c r="LT55" s="103"/>
      <c r="LU55" s="103"/>
      <c r="LV55" s="103"/>
      <c r="LW55" s="103"/>
      <c r="LX55" s="103"/>
      <c r="LY55" s="103"/>
      <c r="LZ55" s="103"/>
      <c r="MA55" s="103"/>
      <c r="MB55" s="103"/>
      <c r="MC55" s="103"/>
      <c r="MD55" s="103"/>
      <c r="ME55" s="103"/>
      <c r="MF55" s="103"/>
      <c r="MG55" s="103"/>
      <c r="MH55" s="103"/>
      <c r="MI55" s="103"/>
      <c r="MJ55" s="103"/>
      <c r="MK55" s="103"/>
      <c r="ML55" s="103"/>
      <c r="MM55" s="103"/>
      <c r="MN55" s="103"/>
      <c r="MO55" s="103"/>
      <c r="MP55" s="103"/>
      <c r="MQ55" s="103"/>
      <c r="MR55" s="103"/>
      <c r="MS55" s="103"/>
      <c r="MT55" s="103"/>
      <c r="MU55" s="103"/>
      <c r="MV55" s="103"/>
      <c r="MW55" s="103"/>
      <c r="MX55" s="103"/>
      <c r="MY55" s="103"/>
      <c r="MZ55" s="103"/>
      <c r="NA55" s="103"/>
      <c r="NB55" s="103"/>
      <c r="NC55" s="103"/>
      <c r="ND55" s="103"/>
      <c r="NE55" s="103"/>
      <c r="NF55" s="103"/>
      <c r="NG55" s="103"/>
      <c r="NH55" s="103"/>
      <c r="NI55" s="103"/>
      <c r="NJ55" s="103"/>
      <c r="NK55" s="103"/>
      <c r="NL55" s="103"/>
      <c r="NM55" s="103"/>
      <c r="NN55" s="103"/>
      <c r="NO55" s="103"/>
      <c r="NP55" s="103"/>
      <c r="NQ55" s="103"/>
      <c r="NR55" s="103"/>
      <c r="NS55" s="103"/>
      <c r="NT55" s="103"/>
      <c r="NU55" s="103"/>
      <c r="NV55" s="103"/>
      <c r="NW55" s="103"/>
      <c r="NX55" s="103"/>
      <c r="NY55" s="103"/>
      <c r="NZ55" s="103"/>
      <c r="OA55" s="103"/>
      <c r="OB55" s="103"/>
      <c r="OC55" s="103"/>
      <c r="OD55" s="103"/>
      <c r="OE55" s="103"/>
      <c r="OF55" s="103"/>
      <c r="OG55" s="103"/>
      <c r="OH55" s="103"/>
      <c r="OI55" s="103"/>
      <c r="OJ55" s="103"/>
      <c r="OK55" s="103"/>
      <c r="OL55" s="103"/>
      <c r="OM55" s="103"/>
      <c r="ON55" s="103"/>
      <c r="OO55" s="103"/>
      <c r="OP55" s="103"/>
      <c r="OQ55" s="103"/>
      <c r="OR55" s="103"/>
      <c r="OS55" s="103"/>
      <c r="OT55" s="103"/>
      <c r="OU55" s="103"/>
      <c r="OV55" s="103"/>
      <c r="OW55" s="103"/>
      <c r="OX55" s="103"/>
      <c r="OY55" s="103"/>
      <c r="OZ55" s="103"/>
      <c r="PA55" s="103"/>
      <c r="PB55" s="103"/>
      <c r="PC55" s="103"/>
      <c r="PD55" s="103"/>
      <c r="PE55" s="103"/>
      <c r="PF55" s="103"/>
      <c r="PG55" s="103"/>
      <c r="PH55" s="103"/>
      <c r="PI55" s="103"/>
      <c r="PJ55" s="103"/>
      <c r="PK55" s="103"/>
      <c r="PL55" s="103"/>
      <c r="PM55" s="103"/>
      <c r="PN55" s="103"/>
      <c r="PO55" s="103"/>
      <c r="PP55" s="103"/>
      <c r="PQ55" s="103"/>
      <c r="PR55" s="103"/>
      <c r="PS55" s="103"/>
      <c r="PT55" s="103"/>
      <c r="PU55" s="103"/>
      <c r="PV55" s="103"/>
      <c r="PW55" s="103"/>
      <c r="PX55" s="103"/>
      <c r="PY55" s="103"/>
      <c r="PZ55" s="103"/>
      <c r="QA55" s="103"/>
      <c r="QB55" s="103"/>
      <c r="QC55" s="103"/>
      <c r="QD55" s="103"/>
      <c r="QE55" s="103"/>
      <c r="QF55" s="103"/>
      <c r="QG55" s="103"/>
      <c r="QH55" s="103"/>
      <c r="QI55" s="103"/>
      <c r="QJ55" s="103"/>
      <c r="QK55" s="103"/>
      <c r="QL55" s="103"/>
      <c r="QM55" s="103"/>
      <c r="QN55" s="103"/>
      <c r="QO55" s="103"/>
      <c r="QP55" s="103"/>
      <c r="QQ55" s="103"/>
      <c r="QR55" s="103"/>
      <c r="QS55" s="103"/>
      <c r="QT55" s="103"/>
      <c r="QU55" s="103"/>
      <c r="QV55" s="103"/>
      <c r="QW55" s="103"/>
      <c r="QX55" s="103"/>
      <c r="QY55" s="103"/>
      <c r="QZ55" s="103"/>
      <c r="RA55" s="103"/>
      <c r="RB55" s="103"/>
      <c r="RC55" s="103"/>
      <c r="RD55" s="103"/>
      <c r="RE55" s="103"/>
      <c r="RF55" s="103"/>
      <c r="RG55" s="103"/>
      <c r="RH55" s="103"/>
      <c r="RI55" s="103"/>
      <c r="RJ55" s="103"/>
      <c r="RK55" s="103"/>
      <c r="RL55" s="103"/>
      <c r="RM55" s="103"/>
      <c r="RN55" s="103"/>
      <c r="RO55" s="103"/>
      <c r="RP55" s="103"/>
      <c r="RQ55" s="103"/>
      <c r="RR55" s="103"/>
      <c r="RS55" s="103"/>
      <c r="RT55" s="103"/>
      <c r="RU55" s="103"/>
      <c r="RV55" s="103"/>
      <c r="RW55" s="103"/>
      <c r="RX55" s="103"/>
      <c r="RY55" s="103"/>
      <c r="RZ55" s="103"/>
      <c r="SA55" s="103"/>
      <c r="SB55" s="103"/>
      <c r="SC55" s="103"/>
      <c r="SD55" s="103"/>
      <c r="SE55" s="103"/>
      <c r="SF55" s="103"/>
      <c r="SG55" s="103"/>
      <c r="SH55" s="103"/>
      <c r="SI55" s="103"/>
      <c r="SJ55" s="103"/>
      <c r="SK55" s="103"/>
      <c r="SL55" s="103"/>
      <c r="SM55" s="103"/>
      <c r="SN55" s="103"/>
      <c r="SO55" s="103"/>
      <c r="SP55" s="103"/>
      <c r="SQ55" s="103"/>
      <c r="SR55" s="103"/>
      <c r="SS55" s="103"/>
      <c r="ST55" s="103"/>
      <c r="SU55" s="103"/>
      <c r="SV55" s="103"/>
      <c r="SW55" s="103"/>
      <c r="SX55" s="103"/>
      <c r="SY55" s="103"/>
      <c r="SZ55" s="103"/>
      <c r="TA55" s="103"/>
      <c r="TB55" s="103"/>
      <c r="TC55" s="103"/>
      <c r="TD55" s="103"/>
      <c r="TE55" s="103"/>
      <c r="TF55" s="103"/>
      <c r="TG55" s="103"/>
      <c r="TH55" s="103"/>
      <c r="TI55" s="103"/>
      <c r="TJ55" s="103"/>
      <c r="TK55" s="103"/>
      <c r="TL55" s="103"/>
      <c r="TM55" s="103"/>
      <c r="TN55" s="103"/>
      <c r="TO55" s="103"/>
      <c r="TP55" s="103"/>
      <c r="TQ55" s="103"/>
      <c r="TR55" s="103"/>
      <c r="TS55" s="103"/>
      <c r="TT55" s="103"/>
      <c r="TU55" s="103"/>
      <c r="TV55" s="103"/>
      <c r="TW55" s="103"/>
      <c r="TX55" s="103"/>
      <c r="TY55" s="103"/>
      <c r="TZ55" s="103"/>
      <c r="UA55" s="103"/>
      <c r="UB55" s="103"/>
      <c r="UC55" s="103"/>
      <c r="UD55" s="103"/>
      <c r="UE55" s="103"/>
      <c r="UF55" s="103"/>
      <c r="UG55" s="103"/>
      <c r="UH55" s="103"/>
      <c r="UI55" s="103"/>
      <c r="UJ55" s="103"/>
      <c r="UK55" s="103"/>
      <c r="UL55" s="103"/>
      <c r="UM55" s="103"/>
      <c r="UN55" s="103"/>
      <c r="UO55" s="103"/>
      <c r="UP55" s="103"/>
      <c r="UQ55" s="103"/>
      <c r="UR55" s="103"/>
      <c r="US55" s="103"/>
      <c r="UT55" s="103"/>
      <c r="UU55" s="103"/>
      <c r="UV55" s="103"/>
      <c r="UW55" s="103"/>
      <c r="UX55" s="103"/>
      <c r="UY55" s="103"/>
      <c r="UZ55" s="103"/>
      <c r="VA55" s="103"/>
      <c r="VB55" s="103"/>
      <c r="VC55" s="103"/>
      <c r="VD55" s="103"/>
      <c r="VE55" s="103"/>
      <c r="VF55" s="103"/>
      <c r="VG55" s="103"/>
      <c r="VH55" s="103"/>
      <c r="VI55" s="103"/>
      <c r="VJ55" s="103"/>
      <c r="VK55" s="103"/>
      <c r="VL55" s="103"/>
      <c r="VM55" s="103"/>
      <c r="VN55" s="103"/>
      <c r="VO55" s="103"/>
      <c r="VP55" s="103"/>
      <c r="VQ55" s="103"/>
      <c r="VR55" s="103"/>
      <c r="VS55" s="103"/>
      <c r="VT55" s="103"/>
      <c r="VU55" s="103"/>
      <c r="VV55" s="103"/>
      <c r="VW55" s="103"/>
      <c r="VX55" s="103"/>
      <c r="VY55" s="103"/>
      <c r="VZ55" s="103"/>
      <c r="WA55" s="103"/>
      <c r="WB55" s="103"/>
      <c r="WC55" s="103"/>
      <c r="WD55" s="103"/>
      <c r="WE55" s="103"/>
      <c r="WF55" s="103"/>
      <c r="WG55" s="103"/>
      <c r="WH55" s="103"/>
      <c r="WI55" s="103"/>
      <c r="WJ55" s="103"/>
      <c r="WK55" s="103"/>
      <c r="WL55" s="103"/>
      <c r="WM55" s="103"/>
      <c r="WN55" s="103"/>
      <c r="WO55" s="103"/>
      <c r="WP55" s="103"/>
      <c r="WQ55" s="103"/>
      <c r="WR55" s="103"/>
      <c r="WS55" s="103"/>
      <c r="WT55" s="103"/>
      <c r="WU55" s="103"/>
      <c r="WV55" s="103"/>
      <c r="WW55" s="103"/>
      <c r="WX55" s="103"/>
      <c r="WY55" s="103"/>
      <c r="WZ55" s="103"/>
      <c r="XA55" s="103"/>
      <c r="XB55" s="103"/>
      <c r="XC55" s="103"/>
      <c r="XD55" s="103"/>
      <c r="XE55" s="103"/>
      <c r="XF55" s="103"/>
      <c r="XG55" s="103"/>
      <c r="XH55" s="103"/>
      <c r="XI55" s="103"/>
      <c r="XJ55" s="103"/>
      <c r="XK55" s="103"/>
      <c r="XL55" s="103"/>
      <c r="XM55" s="103"/>
      <c r="XN55" s="103"/>
      <c r="XO55" s="103"/>
      <c r="XP55" s="103"/>
      <c r="XQ55" s="103"/>
      <c r="XR55" s="103"/>
      <c r="XS55" s="103"/>
      <c r="XT55" s="103"/>
      <c r="XU55" s="103"/>
      <c r="XV55" s="103"/>
      <c r="XW55" s="103"/>
      <c r="XX55" s="103"/>
      <c r="XY55" s="103"/>
      <c r="XZ55" s="103"/>
      <c r="YA55" s="103"/>
      <c r="YB55" s="103"/>
      <c r="YC55" s="103"/>
      <c r="YD55" s="103"/>
      <c r="YE55" s="103"/>
      <c r="YF55" s="103"/>
      <c r="YG55" s="103"/>
      <c r="YH55" s="103"/>
      <c r="YI55" s="103"/>
      <c r="YJ55" s="103"/>
      <c r="YK55" s="103"/>
      <c r="YL55" s="103"/>
      <c r="YM55" s="103"/>
      <c r="YN55" s="103"/>
      <c r="YO55" s="103"/>
      <c r="YP55" s="103"/>
      <c r="YQ55" s="103"/>
      <c r="YR55" s="103"/>
      <c r="YS55" s="103"/>
      <c r="YT55" s="103"/>
      <c r="YU55" s="103"/>
      <c r="YV55" s="103"/>
      <c r="YW55" s="103"/>
      <c r="YX55" s="103"/>
      <c r="YY55" s="103"/>
      <c r="YZ55" s="103"/>
      <c r="ZA55" s="103"/>
      <c r="ZB55" s="103"/>
      <c r="ZC55" s="103"/>
      <c r="ZD55" s="103"/>
      <c r="ZE55" s="103"/>
      <c r="ZF55" s="103"/>
      <c r="ZG55" s="103"/>
      <c r="ZH55" s="103"/>
      <c r="ZI55" s="103"/>
      <c r="ZJ55" s="103"/>
      <c r="ZK55" s="103"/>
      <c r="ZL55" s="103"/>
      <c r="ZM55" s="103"/>
      <c r="ZN55" s="103"/>
      <c r="ZO55" s="103"/>
      <c r="ZP55" s="103"/>
      <c r="ZQ55" s="103"/>
      <c r="ZR55" s="103"/>
      <c r="ZS55" s="103"/>
      <c r="ZT55" s="103"/>
      <c r="ZU55" s="103"/>
      <c r="ZV55" s="103"/>
      <c r="ZW55" s="103"/>
      <c r="ZX55" s="103"/>
      <c r="ZY55" s="103"/>
      <c r="ZZ55" s="103"/>
      <c r="AAA55" s="103"/>
      <c r="AAB55" s="103"/>
      <c r="AAC55" s="103"/>
      <c r="AAD55" s="103"/>
    </row>
    <row r="56" spans="1:706" s="15" customFormat="1" ht="50.1" customHeight="1" x14ac:dyDescent="0.25">
      <c r="A56" s="27">
        <v>1</v>
      </c>
      <c r="B56" s="380" t="s">
        <v>244</v>
      </c>
      <c r="C56" s="381"/>
      <c r="D56" s="42" t="s">
        <v>96</v>
      </c>
      <c r="E56" s="20" t="s">
        <v>97</v>
      </c>
      <c r="F56" s="20" t="s">
        <v>98</v>
      </c>
      <c r="G56" s="232" t="s">
        <v>30</v>
      </c>
      <c r="H56" s="22" t="s">
        <v>257</v>
      </c>
      <c r="I56" s="23">
        <v>41780</v>
      </c>
      <c r="J56" s="23">
        <v>42511</v>
      </c>
      <c r="K56" s="153" t="s">
        <v>31</v>
      </c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  <c r="CS56" s="103"/>
      <c r="CT56" s="103"/>
      <c r="CU56" s="103"/>
      <c r="CV56" s="103"/>
      <c r="CW56" s="103"/>
      <c r="CX56" s="103"/>
      <c r="CY56" s="103"/>
      <c r="CZ56" s="103"/>
      <c r="DA56" s="103"/>
      <c r="DB56" s="103"/>
      <c r="DC56" s="103"/>
      <c r="DD56" s="103"/>
      <c r="DE56" s="103"/>
      <c r="DF56" s="103"/>
      <c r="DG56" s="103"/>
      <c r="DH56" s="103"/>
      <c r="DI56" s="103"/>
      <c r="DJ56" s="103"/>
      <c r="DK56" s="103"/>
      <c r="DL56" s="103"/>
      <c r="DM56" s="103"/>
      <c r="DN56" s="103"/>
      <c r="DO56" s="103"/>
      <c r="DP56" s="103"/>
      <c r="DQ56" s="103"/>
      <c r="DR56" s="103"/>
      <c r="DS56" s="103"/>
      <c r="DT56" s="103"/>
      <c r="DU56" s="103"/>
      <c r="DV56" s="103"/>
      <c r="DW56" s="103"/>
      <c r="DX56" s="103"/>
      <c r="DY56" s="103"/>
      <c r="DZ56" s="103"/>
      <c r="EA56" s="103"/>
      <c r="EB56" s="103"/>
      <c r="EC56" s="103"/>
      <c r="ED56" s="103"/>
      <c r="EE56" s="103"/>
      <c r="EF56" s="103"/>
      <c r="EG56" s="103"/>
      <c r="EH56" s="103"/>
      <c r="EI56" s="103"/>
      <c r="EJ56" s="103"/>
      <c r="EK56" s="103"/>
      <c r="EL56" s="103"/>
      <c r="EM56" s="103"/>
      <c r="EN56" s="103"/>
      <c r="EO56" s="103"/>
      <c r="EP56" s="103"/>
      <c r="EQ56" s="103"/>
      <c r="ER56" s="103"/>
      <c r="ES56" s="103"/>
      <c r="ET56" s="103"/>
      <c r="EU56" s="103"/>
      <c r="EV56" s="103"/>
      <c r="EW56" s="103"/>
      <c r="EX56" s="103"/>
      <c r="EY56" s="103"/>
      <c r="EZ56" s="103"/>
      <c r="FA56" s="103"/>
      <c r="FB56" s="103"/>
      <c r="FC56" s="103"/>
      <c r="FD56" s="103"/>
      <c r="FE56" s="103"/>
      <c r="FF56" s="103"/>
      <c r="FG56" s="103"/>
      <c r="FH56" s="103"/>
      <c r="FI56" s="103"/>
      <c r="FJ56" s="103"/>
      <c r="FK56" s="103"/>
      <c r="FL56" s="103"/>
      <c r="FM56" s="103"/>
      <c r="FN56" s="103"/>
      <c r="FO56" s="103"/>
      <c r="FP56" s="103"/>
      <c r="FQ56" s="103"/>
      <c r="FR56" s="103"/>
      <c r="FS56" s="103"/>
      <c r="FT56" s="103"/>
      <c r="FU56" s="103"/>
      <c r="FV56" s="103"/>
      <c r="FW56" s="103"/>
      <c r="FX56" s="103"/>
      <c r="FY56" s="103"/>
      <c r="FZ56" s="103"/>
      <c r="GA56" s="103"/>
      <c r="GB56" s="103"/>
      <c r="GC56" s="103"/>
      <c r="GD56" s="103"/>
      <c r="GE56" s="103"/>
      <c r="GF56" s="103"/>
      <c r="GG56" s="103"/>
      <c r="GH56" s="103"/>
      <c r="GI56" s="103"/>
      <c r="GJ56" s="103"/>
      <c r="GK56" s="103"/>
      <c r="GL56" s="103"/>
      <c r="GM56" s="103"/>
      <c r="GN56" s="103"/>
      <c r="GO56" s="103"/>
      <c r="GP56" s="103"/>
      <c r="GQ56" s="103"/>
      <c r="GR56" s="103"/>
      <c r="GS56" s="103"/>
      <c r="GT56" s="103"/>
      <c r="GU56" s="103"/>
      <c r="GV56" s="103"/>
      <c r="GW56" s="103"/>
      <c r="GX56" s="103"/>
      <c r="GY56" s="103"/>
      <c r="GZ56" s="103"/>
      <c r="HA56" s="103"/>
      <c r="HB56" s="103"/>
      <c r="HC56" s="103"/>
      <c r="HD56" s="103"/>
      <c r="HE56" s="103"/>
      <c r="HF56" s="103"/>
      <c r="HG56" s="103"/>
      <c r="HH56" s="103"/>
      <c r="HI56" s="103"/>
      <c r="HJ56" s="103"/>
      <c r="HK56" s="103"/>
      <c r="HL56" s="103"/>
      <c r="HM56" s="103"/>
      <c r="HN56" s="103"/>
      <c r="HO56" s="103"/>
      <c r="HP56" s="103"/>
      <c r="HQ56" s="103"/>
      <c r="HR56" s="103"/>
      <c r="HS56" s="103"/>
      <c r="HT56" s="103"/>
      <c r="HU56" s="103"/>
      <c r="HV56" s="103"/>
      <c r="HW56" s="103"/>
      <c r="HX56" s="103"/>
      <c r="HY56" s="103"/>
      <c r="HZ56" s="103"/>
      <c r="IA56" s="103"/>
      <c r="IB56" s="103"/>
      <c r="IC56" s="103"/>
      <c r="ID56" s="103"/>
      <c r="IE56" s="103"/>
      <c r="IF56" s="103"/>
      <c r="IG56" s="103"/>
      <c r="IH56" s="103"/>
      <c r="II56" s="103"/>
      <c r="IJ56" s="103"/>
      <c r="IK56" s="103"/>
      <c r="IL56" s="103"/>
      <c r="IM56" s="103"/>
      <c r="IN56" s="103"/>
      <c r="IO56" s="103"/>
      <c r="IP56" s="103"/>
      <c r="IQ56" s="103"/>
      <c r="IR56" s="103"/>
      <c r="IS56" s="103"/>
      <c r="IT56" s="103"/>
      <c r="IU56" s="103"/>
      <c r="IV56" s="103"/>
      <c r="IW56" s="103"/>
      <c r="IX56" s="103"/>
      <c r="IY56" s="103"/>
      <c r="IZ56" s="103"/>
      <c r="JA56" s="103"/>
      <c r="JB56" s="103"/>
      <c r="JC56" s="103"/>
      <c r="JD56" s="103"/>
      <c r="JE56" s="103"/>
      <c r="JF56" s="103"/>
      <c r="JG56" s="103"/>
      <c r="JH56" s="103"/>
      <c r="JI56" s="103"/>
      <c r="JJ56" s="103"/>
      <c r="JK56" s="103"/>
      <c r="JL56" s="103"/>
      <c r="JM56" s="103"/>
      <c r="JN56" s="103"/>
      <c r="JO56" s="103"/>
      <c r="JP56" s="103"/>
      <c r="JQ56" s="103"/>
      <c r="JR56" s="103"/>
      <c r="JS56" s="103"/>
      <c r="JT56" s="103"/>
      <c r="JU56" s="103"/>
      <c r="JV56" s="103"/>
      <c r="JW56" s="103"/>
      <c r="JX56" s="103"/>
      <c r="JY56" s="103"/>
      <c r="JZ56" s="103"/>
      <c r="KA56" s="103"/>
      <c r="KB56" s="103"/>
      <c r="KC56" s="103"/>
      <c r="KD56" s="103"/>
      <c r="KE56" s="103"/>
      <c r="KF56" s="103"/>
      <c r="KG56" s="103"/>
      <c r="KH56" s="103"/>
      <c r="KI56" s="103"/>
      <c r="KJ56" s="103"/>
      <c r="KK56" s="103"/>
      <c r="KL56" s="103"/>
      <c r="KM56" s="103"/>
      <c r="KN56" s="103"/>
      <c r="KO56" s="103"/>
      <c r="KP56" s="103"/>
      <c r="KQ56" s="103"/>
      <c r="KR56" s="103"/>
      <c r="KS56" s="103"/>
      <c r="KT56" s="103"/>
      <c r="KU56" s="103"/>
      <c r="KV56" s="103"/>
      <c r="KW56" s="103"/>
      <c r="KX56" s="103"/>
      <c r="KY56" s="103"/>
      <c r="KZ56" s="103"/>
      <c r="LA56" s="103"/>
      <c r="LB56" s="103"/>
      <c r="LC56" s="103"/>
      <c r="LD56" s="103"/>
      <c r="LE56" s="103"/>
      <c r="LF56" s="103"/>
      <c r="LG56" s="103"/>
      <c r="LH56" s="103"/>
      <c r="LI56" s="103"/>
      <c r="LJ56" s="103"/>
      <c r="LK56" s="103"/>
      <c r="LL56" s="103"/>
      <c r="LM56" s="103"/>
      <c r="LN56" s="103"/>
      <c r="LO56" s="103"/>
      <c r="LP56" s="103"/>
      <c r="LQ56" s="103"/>
      <c r="LR56" s="103"/>
      <c r="LS56" s="103"/>
      <c r="LT56" s="103"/>
      <c r="LU56" s="103"/>
      <c r="LV56" s="103"/>
      <c r="LW56" s="103"/>
      <c r="LX56" s="103"/>
      <c r="LY56" s="103"/>
      <c r="LZ56" s="103"/>
      <c r="MA56" s="103"/>
      <c r="MB56" s="103"/>
      <c r="MC56" s="103"/>
      <c r="MD56" s="103"/>
      <c r="ME56" s="103"/>
      <c r="MF56" s="103"/>
      <c r="MG56" s="103"/>
      <c r="MH56" s="103"/>
      <c r="MI56" s="103"/>
      <c r="MJ56" s="103"/>
      <c r="MK56" s="103"/>
      <c r="ML56" s="103"/>
      <c r="MM56" s="103"/>
      <c r="MN56" s="103"/>
      <c r="MO56" s="103"/>
      <c r="MP56" s="103"/>
      <c r="MQ56" s="103"/>
      <c r="MR56" s="103"/>
      <c r="MS56" s="103"/>
      <c r="MT56" s="103"/>
      <c r="MU56" s="103"/>
      <c r="MV56" s="103"/>
      <c r="MW56" s="103"/>
      <c r="MX56" s="103"/>
      <c r="MY56" s="103"/>
      <c r="MZ56" s="103"/>
      <c r="NA56" s="103"/>
      <c r="NB56" s="103"/>
      <c r="NC56" s="103"/>
      <c r="ND56" s="103"/>
      <c r="NE56" s="103"/>
      <c r="NF56" s="103"/>
      <c r="NG56" s="103"/>
      <c r="NH56" s="103"/>
      <c r="NI56" s="103"/>
      <c r="NJ56" s="103"/>
      <c r="NK56" s="103"/>
      <c r="NL56" s="103"/>
      <c r="NM56" s="103"/>
      <c r="NN56" s="103"/>
      <c r="NO56" s="103"/>
      <c r="NP56" s="103"/>
      <c r="NQ56" s="103"/>
      <c r="NR56" s="103"/>
      <c r="NS56" s="103"/>
      <c r="NT56" s="103"/>
      <c r="NU56" s="103"/>
      <c r="NV56" s="103"/>
      <c r="NW56" s="103"/>
      <c r="NX56" s="103"/>
      <c r="NY56" s="103"/>
      <c r="NZ56" s="103"/>
      <c r="OA56" s="103"/>
      <c r="OB56" s="103"/>
      <c r="OC56" s="103"/>
      <c r="OD56" s="103"/>
      <c r="OE56" s="103"/>
      <c r="OF56" s="103"/>
      <c r="OG56" s="103"/>
      <c r="OH56" s="103"/>
      <c r="OI56" s="103"/>
      <c r="OJ56" s="103"/>
      <c r="OK56" s="103"/>
      <c r="OL56" s="103"/>
      <c r="OM56" s="103"/>
      <c r="ON56" s="103"/>
      <c r="OO56" s="103"/>
      <c r="OP56" s="103"/>
      <c r="OQ56" s="103"/>
      <c r="OR56" s="103"/>
      <c r="OS56" s="103"/>
      <c r="OT56" s="103"/>
      <c r="OU56" s="103"/>
      <c r="OV56" s="103"/>
      <c r="OW56" s="103"/>
      <c r="OX56" s="103"/>
      <c r="OY56" s="103"/>
      <c r="OZ56" s="103"/>
      <c r="PA56" s="103"/>
      <c r="PB56" s="103"/>
      <c r="PC56" s="103"/>
      <c r="PD56" s="103"/>
      <c r="PE56" s="103"/>
      <c r="PF56" s="103"/>
      <c r="PG56" s="103"/>
      <c r="PH56" s="103"/>
      <c r="PI56" s="103"/>
      <c r="PJ56" s="103"/>
      <c r="PK56" s="103"/>
      <c r="PL56" s="103"/>
      <c r="PM56" s="103"/>
      <c r="PN56" s="103"/>
      <c r="PO56" s="103"/>
      <c r="PP56" s="103"/>
      <c r="PQ56" s="103"/>
      <c r="PR56" s="103"/>
      <c r="PS56" s="103"/>
      <c r="PT56" s="103"/>
      <c r="PU56" s="103"/>
      <c r="PV56" s="103"/>
      <c r="PW56" s="103"/>
      <c r="PX56" s="103"/>
      <c r="PY56" s="103"/>
      <c r="PZ56" s="103"/>
      <c r="QA56" s="103"/>
      <c r="QB56" s="103"/>
      <c r="QC56" s="103"/>
      <c r="QD56" s="103"/>
      <c r="QE56" s="103"/>
      <c r="QF56" s="103"/>
      <c r="QG56" s="103"/>
      <c r="QH56" s="103"/>
      <c r="QI56" s="103"/>
      <c r="QJ56" s="103"/>
      <c r="QK56" s="103"/>
      <c r="QL56" s="103"/>
      <c r="QM56" s="103"/>
      <c r="QN56" s="103"/>
      <c r="QO56" s="103"/>
      <c r="QP56" s="103"/>
      <c r="QQ56" s="103"/>
      <c r="QR56" s="103"/>
      <c r="QS56" s="103"/>
      <c r="QT56" s="103"/>
      <c r="QU56" s="103"/>
      <c r="QV56" s="103"/>
      <c r="QW56" s="103"/>
      <c r="QX56" s="103"/>
      <c r="QY56" s="103"/>
      <c r="QZ56" s="103"/>
      <c r="RA56" s="103"/>
      <c r="RB56" s="103"/>
      <c r="RC56" s="103"/>
      <c r="RD56" s="103"/>
      <c r="RE56" s="103"/>
      <c r="RF56" s="103"/>
      <c r="RG56" s="103"/>
      <c r="RH56" s="103"/>
      <c r="RI56" s="103"/>
      <c r="RJ56" s="103"/>
      <c r="RK56" s="103"/>
      <c r="RL56" s="103"/>
      <c r="RM56" s="103"/>
      <c r="RN56" s="103"/>
      <c r="RO56" s="103"/>
      <c r="RP56" s="103"/>
      <c r="RQ56" s="103"/>
      <c r="RR56" s="103"/>
      <c r="RS56" s="103"/>
      <c r="RT56" s="103"/>
      <c r="RU56" s="103"/>
      <c r="RV56" s="103"/>
      <c r="RW56" s="103"/>
      <c r="RX56" s="103"/>
      <c r="RY56" s="103"/>
      <c r="RZ56" s="103"/>
      <c r="SA56" s="103"/>
      <c r="SB56" s="103"/>
      <c r="SC56" s="103"/>
      <c r="SD56" s="103"/>
      <c r="SE56" s="103"/>
      <c r="SF56" s="103"/>
      <c r="SG56" s="103"/>
      <c r="SH56" s="103"/>
      <c r="SI56" s="103"/>
      <c r="SJ56" s="103"/>
      <c r="SK56" s="103"/>
      <c r="SL56" s="103"/>
      <c r="SM56" s="103"/>
      <c r="SN56" s="103"/>
      <c r="SO56" s="103"/>
      <c r="SP56" s="103"/>
      <c r="SQ56" s="103"/>
      <c r="SR56" s="103"/>
      <c r="SS56" s="103"/>
      <c r="ST56" s="103"/>
      <c r="SU56" s="103"/>
      <c r="SV56" s="103"/>
      <c r="SW56" s="103"/>
      <c r="SX56" s="103"/>
      <c r="SY56" s="103"/>
      <c r="SZ56" s="103"/>
      <c r="TA56" s="103"/>
      <c r="TB56" s="103"/>
      <c r="TC56" s="103"/>
      <c r="TD56" s="103"/>
      <c r="TE56" s="103"/>
      <c r="TF56" s="103"/>
      <c r="TG56" s="103"/>
      <c r="TH56" s="103"/>
      <c r="TI56" s="103"/>
      <c r="TJ56" s="103"/>
      <c r="TK56" s="103"/>
      <c r="TL56" s="103"/>
      <c r="TM56" s="103"/>
      <c r="TN56" s="103"/>
      <c r="TO56" s="103"/>
      <c r="TP56" s="103"/>
      <c r="TQ56" s="103"/>
      <c r="TR56" s="103"/>
      <c r="TS56" s="103"/>
      <c r="TT56" s="103"/>
      <c r="TU56" s="103"/>
      <c r="TV56" s="103"/>
      <c r="TW56" s="103"/>
      <c r="TX56" s="103"/>
      <c r="TY56" s="103"/>
      <c r="TZ56" s="103"/>
      <c r="UA56" s="103"/>
      <c r="UB56" s="103"/>
      <c r="UC56" s="103"/>
      <c r="UD56" s="103"/>
      <c r="UE56" s="103"/>
      <c r="UF56" s="103"/>
      <c r="UG56" s="103"/>
      <c r="UH56" s="103"/>
      <c r="UI56" s="103"/>
      <c r="UJ56" s="103"/>
      <c r="UK56" s="103"/>
      <c r="UL56" s="103"/>
      <c r="UM56" s="103"/>
      <c r="UN56" s="103"/>
      <c r="UO56" s="103"/>
      <c r="UP56" s="103"/>
      <c r="UQ56" s="103"/>
      <c r="UR56" s="103"/>
      <c r="US56" s="103"/>
      <c r="UT56" s="103"/>
      <c r="UU56" s="103"/>
      <c r="UV56" s="103"/>
      <c r="UW56" s="103"/>
      <c r="UX56" s="103"/>
      <c r="UY56" s="103"/>
      <c r="UZ56" s="103"/>
      <c r="VA56" s="103"/>
      <c r="VB56" s="103"/>
      <c r="VC56" s="103"/>
      <c r="VD56" s="103"/>
      <c r="VE56" s="103"/>
      <c r="VF56" s="103"/>
      <c r="VG56" s="103"/>
      <c r="VH56" s="103"/>
      <c r="VI56" s="103"/>
      <c r="VJ56" s="103"/>
      <c r="VK56" s="103"/>
      <c r="VL56" s="103"/>
      <c r="VM56" s="103"/>
      <c r="VN56" s="103"/>
      <c r="VO56" s="103"/>
      <c r="VP56" s="103"/>
      <c r="VQ56" s="103"/>
      <c r="VR56" s="103"/>
      <c r="VS56" s="103"/>
      <c r="VT56" s="103"/>
      <c r="VU56" s="103"/>
      <c r="VV56" s="103"/>
      <c r="VW56" s="103"/>
      <c r="VX56" s="103"/>
      <c r="VY56" s="103"/>
      <c r="VZ56" s="103"/>
      <c r="WA56" s="103"/>
      <c r="WB56" s="103"/>
      <c r="WC56" s="103"/>
      <c r="WD56" s="103"/>
      <c r="WE56" s="103"/>
      <c r="WF56" s="103"/>
      <c r="WG56" s="103"/>
      <c r="WH56" s="103"/>
      <c r="WI56" s="103"/>
      <c r="WJ56" s="103"/>
      <c r="WK56" s="103"/>
      <c r="WL56" s="103"/>
      <c r="WM56" s="103"/>
      <c r="WN56" s="103"/>
      <c r="WO56" s="103"/>
      <c r="WP56" s="103"/>
      <c r="WQ56" s="103"/>
      <c r="WR56" s="103"/>
      <c r="WS56" s="103"/>
      <c r="WT56" s="103"/>
      <c r="WU56" s="103"/>
      <c r="WV56" s="103"/>
      <c r="WW56" s="103"/>
      <c r="WX56" s="103"/>
      <c r="WY56" s="103"/>
      <c r="WZ56" s="103"/>
      <c r="XA56" s="103"/>
      <c r="XB56" s="103"/>
      <c r="XC56" s="103"/>
      <c r="XD56" s="103"/>
      <c r="XE56" s="103"/>
      <c r="XF56" s="103"/>
      <c r="XG56" s="103"/>
      <c r="XH56" s="103"/>
      <c r="XI56" s="103"/>
      <c r="XJ56" s="103"/>
      <c r="XK56" s="103"/>
      <c r="XL56" s="103"/>
      <c r="XM56" s="103"/>
      <c r="XN56" s="103"/>
      <c r="XO56" s="103"/>
      <c r="XP56" s="103"/>
      <c r="XQ56" s="103"/>
      <c r="XR56" s="103"/>
      <c r="XS56" s="103"/>
      <c r="XT56" s="103"/>
      <c r="XU56" s="103"/>
      <c r="XV56" s="103"/>
      <c r="XW56" s="103"/>
      <c r="XX56" s="103"/>
      <c r="XY56" s="103"/>
      <c r="XZ56" s="103"/>
      <c r="YA56" s="103"/>
      <c r="YB56" s="103"/>
      <c r="YC56" s="103"/>
      <c r="YD56" s="103"/>
      <c r="YE56" s="103"/>
      <c r="YF56" s="103"/>
      <c r="YG56" s="103"/>
      <c r="YH56" s="103"/>
      <c r="YI56" s="103"/>
      <c r="YJ56" s="103"/>
      <c r="YK56" s="103"/>
      <c r="YL56" s="103"/>
      <c r="YM56" s="103"/>
      <c r="YN56" s="103"/>
      <c r="YO56" s="103"/>
      <c r="YP56" s="103"/>
      <c r="YQ56" s="103"/>
      <c r="YR56" s="103"/>
      <c r="YS56" s="103"/>
      <c r="YT56" s="103"/>
      <c r="YU56" s="103"/>
      <c r="YV56" s="103"/>
      <c r="YW56" s="103"/>
      <c r="YX56" s="103"/>
      <c r="YY56" s="103"/>
      <c r="YZ56" s="103"/>
      <c r="ZA56" s="103"/>
      <c r="ZB56" s="103"/>
      <c r="ZC56" s="103"/>
      <c r="ZD56" s="103"/>
      <c r="ZE56" s="103"/>
      <c r="ZF56" s="103"/>
      <c r="ZG56" s="103"/>
      <c r="ZH56" s="103"/>
      <c r="ZI56" s="103"/>
      <c r="ZJ56" s="103"/>
      <c r="ZK56" s="103"/>
      <c r="ZL56" s="103"/>
      <c r="ZM56" s="103"/>
      <c r="ZN56" s="103"/>
      <c r="ZO56" s="103"/>
      <c r="ZP56" s="103"/>
      <c r="ZQ56" s="103"/>
      <c r="ZR56" s="103"/>
      <c r="ZS56" s="103"/>
      <c r="ZT56" s="103"/>
      <c r="ZU56" s="103"/>
      <c r="ZV56" s="103"/>
      <c r="ZW56" s="103"/>
      <c r="ZX56" s="103"/>
      <c r="ZY56" s="103"/>
      <c r="ZZ56" s="103"/>
      <c r="AAA56" s="103"/>
      <c r="AAB56" s="103"/>
      <c r="AAC56" s="103"/>
      <c r="AAD56" s="103"/>
    </row>
    <row r="57" spans="1:706" s="149" customFormat="1" ht="50.1" customHeight="1" x14ac:dyDescent="0.25">
      <c r="A57" s="156">
        <f>A56+1</f>
        <v>2</v>
      </c>
      <c r="B57" s="382" t="s">
        <v>300</v>
      </c>
      <c r="C57" s="383"/>
      <c r="D57" s="95" t="s">
        <v>270</v>
      </c>
      <c r="E57" s="157" t="s">
        <v>97</v>
      </c>
      <c r="F57" s="96" t="s">
        <v>216</v>
      </c>
      <c r="G57" s="96" t="s">
        <v>217</v>
      </c>
      <c r="H57" s="97" t="s">
        <v>257</v>
      </c>
      <c r="I57" s="249" t="s">
        <v>347</v>
      </c>
      <c r="J57" s="249" t="s">
        <v>347</v>
      </c>
      <c r="K57" s="248" t="s">
        <v>342</v>
      </c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  <c r="DP57" s="103"/>
      <c r="DQ57" s="103"/>
      <c r="DR57" s="103"/>
      <c r="DS57" s="103"/>
      <c r="DT57" s="103"/>
      <c r="DU57" s="103"/>
      <c r="DV57" s="103"/>
      <c r="DW57" s="103"/>
      <c r="DX57" s="103"/>
      <c r="DY57" s="103"/>
      <c r="DZ57" s="103"/>
      <c r="EA57" s="103"/>
      <c r="EB57" s="103"/>
      <c r="EC57" s="103"/>
      <c r="ED57" s="103"/>
      <c r="EE57" s="103"/>
      <c r="EF57" s="103"/>
      <c r="EG57" s="103"/>
      <c r="EH57" s="103"/>
      <c r="EI57" s="103"/>
      <c r="EJ57" s="103"/>
      <c r="EK57" s="103"/>
      <c r="EL57" s="103"/>
      <c r="EM57" s="103"/>
      <c r="EN57" s="103"/>
      <c r="EO57" s="103"/>
      <c r="EP57" s="103"/>
      <c r="EQ57" s="103"/>
      <c r="ER57" s="103"/>
      <c r="ES57" s="103"/>
      <c r="ET57" s="103"/>
      <c r="EU57" s="103"/>
      <c r="EV57" s="103"/>
      <c r="EW57" s="103"/>
      <c r="EX57" s="103"/>
      <c r="EY57" s="103"/>
      <c r="EZ57" s="103"/>
      <c r="FA57" s="103"/>
      <c r="FB57" s="103"/>
      <c r="FC57" s="103"/>
      <c r="FD57" s="103"/>
      <c r="FE57" s="103"/>
      <c r="FF57" s="103"/>
      <c r="FG57" s="103"/>
      <c r="FH57" s="103"/>
      <c r="FI57" s="103"/>
      <c r="FJ57" s="103"/>
      <c r="FK57" s="103"/>
      <c r="FL57" s="103"/>
      <c r="FM57" s="103"/>
      <c r="FN57" s="103"/>
      <c r="FO57" s="103"/>
      <c r="FP57" s="103"/>
      <c r="FQ57" s="103"/>
      <c r="FR57" s="103"/>
      <c r="FS57" s="103"/>
      <c r="FT57" s="103"/>
      <c r="FU57" s="103"/>
      <c r="FV57" s="103"/>
      <c r="FW57" s="103"/>
      <c r="FX57" s="103"/>
      <c r="FY57" s="103"/>
      <c r="FZ57" s="103"/>
      <c r="GA57" s="103"/>
      <c r="GB57" s="103"/>
      <c r="GC57" s="103"/>
      <c r="GD57" s="103"/>
      <c r="GE57" s="103"/>
      <c r="GF57" s="103"/>
      <c r="GG57" s="103"/>
      <c r="GH57" s="103"/>
      <c r="GI57" s="103"/>
      <c r="GJ57" s="103"/>
      <c r="GK57" s="103"/>
      <c r="GL57" s="103"/>
      <c r="GM57" s="103"/>
      <c r="GN57" s="103"/>
      <c r="GO57" s="103"/>
      <c r="GP57" s="103"/>
      <c r="GQ57" s="103"/>
      <c r="GR57" s="103"/>
      <c r="GS57" s="103"/>
      <c r="GT57" s="103"/>
      <c r="GU57" s="103"/>
      <c r="GV57" s="103"/>
      <c r="GW57" s="103"/>
      <c r="GX57" s="103"/>
      <c r="GY57" s="103"/>
      <c r="GZ57" s="103"/>
      <c r="HA57" s="103"/>
      <c r="HB57" s="103"/>
      <c r="HC57" s="103"/>
      <c r="HD57" s="103"/>
      <c r="HE57" s="103"/>
      <c r="HF57" s="103"/>
      <c r="HG57" s="103"/>
      <c r="HH57" s="103"/>
      <c r="HI57" s="103"/>
      <c r="HJ57" s="103"/>
      <c r="HK57" s="103"/>
      <c r="HL57" s="103"/>
      <c r="HM57" s="103"/>
      <c r="HN57" s="103"/>
      <c r="HO57" s="103"/>
      <c r="HP57" s="103"/>
      <c r="HQ57" s="103"/>
      <c r="HR57" s="103"/>
      <c r="HS57" s="103"/>
      <c r="HT57" s="103"/>
      <c r="HU57" s="103"/>
      <c r="HV57" s="103"/>
      <c r="HW57" s="103"/>
      <c r="HX57" s="103"/>
      <c r="HY57" s="103"/>
      <c r="HZ57" s="103"/>
      <c r="IA57" s="103"/>
      <c r="IB57" s="103"/>
      <c r="IC57" s="103"/>
      <c r="ID57" s="103"/>
      <c r="IE57" s="103"/>
      <c r="IF57" s="103"/>
      <c r="IG57" s="103"/>
      <c r="IH57" s="103"/>
      <c r="II57" s="103"/>
      <c r="IJ57" s="103"/>
      <c r="IK57" s="103"/>
      <c r="IL57" s="103"/>
      <c r="IM57" s="103"/>
      <c r="IN57" s="103"/>
      <c r="IO57" s="103"/>
      <c r="IP57" s="103"/>
      <c r="IQ57" s="103"/>
      <c r="IR57" s="103"/>
      <c r="IS57" s="103"/>
      <c r="IT57" s="103"/>
      <c r="IU57" s="103"/>
      <c r="IV57" s="103"/>
      <c r="IW57" s="103"/>
      <c r="IX57" s="103"/>
      <c r="IY57" s="103"/>
      <c r="IZ57" s="103"/>
      <c r="JA57" s="103"/>
      <c r="JB57" s="103"/>
      <c r="JC57" s="103"/>
      <c r="JD57" s="103"/>
      <c r="JE57" s="103"/>
      <c r="JF57" s="103"/>
      <c r="JG57" s="103"/>
      <c r="JH57" s="103"/>
      <c r="JI57" s="103"/>
      <c r="JJ57" s="103"/>
      <c r="JK57" s="103"/>
      <c r="JL57" s="103"/>
      <c r="JM57" s="103"/>
      <c r="JN57" s="103"/>
      <c r="JO57" s="103"/>
      <c r="JP57" s="103"/>
      <c r="JQ57" s="103"/>
      <c r="JR57" s="103"/>
      <c r="JS57" s="103"/>
      <c r="JT57" s="103"/>
      <c r="JU57" s="103"/>
      <c r="JV57" s="103"/>
      <c r="JW57" s="103"/>
      <c r="JX57" s="103"/>
      <c r="JY57" s="103"/>
      <c r="JZ57" s="103"/>
      <c r="KA57" s="103"/>
      <c r="KB57" s="103"/>
      <c r="KC57" s="103"/>
      <c r="KD57" s="103"/>
      <c r="KE57" s="103"/>
      <c r="KF57" s="103"/>
      <c r="KG57" s="103"/>
      <c r="KH57" s="103"/>
      <c r="KI57" s="103"/>
      <c r="KJ57" s="103"/>
      <c r="KK57" s="103"/>
      <c r="KL57" s="103"/>
      <c r="KM57" s="103"/>
      <c r="KN57" s="103"/>
      <c r="KO57" s="103"/>
      <c r="KP57" s="103"/>
      <c r="KQ57" s="103"/>
      <c r="KR57" s="103"/>
      <c r="KS57" s="103"/>
      <c r="KT57" s="103"/>
      <c r="KU57" s="103"/>
      <c r="KV57" s="103"/>
      <c r="KW57" s="103"/>
      <c r="KX57" s="103"/>
      <c r="KY57" s="103"/>
      <c r="KZ57" s="103"/>
      <c r="LA57" s="103"/>
      <c r="LB57" s="103"/>
      <c r="LC57" s="103"/>
      <c r="LD57" s="103"/>
      <c r="LE57" s="103"/>
      <c r="LF57" s="103"/>
      <c r="LG57" s="103"/>
      <c r="LH57" s="103"/>
      <c r="LI57" s="103"/>
      <c r="LJ57" s="103"/>
      <c r="LK57" s="103"/>
      <c r="LL57" s="103"/>
      <c r="LM57" s="103"/>
      <c r="LN57" s="103"/>
      <c r="LO57" s="103"/>
      <c r="LP57" s="103"/>
      <c r="LQ57" s="103"/>
      <c r="LR57" s="103"/>
      <c r="LS57" s="103"/>
      <c r="LT57" s="103"/>
      <c r="LU57" s="103"/>
      <c r="LV57" s="103"/>
      <c r="LW57" s="103"/>
      <c r="LX57" s="103"/>
      <c r="LY57" s="103"/>
      <c r="LZ57" s="103"/>
      <c r="MA57" s="103"/>
      <c r="MB57" s="103"/>
      <c r="MC57" s="103"/>
      <c r="MD57" s="103"/>
      <c r="ME57" s="103"/>
      <c r="MF57" s="103"/>
      <c r="MG57" s="103"/>
      <c r="MH57" s="103"/>
      <c r="MI57" s="103"/>
      <c r="MJ57" s="103"/>
      <c r="MK57" s="103"/>
      <c r="ML57" s="103"/>
      <c r="MM57" s="103"/>
      <c r="MN57" s="103"/>
      <c r="MO57" s="103"/>
      <c r="MP57" s="103"/>
      <c r="MQ57" s="103"/>
      <c r="MR57" s="103"/>
      <c r="MS57" s="103"/>
      <c r="MT57" s="103"/>
      <c r="MU57" s="103"/>
      <c r="MV57" s="103"/>
      <c r="MW57" s="103"/>
      <c r="MX57" s="103"/>
      <c r="MY57" s="103"/>
      <c r="MZ57" s="103"/>
      <c r="NA57" s="103"/>
      <c r="NB57" s="103"/>
      <c r="NC57" s="103"/>
      <c r="ND57" s="103"/>
      <c r="NE57" s="103"/>
      <c r="NF57" s="103"/>
      <c r="NG57" s="103"/>
      <c r="NH57" s="103"/>
      <c r="NI57" s="103"/>
      <c r="NJ57" s="103"/>
      <c r="NK57" s="103"/>
      <c r="NL57" s="103"/>
      <c r="NM57" s="103"/>
      <c r="NN57" s="103"/>
      <c r="NO57" s="103"/>
      <c r="NP57" s="103"/>
      <c r="NQ57" s="103"/>
      <c r="NR57" s="103"/>
      <c r="NS57" s="103"/>
      <c r="NT57" s="103"/>
      <c r="NU57" s="103"/>
      <c r="NV57" s="103"/>
      <c r="NW57" s="103"/>
      <c r="NX57" s="103"/>
      <c r="NY57" s="103"/>
      <c r="NZ57" s="103"/>
      <c r="OA57" s="103"/>
      <c r="OB57" s="103"/>
      <c r="OC57" s="103"/>
      <c r="OD57" s="103"/>
      <c r="OE57" s="103"/>
      <c r="OF57" s="103"/>
      <c r="OG57" s="103"/>
      <c r="OH57" s="103"/>
      <c r="OI57" s="103"/>
      <c r="OJ57" s="103"/>
      <c r="OK57" s="103"/>
      <c r="OL57" s="103"/>
      <c r="OM57" s="103"/>
      <c r="ON57" s="103"/>
      <c r="OO57" s="103"/>
      <c r="OP57" s="103"/>
      <c r="OQ57" s="103"/>
      <c r="OR57" s="103"/>
      <c r="OS57" s="103"/>
      <c r="OT57" s="103"/>
      <c r="OU57" s="103"/>
      <c r="OV57" s="103"/>
      <c r="OW57" s="103"/>
      <c r="OX57" s="103"/>
      <c r="OY57" s="103"/>
      <c r="OZ57" s="103"/>
      <c r="PA57" s="103"/>
      <c r="PB57" s="103"/>
      <c r="PC57" s="103"/>
      <c r="PD57" s="103"/>
      <c r="PE57" s="103"/>
      <c r="PF57" s="103"/>
      <c r="PG57" s="103"/>
      <c r="PH57" s="103"/>
      <c r="PI57" s="103"/>
      <c r="PJ57" s="103"/>
      <c r="PK57" s="103"/>
      <c r="PL57" s="103"/>
      <c r="PM57" s="103"/>
      <c r="PN57" s="103"/>
      <c r="PO57" s="103"/>
      <c r="PP57" s="103"/>
      <c r="PQ57" s="103"/>
      <c r="PR57" s="103"/>
      <c r="PS57" s="103"/>
      <c r="PT57" s="103"/>
      <c r="PU57" s="103"/>
      <c r="PV57" s="103"/>
      <c r="PW57" s="103"/>
      <c r="PX57" s="103"/>
      <c r="PY57" s="103"/>
      <c r="PZ57" s="103"/>
      <c r="QA57" s="103"/>
      <c r="QB57" s="103"/>
      <c r="QC57" s="103"/>
      <c r="QD57" s="103"/>
      <c r="QE57" s="103"/>
      <c r="QF57" s="103"/>
      <c r="QG57" s="103"/>
      <c r="QH57" s="103"/>
      <c r="QI57" s="103"/>
      <c r="QJ57" s="103"/>
      <c r="QK57" s="103"/>
      <c r="QL57" s="103"/>
      <c r="QM57" s="103"/>
      <c r="QN57" s="103"/>
      <c r="QO57" s="103"/>
      <c r="QP57" s="103"/>
      <c r="QQ57" s="103"/>
      <c r="QR57" s="103"/>
      <c r="QS57" s="103"/>
      <c r="QT57" s="103"/>
      <c r="QU57" s="103"/>
      <c r="QV57" s="103"/>
      <c r="QW57" s="103"/>
      <c r="QX57" s="103"/>
      <c r="QY57" s="103"/>
      <c r="QZ57" s="103"/>
      <c r="RA57" s="103"/>
      <c r="RB57" s="103"/>
      <c r="RC57" s="103"/>
      <c r="RD57" s="103"/>
      <c r="RE57" s="103"/>
      <c r="RF57" s="103"/>
      <c r="RG57" s="103"/>
      <c r="RH57" s="103"/>
      <c r="RI57" s="103"/>
      <c r="RJ57" s="103"/>
      <c r="RK57" s="103"/>
      <c r="RL57" s="103"/>
      <c r="RM57" s="103"/>
      <c r="RN57" s="103"/>
      <c r="RO57" s="103"/>
      <c r="RP57" s="103"/>
      <c r="RQ57" s="103"/>
      <c r="RR57" s="103"/>
      <c r="RS57" s="103"/>
      <c r="RT57" s="103"/>
      <c r="RU57" s="103"/>
      <c r="RV57" s="103"/>
      <c r="RW57" s="103"/>
      <c r="RX57" s="103"/>
      <c r="RY57" s="103"/>
      <c r="RZ57" s="103"/>
      <c r="SA57" s="103"/>
      <c r="SB57" s="103"/>
      <c r="SC57" s="103"/>
      <c r="SD57" s="103"/>
      <c r="SE57" s="103"/>
      <c r="SF57" s="103"/>
      <c r="SG57" s="103"/>
      <c r="SH57" s="103"/>
      <c r="SI57" s="103"/>
      <c r="SJ57" s="103"/>
      <c r="SK57" s="103"/>
      <c r="SL57" s="103"/>
      <c r="SM57" s="103"/>
      <c r="SN57" s="103"/>
      <c r="SO57" s="103"/>
      <c r="SP57" s="103"/>
      <c r="SQ57" s="103"/>
      <c r="SR57" s="103"/>
      <c r="SS57" s="103"/>
      <c r="ST57" s="103"/>
      <c r="SU57" s="103"/>
      <c r="SV57" s="103"/>
      <c r="SW57" s="103"/>
      <c r="SX57" s="103"/>
      <c r="SY57" s="103"/>
      <c r="SZ57" s="103"/>
      <c r="TA57" s="103"/>
      <c r="TB57" s="103"/>
      <c r="TC57" s="103"/>
      <c r="TD57" s="103"/>
      <c r="TE57" s="103"/>
      <c r="TF57" s="103"/>
      <c r="TG57" s="103"/>
      <c r="TH57" s="103"/>
      <c r="TI57" s="103"/>
      <c r="TJ57" s="103"/>
      <c r="TK57" s="103"/>
      <c r="TL57" s="103"/>
      <c r="TM57" s="103"/>
      <c r="TN57" s="103"/>
      <c r="TO57" s="103"/>
      <c r="TP57" s="103"/>
      <c r="TQ57" s="103"/>
      <c r="TR57" s="103"/>
      <c r="TS57" s="103"/>
      <c r="TT57" s="103"/>
      <c r="TU57" s="103"/>
      <c r="TV57" s="103"/>
      <c r="TW57" s="103"/>
      <c r="TX57" s="103"/>
      <c r="TY57" s="103"/>
      <c r="TZ57" s="103"/>
      <c r="UA57" s="103"/>
      <c r="UB57" s="103"/>
      <c r="UC57" s="103"/>
      <c r="UD57" s="103"/>
      <c r="UE57" s="103"/>
      <c r="UF57" s="103"/>
      <c r="UG57" s="103"/>
      <c r="UH57" s="103"/>
      <c r="UI57" s="103"/>
      <c r="UJ57" s="103"/>
      <c r="UK57" s="103"/>
      <c r="UL57" s="103"/>
      <c r="UM57" s="103"/>
      <c r="UN57" s="103"/>
      <c r="UO57" s="103"/>
      <c r="UP57" s="103"/>
      <c r="UQ57" s="103"/>
      <c r="UR57" s="103"/>
      <c r="US57" s="103"/>
      <c r="UT57" s="103"/>
      <c r="UU57" s="103"/>
      <c r="UV57" s="103"/>
      <c r="UW57" s="103"/>
      <c r="UX57" s="103"/>
      <c r="UY57" s="103"/>
      <c r="UZ57" s="103"/>
      <c r="VA57" s="103"/>
      <c r="VB57" s="103"/>
      <c r="VC57" s="103"/>
      <c r="VD57" s="103"/>
      <c r="VE57" s="103"/>
      <c r="VF57" s="103"/>
      <c r="VG57" s="103"/>
      <c r="VH57" s="103"/>
      <c r="VI57" s="103"/>
      <c r="VJ57" s="103"/>
      <c r="VK57" s="103"/>
      <c r="VL57" s="103"/>
      <c r="VM57" s="103"/>
      <c r="VN57" s="103"/>
      <c r="VO57" s="103"/>
      <c r="VP57" s="103"/>
      <c r="VQ57" s="103"/>
      <c r="VR57" s="103"/>
      <c r="VS57" s="103"/>
      <c r="VT57" s="103"/>
      <c r="VU57" s="103"/>
      <c r="VV57" s="103"/>
      <c r="VW57" s="103"/>
      <c r="VX57" s="103"/>
      <c r="VY57" s="103"/>
      <c r="VZ57" s="103"/>
      <c r="WA57" s="103"/>
      <c r="WB57" s="103"/>
      <c r="WC57" s="103"/>
      <c r="WD57" s="103"/>
      <c r="WE57" s="103"/>
      <c r="WF57" s="103"/>
      <c r="WG57" s="103"/>
      <c r="WH57" s="103"/>
      <c r="WI57" s="103"/>
      <c r="WJ57" s="103"/>
      <c r="WK57" s="103"/>
      <c r="WL57" s="103"/>
      <c r="WM57" s="103"/>
      <c r="WN57" s="103"/>
      <c r="WO57" s="103"/>
      <c r="WP57" s="103"/>
      <c r="WQ57" s="103"/>
      <c r="WR57" s="103"/>
      <c r="WS57" s="103"/>
      <c r="WT57" s="103"/>
      <c r="WU57" s="103"/>
      <c r="WV57" s="103"/>
      <c r="WW57" s="103"/>
      <c r="WX57" s="103"/>
      <c r="WY57" s="103"/>
      <c r="WZ57" s="103"/>
      <c r="XA57" s="103"/>
      <c r="XB57" s="103"/>
      <c r="XC57" s="103"/>
      <c r="XD57" s="103"/>
      <c r="XE57" s="103"/>
      <c r="XF57" s="103"/>
      <c r="XG57" s="103"/>
      <c r="XH57" s="103"/>
      <c r="XI57" s="103"/>
      <c r="XJ57" s="103"/>
      <c r="XK57" s="103"/>
      <c r="XL57" s="103"/>
      <c r="XM57" s="103"/>
      <c r="XN57" s="103"/>
      <c r="XO57" s="103"/>
      <c r="XP57" s="103"/>
      <c r="XQ57" s="103"/>
      <c r="XR57" s="103"/>
      <c r="XS57" s="103"/>
      <c r="XT57" s="103"/>
      <c r="XU57" s="103"/>
      <c r="XV57" s="103"/>
      <c r="XW57" s="103"/>
      <c r="XX57" s="103"/>
      <c r="XY57" s="103"/>
      <c r="XZ57" s="103"/>
      <c r="YA57" s="103"/>
      <c r="YB57" s="103"/>
      <c r="YC57" s="103"/>
      <c r="YD57" s="103"/>
      <c r="YE57" s="103"/>
      <c r="YF57" s="103"/>
      <c r="YG57" s="103"/>
      <c r="YH57" s="103"/>
      <c r="YI57" s="103"/>
      <c r="YJ57" s="103"/>
      <c r="YK57" s="103"/>
      <c r="YL57" s="103"/>
      <c r="YM57" s="103"/>
      <c r="YN57" s="103"/>
      <c r="YO57" s="103"/>
      <c r="YP57" s="103"/>
      <c r="YQ57" s="103"/>
      <c r="YR57" s="103"/>
      <c r="YS57" s="103"/>
      <c r="YT57" s="103"/>
      <c r="YU57" s="103"/>
      <c r="YV57" s="103"/>
      <c r="YW57" s="103"/>
      <c r="YX57" s="103"/>
      <c r="YY57" s="103"/>
      <c r="YZ57" s="103"/>
      <c r="ZA57" s="103"/>
      <c r="ZB57" s="103"/>
      <c r="ZC57" s="103"/>
      <c r="ZD57" s="103"/>
      <c r="ZE57" s="103"/>
      <c r="ZF57" s="103"/>
      <c r="ZG57" s="103"/>
      <c r="ZH57" s="103"/>
      <c r="ZI57" s="103"/>
      <c r="ZJ57" s="103"/>
      <c r="ZK57" s="103"/>
      <c r="ZL57" s="103"/>
      <c r="ZM57" s="103"/>
      <c r="ZN57" s="103"/>
      <c r="ZO57" s="103"/>
      <c r="ZP57" s="103"/>
      <c r="ZQ57" s="103"/>
      <c r="ZR57" s="103"/>
      <c r="ZS57" s="103"/>
      <c r="ZT57" s="103"/>
      <c r="ZU57" s="103"/>
      <c r="ZV57" s="103"/>
      <c r="ZW57" s="103"/>
      <c r="ZX57" s="103"/>
      <c r="ZY57" s="103"/>
      <c r="ZZ57" s="103"/>
      <c r="AAA57" s="103"/>
      <c r="AAB57" s="103"/>
      <c r="AAC57" s="103"/>
      <c r="AAD57" s="103"/>
    </row>
    <row r="58" spans="1:706" s="166" customFormat="1" ht="24.95" customHeight="1" x14ac:dyDescent="0.25">
      <c r="A58" s="234"/>
      <c r="B58" s="235"/>
      <c r="C58" s="236"/>
      <c r="D58" s="237"/>
      <c r="E58" s="238"/>
      <c r="F58" s="239"/>
      <c r="G58" s="239"/>
      <c r="H58" s="240"/>
      <c r="I58" s="250"/>
      <c r="J58" s="250"/>
      <c r="K58" s="24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  <c r="CB58" s="103"/>
      <c r="CC58" s="103"/>
      <c r="CD58" s="103"/>
      <c r="CE58" s="103"/>
      <c r="CF58" s="103"/>
      <c r="CG58" s="103"/>
      <c r="CH58" s="103"/>
      <c r="CI58" s="103"/>
      <c r="CJ58" s="103"/>
      <c r="CK58" s="103"/>
      <c r="CL58" s="103"/>
      <c r="CM58" s="103"/>
      <c r="CN58" s="103"/>
      <c r="CO58" s="103"/>
      <c r="CP58" s="103"/>
      <c r="CQ58" s="103"/>
      <c r="CR58" s="103"/>
      <c r="CS58" s="103"/>
      <c r="CT58" s="103"/>
      <c r="CU58" s="103"/>
      <c r="CV58" s="103"/>
      <c r="CW58" s="103"/>
      <c r="CX58" s="103"/>
      <c r="CY58" s="103"/>
      <c r="CZ58" s="103"/>
      <c r="DA58" s="103"/>
      <c r="DB58" s="103"/>
      <c r="DC58" s="103"/>
      <c r="DD58" s="103"/>
      <c r="DE58" s="103"/>
      <c r="DF58" s="103"/>
      <c r="DG58" s="103"/>
      <c r="DH58" s="103"/>
      <c r="DI58" s="103"/>
      <c r="DJ58" s="103"/>
      <c r="DK58" s="103"/>
      <c r="DL58" s="103"/>
      <c r="DM58" s="103"/>
      <c r="DN58" s="103"/>
      <c r="DO58" s="103"/>
      <c r="DP58" s="103"/>
      <c r="DQ58" s="103"/>
      <c r="DR58" s="103"/>
      <c r="DS58" s="103"/>
      <c r="DT58" s="103"/>
      <c r="DU58" s="103"/>
      <c r="DV58" s="103"/>
      <c r="DW58" s="103"/>
      <c r="DX58" s="103"/>
      <c r="DY58" s="103"/>
      <c r="DZ58" s="103"/>
      <c r="EA58" s="103"/>
      <c r="EB58" s="103"/>
      <c r="EC58" s="103"/>
      <c r="ED58" s="103"/>
      <c r="EE58" s="103"/>
      <c r="EF58" s="103"/>
      <c r="EG58" s="103"/>
      <c r="EH58" s="103"/>
      <c r="EI58" s="103"/>
      <c r="EJ58" s="103"/>
      <c r="EK58" s="103"/>
      <c r="EL58" s="103"/>
      <c r="EM58" s="103"/>
      <c r="EN58" s="103"/>
      <c r="EO58" s="103"/>
      <c r="EP58" s="103"/>
      <c r="EQ58" s="103"/>
      <c r="ER58" s="103"/>
      <c r="ES58" s="103"/>
      <c r="ET58" s="103"/>
      <c r="EU58" s="103"/>
      <c r="EV58" s="103"/>
      <c r="EW58" s="103"/>
      <c r="EX58" s="103"/>
      <c r="EY58" s="103"/>
      <c r="EZ58" s="103"/>
      <c r="FA58" s="103"/>
      <c r="FB58" s="103"/>
      <c r="FC58" s="103"/>
      <c r="FD58" s="103"/>
      <c r="FE58" s="103"/>
      <c r="FF58" s="103"/>
      <c r="FG58" s="103"/>
      <c r="FH58" s="103"/>
      <c r="FI58" s="103"/>
      <c r="FJ58" s="103"/>
      <c r="FK58" s="103"/>
      <c r="FL58" s="103"/>
      <c r="FM58" s="103"/>
      <c r="FN58" s="103"/>
      <c r="FO58" s="103"/>
      <c r="FP58" s="103"/>
      <c r="FQ58" s="103"/>
      <c r="FR58" s="103"/>
      <c r="FS58" s="103"/>
      <c r="FT58" s="103"/>
      <c r="FU58" s="103"/>
      <c r="FV58" s="103"/>
      <c r="FW58" s="103"/>
      <c r="FX58" s="103"/>
      <c r="FY58" s="103"/>
      <c r="FZ58" s="103"/>
      <c r="GA58" s="103"/>
      <c r="GB58" s="103"/>
      <c r="GC58" s="103"/>
      <c r="GD58" s="103"/>
      <c r="GE58" s="103"/>
      <c r="GF58" s="103"/>
      <c r="GG58" s="103"/>
      <c r="GH58" s="103"/>
      <c r="GI58" s="103"/>
      <c r="GJ58" s="103"/>
      <c r="GK58" s="103"/>
      <c r="GL58" s="103"/>
      <c r="GM58" s="103"/>
      <c r="GN58" s="103"/>
      <c r="GO58" s="103"/>
      <c r="GP58" s="103"/>
      <c r="GQ58" s="103"/>
      <c r="GR58" s="103"/>
      <c r="GS58" s="103"/>
      <c r="GT58" s="103"/>
      <c r="GU58" s="103"/>
      <c r="GV58" s="103"/>
      <c r="GW58" s="103"/>
      <c r="GX58" s="103"/>
      <c r="GY58" s="103"/>
      <c r="GZ58" s="103"/>
      <c r="HA58" s="103"/>
      <c r="HB58" s="103"/>
      <c r="HC58" s="103"/>
      <c r="HD58" s="103"/>
      <c r="HE58" s="103"/>
      <c r="HF58" s="103"/>
      <c r="HG58" s="103"/>
      <c r="HH58" s="103"/>
      <c r="HI58" s="103"/>
      <c r="HJ58" s="103"/>
      <c r="HK58" s="103"/>
      <c r="HL58" s="103"/>
      <c r="HM58" s="103"/>
      <c r="HN58" s="103"/>
      <c r="HO58" s="103"/>
      <c r="HP58" s="103"/>
      <c r="HQ58" s="103"/>
      <c r="HR58" s="103"/>
      <c r="HS58" s="103"/>
      <c r="HT58" s="103"/>
      <c r="HU58" s="103"/>
      <c r="HV58" s="103"/>
      <c r="HW58" s="103"/>
      <c r="HX58" s="103"/>
      <c r="HY58" s="103"/>
      <c r="HZ58" s="103"/>
      <c r="IA58" s="103"/>
      <c r="IB58" s="103"/>
      <c r="IC58" s="103"/>
      <c r="ID58" s="103"/>
      <c r="IE58" s="103"/>
      <c r="IF58" s="103"/>
      <c r="IG58" s="103"/>
      <c r="IH58" s="103"/>
      <c r="II58" s="103"/>
      <c r="IJ58" s="103"/>
      <c r="IK58" s="103"/>
      <c r="IL58" s="103"/>
      <c r="IM58" s="103"/>
      <c r="IN58" s="103"/>
      <c r="IO58" s="103"/>
      <c r="IP58" s="103"/>
      <c r="IQ58" s="103"/>
      <c r="IR58" s="103"/>
      <c r="IS58" s="103"/>
      <c r="IT58" s="103"/>
      <c r="IU58" s="103"/>
      <c r="IV58" s="103"/>
      <c r="IW58" s="103"/>
      <c r="IX58" s="103"/>
      <c r="IY58" s="103"/>
      <c r="IZ58" s="103"/>
      <c r="JA58" s="103"/>
      <c r="JB58" s="103"/>
      <c r="JC58" s="103"/>
      <c r="JD58" s="103"/>
      <c r="JE58" s="103"/>
      <c r="JF58" s="103"/>
      <c r="JG58" s="103"/>
      <c r="JH58" s="103"/>
      <c r="JI58" s="103"/>
      <c r="JJ58" s="103"/>
      <c r="JK58" s="103"/>
      <c r="JL58" s="103"/>
      <c r="JM58" s="103"/>
      <c r="JN58" s="103"/>
      <c r="JO58" s="103"/>
      <c r="JP58" s="103"/>
      <c r="JQ58" s="103"/>
      <c r="JR58" s="103"/>
      <c r="JS58" s="103"/>
      <c r="JT58" s="103"/>
      <c r="JU58" s="103"/>
      <c r="JV58" s="103"/>
      <c r="JW58" s="103"/>
      <c r="JX58" s="103"/>
      <c r="JY58" s="103"/>
      <c r="JZ58" s="103"/>
      <c r="KA58" s="103"/>
      <c r="KB58" s="103"/>
      <c r="KC58" s="103"/>
      <c r="KD58" s="103"/>
      <c r="KE58" s="103"/>
      <c r="KF58" s="103"/>
      <c r="KG58" s="103"/>
      <c r="KH58" s="103"/>
      <c r="KI58" s="103"/>
      <c r="KJ58" s="103"/>
      <c r="KK58" s="103"/>
      <c r="KL58" s="103"/>
      <c r="KM58" s="103"/>
      <c r="KN58" s="103"/>
      <c r="KO58" s="103"/>
      <c r="KP58" s="103"/>
      <c r="KQ58" s="103"/>
      <c r="KR58" s="103"/>
      <c r="KS58" s="103"/>
      <c r="KT58" s="103"/>
      <c r="KU58" s="103"/>
      <c r="KV58" s="103"/>
      <c r="KW58" s="103"/>
      <c r="KX58" s="103"/>
      <c r="KY58" s="103"/>
      <c r="KZ58" s="103"/>
      <c r="LA58" s="103"/>
      <c r="LB58" s="103"/>
      <c r="LC58" s="103"/>
      <c r="LD58" s="103"/>
      <c r="LE58" s="103"/>
      <c r="LF58" s="103"/>
      <c r="LG58" s="103"/>
      <c r="LH58" s="103"/>
      <c r="LI58" s="103"/>
      <c r="LJ58" s="103"/>
      <c r="LK58" s="103"/>
      <c r="LL58" s="103"/>
      <c r="LM58" s="103"/>
      <c r="LN58" s="103"/>
      <c r="LO58" s="103"/>
      <c r="LP58" s="103"/>
      <c r="LQ58" s="103"/>
      <c r="LR58" s="103"/>
      <c r="LS58" s="103"/>
      <c r="LT58" s="103"/>
      <c r="LU58" s="103"/>
      <c r="LV58" s="103"/>
      <c r="LW58" s="103"/>
      <c r="LX58" s="103"/>
      <c r="LY58" s="103"/>
      <c r="LZ58" s="103"/>
      <c r="MA58" s="103"/>
      <c r="MB58" s="103"/>
      <c r="MC58" s="103"/>
      <c r="MD58" s="103"/>
      <c r="ME58" s="103"/>
      <c r="MF58" s="103"/>
      <c r="MG58" s="103"/>
      <c r="MH58" s="103"/>
      <c r="MI58" s="103"/>
      <c r="MJ58" s="103"/>
      <c r="MK58" s="103"/>
      <c r="ML58" s="103"/>
      <c r="MM58" s="103"/>
      <c r="MN58" s="103"/>
      <c r="MO58" s="103"/>
      <c r="MP58" s="103"/>
      <c r="MQ58" s="103"/>
      <c r="MR58" s="103"/>
      <c r="MS58" s="103"/>
      <c r="MT58" s="103"/>
      <c r="MU58" s="103"/>
      <c r="MV58" s="103"/>
      <c r="MW58" s="103"/>
      <c r="MX58" s="103"/>
      <c r="MY58" s="103"/>
      <c r="MZ58" s="103"/>
      <c r="NA58" s="103"/>
      <c r="NB58" s="103"/>
      <c r="NC58" s="103"/>
      <c r="ND58" s="103"/>
      <c r="NE58" s="103"/>
      <c r="NF58" s="103"/>
      <c r="NG58" s="103"/>
      <c r="NH58" s="103"/>
      <c r="NI58" s="103"/>
      <c r="NJ58" s="103"/>
      <c r="NK58" s="103"/>
      <c r="NL58" s="103"/>
      <c r="NM58" s="103"/>
      <c r="NN58" s="103"/>
      <c r="NO58" s="103"/>
      <c r="NP58" s="103"/>
      <c r="NQ58" s="103"/>
      <c r="NR58" s="103"/>
      <c r="NS58" s="103"/>
      <c r="NT58" s="103"/>
      <c r="NU58" s="103"/>
      <c r="NV58" s="103"/>
      <c r="NW58" s="103"/>
      <c r="NX58" s="103"/>
      <c r="NY58" s="103"/>
      <c r="NZ58" s="103"/>
      <c r="OA58" s="103"/>
      <c r="OB58" s="103"/>
      <c r="OC58" s="103"/>
      <c r="OD58" s="103"/>
      <c r="OE58" s="103"/>
      <c r="OF58" s="103"/>
      <c r="OG58" s="103"/>
      <c r="OH58" s="103"/>
      <c r="OI58" s="103"/>
      <c r="OJ58" s="103"/>
      <c r="OK58" s="103"/>
      <c r="OL58" s="103"/>
      <c r="OM58" s="103"/>
      <c r="ON58" s="103"/>
      <c r="OO58" s="103"/>
      <c r="OP58" s="103"/>
      <c r="OQ58" s="103"/>
      <c r="OR58" s="103"/>
      <c r="OS58" s="103"/>
      <c r="OT58" s="103"/>
      <c r="OU58" s="103"/>
      <c r="OV58" s="103"/>
      <c r="OW58" s="103"/>
      <c r="OX58" s="103"/>
      <c r="OY58" s="103"/>
      <c r="OZ58" s="103"/>
      <c r="PA58" s="103"/>
      <c r="PB58" s="103"/>
      <c r="PC58" s="103"/>
      <c r="PD58" s="103"/>
      <c r="PE58" s="103"/>
      <c r="PF58" s="103"/>
      <c r="PG58" s="103"/>
      <c r="PH58" s="103"/>
      <c r="PI58" s="103"/>
      <c r="PJ58" s="103"/>
      <c r="PK58" s="103"/>
      <c r="PL58" s="103"/>
      <c r="PM58" s="103"/>
      <c r="PN58" s="103"/>
      <c r="PO58" s="103"/>
      <c r="PP58" s="103"/>
      <c r="PQ58" s="103"/>
      <c r="PR58" s="103"/>
      <c r="PS58" s="103"/>
      <c r="PT58" s="103"/>
      <c r="PU58" s="103"/>
      <c r="PV58" s="103"/>
      <c r="PW58" s="103"/>
      <c r="PX58" s="103"/>
      <c r="PY58" s="103"/>
      <c r="PZ58" s="103"/>
      <c r="QA58" s="103"/>
      <c r="QB58" s="103"/>
      <c r="QC58" s="103"/>
      <c r="QD58" s="103"/>
      <c r="QE58" s="103"/>
      <c r="QF58" s="103"/>
      <c r="QG58" s="103"/>
      <c r="QH58" s="103"/>
      <c r="QI58" s="103"/>
      <c r="QJ58" s="103"/>
      <c r="QK58" s="103"/>
      <c r="QL58" s="103"/>
      <c r="QM58" s="103"/>
      <c r="QN58" s="103"/>
      <c r="QO58" s="103"/>
      <c r="QP58" s="103"/>
      <c r="QQ58" s="103"/>
      <c r="QR58" s="103"/>
      <c r="QS58" s="103"/>
      <c r="QT58" s="103"/>
      <c r="QU58" s="103"/>
      <c r="QV58" s="103"/>
      <c r="QW58" s="103"/>
      <c r="QX58" s="103"/>
      <c r="QY58" s="103"/>
      <c r="QZ58" s="103"/>
      <c r="RA58" s="103"/>
      <c r="RB58" s="103"/>
      <c r="RC58" s="103"/>
      <c r="RD58" s="103"/>
      <c r="RE58" s="103"/>
      <c r="RF58" s="103"/>
      <c r="RG58" s="103"/>
      <c r="RH58" s="103"/>
      <c r="RI58" s="103"/>
      <c r="RJ58" s="103"/>
      <c r="RK58" s="103"/>
      <c r="RL58" s="103"/>
      <c r="RM58" s="103"/>
      <c r="RN58" s="103"/>
      <c r="RO58" s="103"/>
      <c r="RP58" s="103"/>
      <c r="RQ58" s="103"/>
      <c r="RR58" s="103"/>
      <c r="RS58" s="103"/>
      <c r="RT58" s="103"/>
      <c r="RU58" s="103"/>
      <c r="RV58" s="103"/>
      <c r="RW58" s="103"/>
      <c r="RX58" s="103"/>
      <c r="RY58" s="103"/>
      <c r="RZ58" s="103"/>
      <c r="SA58" s="103"/>
      <c r="SB58" s="103"/>
      <c r="SC58" s="103"/>
      <c r="SD58" s="103"/>
      <c r="SE58" s="103"/>
      <c r="SF58" s="103"/>
      <c r="SG58" s="103"/>
      <c r="SH58" s="103"/>
      <c r="SI58" s="103"/>
      <c r="SJ58" s="103"/>
      <c r="SK58" s="103"/>
      <c r="SL58" s="103"/>
      <c r="SM58" s="103"/>
      <c r="SN58" s="103"/>
      <c r="SO58" s="103"/>
      <c r="SP58" s="103"/>
      <c r="SQ58" s="103"/>
      <c r="SR58" s="103"/>
      <c r="SS58" s="103"/>
      <c r="ST58" s="103"/>
      <c r="SU58" s="103"/>
      <c r="SV58" s="103"/>
      <c r="SW58" s="103"/>
      <c r="SX58" s="103"/>
      <c r="SY58" s="103"/>
      <c r="SZ58" s="103"/>
      <c r="TA58" s="103"/>
      <c r="TB58" s="103"/>
      <c r="TC58" s="103"/>
      <c r="TD58" s="103"/>
      <c r="TE58" s="103"/>
      <c r="TF58" s="103"/>
      <c r="TG58" s="103"/>
      <c r="TH58" s="103"/>
      <c r="TI58" s="103"/>
      <c r="TJ58" s="103"/>
      <c r="TK58" s="103"/>
      <c r="TL58" s="103"/>
      <c r="TM58" s="103"/>
      <c r="TN58" s="103"/>
      <c r="TO58" s="103"/>
      <c r="TP58" s="103"/>
      <c r="TQ58" s="103"/>
      <c r="TR58" s="103"/>
      <c r="TS58" s="103"/>
      <c r="TT58" s="103"/>
      <c r="TU58" s="103"/>
      <c r="TV58" s="103"/>
      <c r="TW58" s="103"/>
      <c r="TX58" s="103"/>
      <c r="TY58" s="103"/>
      <c r="TZ58" s="103"/>
      <c r="UA58" s="103"/>
      <c r="UB58" s="103"/>
      <c r="UC58" s="103"/>
      <c r="UD58" s="103"/>
      <c r="UE58" s="103"/>
      <c r="UF58" s="103"/>
      <c r="UG58" s="103"/>
      <c r="UH58" s="103"/>
      <c r="UI58" s="103"/>
      <c r="UJ58" s="103"/>
      <c r="UK58" s="103"/>
      <c r="UL58" s="103"/>
      <c r="UM58" s="103"/>
      <c r="UN58" s="103"/>
      <c r="UO58" s="103"/>
      <c r="UP58" s="103"/>
      <c r="UQ58" s="103"/>
      <c r="UR58" s="103"/>
      <c r="US58" s="103"/>
      <c r="UT58" s="103"/>
      <c r="UU58" s="103"/>
      <c r="UV58" s="103"/>
      <c r="UW58" s="103"/>
      <c r="UX58" s="103"/>
      <c r="UY58" s="103"/>
      <c r="UZ58" s="103"/>
      <c r="VA58" s="103"/>
      <c r="VB58" s="103"/>
      <c r="VC58" s="103"/>
      <c r="VD58" s="103"/>
      <c r="VE58" s="103"/>
      <c r="VF58" s="103"/>
      <c r="VG58" s="103"/>
      <c r="VH58" s="103"/>
      <c r="VI58" s="103"/>
      <c r="VJ58" s="103"/>
      <c r="VK58" s="103"/>
      <c r="VL58" s="103"/>
      <c r="VM58" s="103"/>
      <c r="VN58" s="103"/>
      <c r="VO58" s="103"/>
      <c r="VP58" s="103"/>
      <c r="VQ58" s="103"/>
      <c r="VR58" s="103"/>
      <c r="VS58" s="103"/>
      <c r="VT58" s="103"/>
      <c r="VU58" s="103"/>
      <c r="VV58" s="103"/>
      <c r="VW58" s="103"/>
      <c r="VX58" s="103"/>
      <c r="VY58" s="103"/>
      <c r="VZ58" s="103"/>
      <c r="WA58" s="103"/>
      <c r="WB58" s="103"/>
      <c r="WC58" s="103"/>
      <c r="WD58" s="103"/>
      <c r="WE58" s="103"/>
      <c r="WF58" s="103"/>
      <c r="WG58" s="103"/>
      <c r="WH58" s="103"/>
      <c r="WI58" s="103"/>
      <c r="WJ58" s="103"/>
      <c r="WK58" s="103"/>
      <c r="WL58" s="103"/>
      <c r="WM58" s="103"/>
      <c r="WN58" s="103"/>
      <c r="WO58" s="103"/>
      <c r="WP58" s="103"/>
      <c r="WQ58" s="103"/>
      <c r="WR58" s="103"/>
      <c r="WS58" s="103"/>
      <c r="WT58" s="103"/>
      <c r="WU58" s="103"/>
      <c r="WV58" s="103"/>
      <c r="WW58" s="103"/>
      <c r="WX58" s="103"/>
      <c r="WY58" s="103"/>
      <c r="WZ58" s="103"/>
      <c r="XA58" s="103"/>
      <c r="XB58" s="103"/>
      <c r="XC58" s="103"/>
      <c r="XD58" s="103"/>
      <c r="XE58" s="103"/>
      <c r="XF58" s="103"/>
      <c r="XG58" s="103"/>
      <c r="XH58" s="103"/>
      <c r="XI58" s="103"/>
      <c r="XJ58" s="103"/>
      <c r="XK58" s="103"/>
      <c r="XL58" s="103"/>
      <c r="XM58" s="103"/>
      <c r="XN58" s="103"/>
      <c r="XO58" s="103"/>
      <c r="XP58" s="103"/>
      <c r="XQ58" s="103"/>
      <c r="XR58" s="103"/>
      <c r="XS58" s="103"/>
      <c r="XT58" s="103"/>
      <c r="XU58" s="103"/>
      <c r="XV58" s="103"/>
      <c r="XW58" s="103"/>
      <c r="XX58" s="103"/>
      <c r="XY58" s="103"/>
      <c r="XZ58" s="103"/>
      <c r="YA58" s="103"/>
      <c r="YB58" s="103"/>
      <c r="YC58" s="103"/>
      <c r="YD58" s="103"/>
      <c r="YE58" s="103"/>
      <c r="YF58" s="103"/>
      <c r="YG58" s="103"/>
      <c r="YH58" s="103"/>
      <c r="YI58" s="103"/>
      <c r="YJ58" s="103"/>
      <c r="YK58" s="103"/>
      <c r="YL58" s="103"/>
      <c r="YM58" s="103"/>
      <c r="YN58" s="103"/>
      <c r="YO58" s="103"/>
      <c r="YP58" s="103"/>
      <c r="YQ58" s="103"/>
      <c r="YR58" s="103"/>
      <c r="YS58" s="103"/>
      <c r="YT58" s="103"/>
      <c r="YU58" s="103"/>
      <c r="YV58" s="103"/>
      <c r="YW58" s="103"/>
      <c r="YX58" s="103"/>
      <c r="YY58" s="103"/>
      <c r="YZ58" s="103"/>
      <c r="ZA58" s="103"/>
      <c r="ZB58" s="103"/>
      <c r="ZC58" s="103"/>
      <c r="ZD58" s="103"/>
      <c r="ZE58" s="103"/>
      <c r="ZF58" s="103"/>
      <c r="ZG58" s="103"/>
      <c r="ZH58" s="103"/>
      <c r="ZI58" s="103"/>
      <c r="ZJ58" s="103"/>
      <c r="ZK58" s="103"/>
      <c r="ZL58" s="103"/>
      <c r="ZM58" s="103"/>
      <c r="ZN58" s="103"/>
      <c r="ZO58" s="103"/>
      <c r="ZP58" s="103"/>
      <c r="ZQ58" s="103"/>
      <c r="ZR58" s="103"/>
      <c r="ZS58" s="103"/>
      <c r="ZT58" s="103"/>
      <c r="ZU58" s="103"/>
      <c r="ZV58" s="103"/>
      <c r="ZW58" s="103"/>
      <c r="ZX58" s="103"/>
      <c r="ZY58" s="103"/>
      <c r="ZZ58" s="103"/>
      <c r="AAA58" s="103"/>
      <c r="AAB58" s="103"/>
      <c r="AAC58" s="103"/>
      <c r="AAD58" s="103"/>
    </row>
    <row r="59" spans="1:706" s="103" customFormat="1" ht="50.1" customHeight="1" x14ac:dyDescent="0.25">
      <c r="A59" s="351" t="s">
        <v>99</v>
      </c>
      <c r="B59" s="352"/>
      <c r="C59" s="352"/>
      <c r="D59" s="352"/>
      <c r="E59" s="352"/>
      <c r="F59" s="352"/>
      <c r="G59" s="352"/>
      <c r="H59" s="352"/>
      <c r="I59" s="352"/>
      <c r="J59" s="352"/>
      <c r="K59" s="353"/>
    </row>
    <row r="60" spans="1:706" s="74" customFormat="1" ht="49.5" customHeight="1" x14ac:dyDescent="0.25">
      <c r="A60" s="262">
        <v>1</v>
      </c>
      <c r="B60" s="343" t="s">
        <v>243</v>
      </c>
      <c r="C60" s="344"/>
      <c r="D60" s="263" t="s">
        <v>231</v>
      </c>
      <c r="E60" s="264" t="s">
        <v>100</v>
      </c>
      <c r="F60" s="265" t="s">
        <v>43</v>
      </c>
      <c r="G60" s="265" t="s">
        <v>101</v>
      </c>
      <c r="H60" s="266" t="s">
        <v>262</v>
      </c>
      <c r="I60" s="267">
        <v>41365</v>
      </c>
      <c r="J60" s="267">
        <v>42095</v>
      </c>
      <c r="K60" s="268" t="s">
        <v>31</v>
      </c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103"/>
      <c r="CB60" s="103"/>
      <c r="CC60" s="103"/>
      <c r="CD60" s="103"/>
      <c r="CE60" s="103"/>
      <c r="CF60" s="103"/>
      <c r="CG60" s="103"/>
      <c r="CH60" s="103"/>
      <c r="CI60" s="103"/>
      <c r="CJ60" s="103"/>
      <c r="CK60" s="103"/>
      <c r="CL60" s="103"/>
      <c r="CM60" s="103"/>
      <c r="CN60" s="103"/>
      <c r="CO60" s="103"/>
      <c r="CP60" s="103"/>
      <c r="CQ60" s="103"/>
      <c r="CR60" s="103"/>
      <c r="CS60" s="103"/>
      <c r="CT60" s="103"/>
      <c r="CU60" s="103"/>
      <c r="CV60" s="103"/>
      <c r="CW60" s="103"/>
      <c r="CX60" s="103"/>
      <c r="CY60" s="103"/>
      <c r="CZ60" s="103"/>
      <c r="DA60" s="103"/>
      <c r="DB60" s="103"/>
      <c r="DC60" s="103"/>
      <c r="DD60" s="103"/>
      <c r="DE60" s="103"/>
      <c r="DF60" s="103"/>
      <c r="DG60" s="103"/>
      <c r="DH60" s="103"/>
      <c r="DI60" s="103"/>
      <c r="DJ60" s="103"/>
      <c r="DK60" s="103"/>
      <c r="DL60" s="103"/>
      <c r="DM60" s="103"/>
      <c r="DN60" s="103"/>
      <c r="DO60" s="103"/>
      <c r="DP60" s="103"/>
      <c r="DQ60" s="103"/>
      <c r="DR60" s="103"/>
      <c r="DS60" s="103"/>
      <c r="DT60" s="103"/>
      <c r="DU60" s="103"/>
      <c r="DV60" s="103"/>
      <c r="DW60" s="103"/>
      <c r="DX60" s="103"/>
      <c r="DY60" s="103"/>
      <c r="DZ60" s="103"/>
      <c r="EA60" s="103"/>
      <c r="EB60" s="103"/>
      <c r="EC60" s="103"/>
      <c r="ED60" s="103"/>
      <c r="EE60" s="103"/>
      <c r="EF60" s="103"/>
      <c r="EG60" s="103"/>
      <c r="EH60" s="103"/>
      <c r="EI60" s="103"/>
      <c r="EJ60" s="103"/>
      <c r="EK60" s="103"/>
      <c r="EL60" s="103"/>
      <c r="EM60" s="103"/>
      <c r="EN60" s="103"/>
      <c r="EO60" s="103"/>
      <c r="EP60" s="103"/>
      <c r="EQ60" s="103"/>
      <c r="ER60" s="103"/>
      <c r="ES60" s="103"/>
      <c r="ET60" s="103"/>
      <c r="EU60" s="103"/>
      <c r="EV60" s="103"/>
      <c r="EW60" s="103"/>
      <c r="EX60" s="103"/>
      <c r="EY60" s="103"/>
      <c r="EZ60" s="103"/>
      <c r="FA60" s="103"/>
      <c r="FB60" s="103"/>
      <c r="FC60" s="103"/>
      <c r="FD60" s="103"/>
      <c r="FE60" s="103"/>
      <c r="FF60" s="103"/>
      <c r="FG60" s="103"/>
      <c r="FH60" s="103"/>
      <c r="FI60" s="103"/>
      <c r="FJ60" s="103"/>
      <c r="FK60" s="103"/>
      <c r="FL60" s="103"/>
      <c r="FM60" s="103"/>
      <c r="FN60" s="103"/>
      <c r="FO60" s="103"/>
      <c r="FP60" s="103"/>
      <c r="FQ60" s="103"/>
      <c r="FR60" s="103"/>
      <c r="FS60" s="103"/>
      <c r="FT60" s="103"/>
      <c r="FU60" s="103"/>
      <c r="FV60" s="103"/>
      <c r="FW60" s="103"/>
      <c r="FX60" s="103"/>
      <c r="FY60" s="103"/>
      <c r="FZ60" s="103"/>
      <c r="GA60" s="103"/>
      <c r="GB60" s="103"/>
      <c r="GC60" s="103"/>
      <c r="GD60" s="103"/>
      <c r="GE60" s="103"/>
      <c r="GF60" s="103"/>
      <c r="GG60" s="103"/>
      <c r="GH60" s="103"/>
      <c r="GI60" s="103"/>
      <c r="GJ60" s="103"/>
      <c r="GK60" s="103"/>
      <c r="GL60" s="103"/>
      <c r="GM60" s="103"/>
      <c r="GN60" s="103"/>
      <c r="GO60" s="103"/>
      <c r="GP60" s="103"/>
      <c r="GQ60" s="103"/>
      <c r="GR60" s="103"/>
      <c r="GS60" s="103"/>
      <c r="GT60" s="103"/>
      <c r="GU60" s="103"/>
      <c r="GV60" s="103"/>
      <c r="GW60" s="103"/>
      <c r="GX60" s="103"/>
      <c r="GY60" s="103"/>
      <c r="GZ60" s="103"/>
      <c r="HA60" s="103"/>
      <c r="HB60" s="103"/>
      <c r="HC60" s="103"/>
      <c r="HD60" s="103"/>
      <c r="HE60" s="103"/>
      <c r="HF60" s="103"/>
      <c r="HG60" s="103"/>
      <c r="HH60" s="103"/>
      <c r="HI60" s="103"/>
      <c r="HJ60" s="103"/>
      <c r="HK60" s="103"/>
      <c r="HL60" s="103"/>
      <c r="HM60" s="103"/>
      <c r="HN60" s="103"/>
      <c r="HO60" s="103"/>
      <c r="HP60" s="103"/>
      <c r="HQ60" s="103"/>
      <c r="HR60" s="103"/>
      <c r="HS60" s="103"/>
      <c r="HT60" s="103"/>
      <c r="HU60" s="103"/>
      <c r="HV60" s="103"/>
      <c r="HW60" s="103"/>
      <c r="HX60" s="103"/>
      <c r="HY60" s="103"/>
      <c r="HZ60" s="103"/>
      <c r="IA60" s="103"/>
      <c r="IB60" s="103"/>
      <c r="IC60" s="103"/>
      <c r="ID60" s="103"/>
      <c r="IE60" s="103"/>
      <c r="IF60" s="103"/>
      <c r="IG60" s="103"/>
      <c r="IH60" s="103"/>
      <c r="II60" s="103"/>
      <c r="IJ60" s="103"/>
      <c r="IK60" s="103"/>
      <c r="IL60" s="103"/>
      <c r="IM60" s="103"/>
      <c r="IN60" s="103"/>
      <c r="IO60" s="103"/>
      <c r="IP60" s="103"/>
      <c r="IQ60" s="103"/>
      <c r="IR60" s="103"/>
      <c r="IS60" s="103"/>
      <c r="IT60" s="103"/>
      <c r="IU60" s="103"/>
      <c r="IV60" s="103"/>
      <c r="IW60" s="103"/>
      <c r="IX60" s="103"/>
      <c r="IY60" s="103"/>
      <c r="IZ60" s="103"/>
      <c r="JA60" s="103"/>
      <c r="JB60" s="103"/>
      <c r="JC60" s="103"/>
      <c r="JD60" s="103"/>
      <c r="JE60" s="103"/>
      <c r="JF60" s="103"/>
      <c r="JG60" s="103"/>
      <c r="JH60" s="103"/>
      <c r="JI60" s="103"/>
      <c r="JJ60" s="103"/>
      <c r="JK60" s="103"/>
      <c r="JL60" s="103"/>
      <c r="JM60" s="103"/>
      <c r="JN60" s="103"/>
      <c r="JO60" s="103"/>
      <c r="JP60" s="103"/>
      <c r="JQ60" s="103"/>
      <c r="JR60" s="103"/>
      <c r="JS60" s="103"/>
      <c r="JT60" s="103"/>
      <c r="JU60" s="103"/>
      <c r="JV60" s="103"/>
      <c r="JW60" s="103"/>
      <c r="JX60" s="103"/>
      <c r="JY60" s="103"/>
      <c r="JZ60" s="103"/>
      <c r="KA60" s="103"/>
      <c r="KB60" s="103"/>
      <c r="KC60" s="103"/>
      <c r="KD60" s="103"/>
      <c r="KE60" s="103"/>
      <c r="KF60" s="103"/>
      <c r="KG60" s="103"/>
      <c r="KH60" s="103"/>
      <c r="KI60" s="103"/>
      <c r="KJ60" s="103"/>
      <c r="KK60" s="103"/>
      <c r="KL60" s="103"/>
      <c r="KM60" s="103"/>
      <c r="KN60" s="103"/>
      <c r="KO60" s="103"/>
      <c r="KP60" s="103"/>
      <c r="KQ60" s="103"/>
      <c r="KR60" s="103"/>
      <c r="KS60" s="103"/>
      <c r="KT60" s="103"/>
      <c r="KU60" s="103"/>
      <c r="KV60" s="103"/>
      <c r="KW60" s="103"/>
      <c r="KX60" s="103"/>
      <c r="KY60" s="103"/>
      <c r="KZ60" s="103"/>
      <c r="LA60" s="103"/>
      <c r="LB60" s="103"/>
      <c r="LC60" s="103"/>
      <c r="LD60" s="103"/>
      <c r="LE60" s="103"/>
      <c r="LF60" s="103"/>
      <c r="LG60" s="103"/>
      <c r="LH60" s="103"/>
      <c r="LI60" s="103"/>
      <c r="LJ60" s="103"/>
      <c r="LK60" s="103"/>
      <c r="LL60" s="103"/>
      <c r="LM60" s="103"/>
      <c r="LN60" s="103"/>
      <c r="LO60" s="103"/>
      <c r="LP60" s="103"/>
      <c r="LQ60" s="103"/>
      <c r="LR60" s="103"/>
      <c r="LS60" s="103"/>
      <c r="LT60" s="103"/>
      <c r="LU60" s="103"/>
      <c r="LV60" s="103"/>
      <c r="LW60" s="103"/>
      <c r="LX60" s="103"/>
      <c r="LY60" s="103"/>
      <c r="LZ60" s="103"/>
      <c r="MA60" s="103"/>
      <c r="MB60" s="103"/>
      <c r="MC60" s="103"/>
      <c r="MD60" s="103"/>
      <c r="ME60" s="103"/>
      <c r="MF60" s="103"/>
      <c r="MG60" s="103"/>
      <c r="MH60" s="103"/>
      <c r="MI60" s="103"/>
      <c r="MJ60" s="103"/>
      <c r="MK60" s="103"/>
      <c r="ML60" s="103"/>
      <c r="MM60" s="103"/>
      <c r="MN60" s="103"/>
      <c r="MO60" s="103"/>
      <c r="MP60" s="103"/>
      <c r="MQ60" s="103"/>
      <c r="MR60" s="103"/>
      <c r="MS60" s="103"/>
      <c r="MT60" s="103"/>
      <c r="MU60" s="103"/>
      <c r="MV60" s="103"/>
      <c r="MW60" s="103"/>
      <c r="MX60" s="103"/>
      <c r="MY60" s="103"/>
      <c r="MZ60" s="103"/>
      <c r="NA60" s="103"/>
      <c r="NB60" s="103"/>
      <c r="NC60" s="103"/>
      <c r="ND60" s="103"/>
      <c r="NE60" s="103"/>
      <c r="NF60" s="103"/>
      <c r="NG60" s="103"/>
      <c r="NH60" s="103"/>
      <c r="NI60" s="103"/>
      <c r="NJ60" s="103"/>
      <c r="NK60" s="103"/>
      <c r="NL60" s="103"/>
      <c r="NM60" s="103"/>
      <c r="NN60" s="103"/>
      <c r="NO60" s="103"/>
      <c r="NP60" s="103"/>
      <c r="NQ60" s="103"/>
      <c r="NR60" s="103"/>
      <c r="NS60" s="103"/>
      <c r="NT60" s="103"/>
      <c r="NU60" s="103"/>
      <c r="NV60" s="103"/>
      <c r="NW60" s="103"/>
      <c r="NX60" s="103"/>
      <c r="NY60" s="103"/>
      <c r="NZ60" s="103"/>
      <c r="OA60" s="103"/>
      <c r="OB60" s="103"/>
      <c r="OC60" s="103"/>
      <c r="OD60" s="103"/>
      <c r="OE60" s="103"/>
      <c r="OF60" s="103"/>
      <c r="OG60" s="103"/>
      <c r="OH60" s="103"/>
      <c r="OI60" s="103"/>
      <c r="OJ60" s="103"/>
      <c r="OK60" s="103"/>
      <c r="OL60" s="103"/>
      <c r="OM60" s="103"/>
      <c r="ON60" s="103"/>
      <c r="OO60" s="103"/>
      <c r="OP60" s="103"/>
      <c r="OQ60" s="103"/>
      <c r="OR60" s="103"/>
      <c r="OS60" s="103"/>
      <c r="OT60" s="103"/>
      <c r="OU60" s="103"/>
      <c r="OV60" s="103"/>
      <c r="OW60" s="103"/>
      <c r="OX60" s="103"/>
      <c r="OY60" s="103"/>
      <c r="OZ60" s="103"/>
      <c r="PA60" s="103"/>
      <c r="PB60" s="103"/>
      <c r="PC60" s="103"/>
      <c r="PD60" s="103"/>
      <c r="PE60" s="103"/>
      <c r="PF60" s="103"/>
      <c r="PG60" s="103"/>
      <c r="PH60" s="103"/>
      <c r="PI60" s="103"/>
      <c r="PJ60" s="103"/>
      <c r="PK60" s="103"/>
      <c r="PL60" s="103"/>
      <c r="PM60" s="103"/>
      <c r="PN60" s="103"/>
      <c r="PO60" s="103"/>
      <c r="PP60" s="103"/>
      <c r="PQ60" s="103"/>
      <c r="PR60" s="103"/>
      <c r="PS60" s="103"/>
      <c r="PT60" s="103"/>
      <c r="PU60" s="103"/>
      <c r="PV60" s="103"/>
      <c r="PW60" s="103"/>
      <c r="PX60" s="103"/>
      <c r="PY60" s="103"/>
      <c r="PZ60" s="103"/>
      <c r="QA60" s="103"/>
      <c r="QB60" s="103"/>
      <c r="QC60" s="103"/>
      <c r="QD60" s="103"/>
      <c r="QE60" s="103"/>
      <c r="QF60" s="103"/>
      <c r="QG60" s="103"/>
      <c r="QH60" s="103"/>
      <c r="QI60" s="103"/>
      <c r="QJ60" s="103"/>
      <c r="QK60" s="103"/>
      <c r="QL60" s="103"/>
      <c r="QM60" s="103"/>
      <c r="QN60" s="103"/>
      <c r="QO60" s="103"/>
      <c r="QP60" s="103"/>
      <c r="QQ60" s="103"/>
      <c r="QR60" s="103"/>
      <c r="QS60" s="103"/>
      <c r="QT60" s="103"/>
      <c r="QU60" s="103"/>
      <c r="QV60" s="103"/>
      <c r="QW60" s="103"/>
      <c r="QX60" s="103"/>
      <c r="QY60" s="103"/>
      <c r="QZ60" s="103"/>
      <c r="RA60" s="103"/>
      <c r="RB60" s="103"/>
      <c r="RC60" s="103"/>
      <c r="RD60" s="103"/>
      <c r="RE60" s="103"/>
      <c r="RF60" s="103"/>
      <c r="RG60" s="103"/>
      <c r="RH60" s="103"/>
      <c r="RI60" s="103"/>
      <c r="RJ60" s="103"/>
      <c r="RK60" s="103"/>
      <c r="RL60" s="103"/>
      <c r="RM60" s="103"/>
      <c r="RN60" s="103"/>
      <c r="RO60" s="103"/>
      <c r="RP60" s="103"/>
      <c r="RQ60" s="103"/>
      <c r="RR60" s="103"/>
      <c r="RS60" s="103"/>
      <c r="RT60" s="103"/>
      <c r="RU60" s="103"/>
      <c r="RV60" s="103"/>
      <c r="RW60" s="103"/>
      <c r="RX60" s="103"/>
      <c r="RY60" s="103"/>
      <c r="RZ60" s="103"/>
      <c r="SA60" s="103"/>
      <c r="SB60" s="103"/>
      <c r="SC60" s="103"/>
      <c r="SD60" s="103"/>
      <c r="SE60" s="103"/>
      <c r="SF60" s="103"/>
      <c r="SG60" s="103"/>
      <c r="SH60" s="103"/>
      <c r="SI60" s="103"/>
      <c r="SJ60" s="103"/>
      <c r="SK60" s="103"/>
      <c r="SL60" s="103"/>
      <c r="SM60" s="103"/>
      <c r="SN60" s="103"/>
      <c r="SO60" s="103"/>
      <c r="SP60" s="103"/>
      <c r="SQ60" s="103"/>
      <c r="SR60" s="103"/>
      <c r="SS60" s="103"/>
      <c r="ST60" s="103"/>
      <c r="SU60" s="103"/>
      <c r="SV60" s="103"/>
      <c r="SW60" s="103"/>
      <c r="SX60" s="103"/>
      <c r="SY60" s="103"/>
      <c r="SZ60" s="103"/>
      <c r="TA60" s="103"/>
      <c r="TB60" s="103"/>
      <c r="TC60" s="103"/>
      <c r="TD60" s="103"/>
      <c r="TE60" s="103"/>
      <c r="TF60" s="103"/>
      <c r="TG60" s="103"/>
      <c r="TH60" s="103"/>
      <c r="TI60" s="103"/>
      <c r="TJ60" s="103"/>
      <c r="TK60" s="103"/>
      <c r="TL60" s="103"/>
      <c r="TM60" s="103"/>
      <c r="TN60" s="103"/>
      <c r="TO60" s="103"/>
      <c r="TP60" s="103"/>
      <c r="TQ60" s="103"/>
      <c r="TR60" s="103"/>
      <c r="TS60" s="103"/>
      <c r="TT60" s="103"/>
      <c r="TU60" s="103"/>
      <c r="TV60" s="103"/>
      <c r="TW60" s="103"/>
      <c r="TX60" s="103"/>
      <c r="TY60" s="103"/>
      <c r="TZ60" s="103"/>
      <c r="UA60" s="103"/>
      <c r="UB60" s="103"/>
      <c r="UC60" s="103"/>
      <c r="UD60" s="103"/>
      <c r="UE60" s="103"/>
      <c r="UF60" s="103"/>
      <c r="UG60" s="103"/>
      <c r="UH60" s="103"/>
      <c r="UI60" s="103"/>
      <c r="UJ60" s="103"/>
      <c r="UK60" s="103"/>
      <c r="UL60" s="103"/>
      <c r="UM60" s="103"/>
      <c r="UN60" s="103"/>
      <c r="UO60" s="103"/>
      <c r="UP60" s="103"/>
      <c r="UQ60" s="103"/>
      <c r="UR60" s="103"/>
      <c r="US60" s="103"/>
      <c r="UT60" s="103"/>
      <c r="UU60" s="103"/>
      <c r="UV60" s="103"/>
      <c r="UW60" s="103"/>
      <c r="UX60" s="103"/>
      <c r="UY60" s="103"/>
      <c r="UZ60" s="103"/>
      <c r="VA60" s="103"/>
      <c r="VB60" s="103"/>
      <c r="VC60" s="103"/>
      <c r="VD60" s="103"/>
      <c r="VE60" s="103"/>
      <c r="VF60" s="103"/>
      <c r="VG60" s="103"/>
      <c r="VH60" s="103"/>
      <c r="VI60" s="103"/>
      <c r="VJ60" s="103"/>
      <c r="VK60" s="103"/>
      <c r="VL60" s="103"/>
      <c r="VM60" s="103"/>
      <c r="VN60" s="103"/>
      <c r="VO60" s="103"/>
      <c r="VP60" s="103"/>
      <c r="VQ60" s="103"/>
      <c r="VR60" s="103"/>
      <c r="VS60" s="103"/>
      <c r="VT60" s="103"/>
      <c r="VU60" s="103"/>
      <c r="VV60" s="103"/>
      <c r="VW60" s="103"/>
      <c r="VX60" s="103"/>
      <c r="VY60" s="103"/>
      <c r="VZ60" s="103"/>
      <c r="WA60" s="103"/>
      <c r="WB60" s="103"/>
      <c r="WC60" s="103"/>
      <c r="WD60" s="103"/>
      <c r="WE60" s="103"/>
      <c r="WF60" s="103"/>
      <c r="WG60" s="103"/>
      <c r="WH60" s="103"/>
      <c r="WI60" s="103"/>
      <c r="WJ60" s="103"/>
      <c r="WK60" s="103"/>
      <c r="WL60" s="103"/>
      <c r="WM60" s="103"/>
      <c r="WN60" s="103"/>
      <c r="WO60" s="103"/>
      <c r="WP60" s="103"/>
      <c r="WQ60" s="103"/>
      <c r="WR60" s="103"/>
      <c r="WS60" s="103"/>
      <c r="WT60" s="103"/>
      <c r="WU60" s="103"/>
      <c r="WV60" s="103"/>
      <c r="WW60" s="103"/>
      <c r="WX60" s="103"/>
      <c r="WY60" s="103"/>
      <c r="WZ60" s="103"/>
      <c r="XA60" s="103"/>
      <c r="XB60" s="103"/>
      <c r="XC60" s="103"/>
      <c r="XD60" s="103"/>
      <c r="XE60" s="103"/>
      <c r="XF60" s="103"/>
      <c r="XG60" s="103"/>
      <c r="XH60" s="103"/>
      <c r="XI60" s="103"/>
      <c r="XJ60" s="103"/>
      <c r="XK60" s="103"/>
      <c r="XL60" s="103"/>
      <c r="XM60" s="103"/>
      <c r="XN60" s="103"/>
      <c r="XO60" s="103"/>
      <c r="XP60" s="103"/>
      <c r="XQ60" s="103"/>
      <c r="XR60" s="103"/>
      <c r="XS60" s="103"/>
      <c r="XT60" s="103"/>
      <c r="XU60" s="103"/>
      <c r="XV60" s="103"/>
      <c r="XW60" s="103"/>
      <c r="XX60" s="103"/>
      <c r="XY60" s="103"/>
      <c r="XZ60" s="103"/>
      <c r="YA60" s="103"/>
      <c r="YB60" s="103"/>
      <c r="YC60" s="103"/>
      <c r="YD60" s="103"/>
      <c r="YE60" s="103"/>
      <c r="YF60" s="103"/>
      <c r="YG60" s="103"/>
      <c r="YH60" s="103"/>
      <c r="YI60" s="103"/>
      <c r="YJ60" s="103"/>
      <c r="YK60" s="103"/>
      <c r="YL60" s="103"/>
      <c r="YM60" s="103"/>
      <c r="YN60" s="103"/>
      <c r="YO60" s="103"/>
      <c r="YP60" s="103"/>
      <c r="YQ60" s="103"/>
      <c r="YR60" s="103"/>
      <c r="YS60" s="103"/>
      <c r="YT60" s="103"/>
      <c r="YU60" s="103"/>
      <c r="YV60" s="103"/>
      <c r="YW60" s="103"/>
      <c r="YX60" s="103"/>
      <c r="YY60" s="103"/>
      <c r="YZ60" s="103"/>
      <c r="ZA60" s="103"/>
      <c r="ZB60" s="103"/>
      <c r="ZC60" s="103"/>
      <c r="ZD60" s="103"/>
      <c r="ZE60" s="103"/>
      <c r="ZF60" s="103"/>
      <c r="ZG60" s="103"/>
      <c r="ZH60" s="103"/>
      <c r="ZI60" s="103"/>
      <c r="ZJ60" s="103"/>
      <c r="ZK60" s="103"/>
      <c r="ZL60" s="103"/>
      <c r="ZM60" s="103"/>
      <c r="ZN60" s="103"/>
      <c r="ZO60" s="103"/>
      <c r="ZP60" s="103"/>
      <c r="ZQ60" s="103"/>
      <c r="ZR60" s="103"/>
      <c r="ZS60" s="103"/>
      <c r="ZT60" s="103"/>
      <c r="ZU60" s="103"/>
      <c r="ZV60" s="103"/>
      <c r="ZW60" s="103"/>
      <c r="ZX60" s="103"/>
      <c r="ZY60" s="103"/>
      <c r="ZZ60" s="103"/>
      <c r="AAA60" s="103"/>
      <c r="AAB60" s="103"/>
      <c r="AAC60" s="103"/>
      <c r="AAD60" s="103"/>
    </row>
    <row r="61" spans="1:706" s="149" customFormat="1" ht="50.1" customHeight="1" x14ac:dyDescent="0.25">
      <c r="A61" s="156">
        <v>2</v>
      </c>
      <c r="B61" s="366" t="s">
        <v>290</v>
      </c>
      <c r="C61" s="367"/>
      <c r="D61" s="95" t="s">
        <v>104</v>
      </c>
      <c r="E61" s="157" t="s">
        <v>100</v>
      </c>
      <c r="F61" s="96" t="s">
        <v>34</v>
      </c>
      <c r="G61" s="96">
        <v>1300</v>
      </c>
      <c r="H61" s="97" t="s">
        <v>255</v>
      </c>
      <c r="I61" s="249" t="s">
        <v>347</v>
      </c>
      <c r="J61" s="249" t="s">
        <v>347</v>
      </c>
      <c r="K61" s="72" t="s">
        <v>232</v>
      </c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103"/>
      <c r="CB61" s="103"/>
      <c r="CC61" s="103"/>
      <c r="CD61" s="103"/>
      <c r="CE61" s="103"/>
      <c r="CF61" s="103"/>
      <c r="CG61" s="103"/>
      <c r="CH61" s="103"/>
      <c r="CI61" s="103"/>
      <c r="CJ61" s="103"/>
      <c r="CK61" s="103"/>
      <c r="CL61" s="103"/>
      <c r="CM61" s="103"/>
      <c r="CN61" s="103"/>
      <c r="CO61" s="103"/>
      <c r="CP61" s="103"/>
      <c r="CQ61" s="103"/>
      <c r="CR61" s="103"/>
      <c r="CS61" s="103"/>
      <c r="CT61" s="103"/>
      <c r="CU61" s="103"/>
      <c r="CV61" s="103"/>
      <c r="CW61" s="103"/>
      <c r="CX61" s="103"/>
      <c r="CY61" s="103"/>
      <c r="CZ61" s="103"/>
      <c r="DA61" s="103"/>
      <c r="DB61" s="103"/>
      <c r="DC61" s="103"/>
      <c r="DD61" s="103"/>
      <c r="DE61" s="103"/>
      <c r="DF61" s="103"/>
      <c r="DG61" s="103"/>
      <c r="DH61" s="103"/>
      <c r="DI61" s="103"/>
      <c r="DJ61" s="103"/>
      <c r="DK61" s="103"/>
      <c r="DL61" s="103"/>
      <c r="DM61" s="103"/>
      <c r="DN61" s="103"/>
      <c r="DO61" s="103"/>
      <c r="DP61" s="103"/>
      <c r="DQ61" s="103"/>
      <c r="DR61" s="103"/>
      <c r="DS61" s="103"/>
      <c r="DT61" s="103"/>
      <c r="DU61" s="103"/>
      <c r="DV61" s="103"/>
      <c r="DW61" s="103"/>
      <c r="DX61" s="103"/>
      <c r="DY61" s="103"/>
      <c r="DZ61" s="103"/>
      <c r="EA61" s="103"/>
      <c r="EB61" s="103"/>
      <c r="EC61" s="103"/>
      <c r="ED61" s="103"/>
      <c r="EE61" s="103"/>
      <c r="EF61" s="103"/>
      <c r="EG61" s="103"/>
      <c r="EH61" s="103"/>
      <c r="EI61" s="103"/>
      <c r="EJ61" s="103"/>
      <c r="EK61" s="103"/>
      <c r="EL61" s="103"/>
      <c r="EM61" s="103"/>
      <c r="EN61" s="103"/>
      <c r="EO61" s="103"/>
      <c r="EP61" s="103"/>
      <c r="EQ61" s="103"/>
      <c r="ER61" s="103"/>
      <c r="ES61" s="103"/>
      <c r="ET61" s="103"/>
      <c r="EU61" s="103"/>
      <c r="EV61" s="103"/>
      <c r="EW61" s="103"/>
      <c r="EX61" s="103"/>
      <c r="EY61" s="103"/>
      <c r="EZ61" s="103"/>
      <c r="FA61" s="103"/>
      <c r="FB61" s="103"/>
      <c r="FC61" s="103"/>
      <c r="FD61" s="103"/>
      <c r="FE61" s="103"/>
      <c r="FF61" s="103"/>
      <c r="FG61" s="103"/>
      <c r="FH61" s="103"/>
      <c r="FI61" s="103"/>
      <c r="FJ61" s="103"/>
      <c r="FK61" s="103"/>
      <c r="FL61" s="103"/>
      <c r="FM61" s="103"/>
      <c r="FN61" s="103"/>
      <c r="FO61" s="103"/>
      <c r="FP61" s="103"/>
      <c r="FQ61" s="103"/>
      <c r="FR61" s="103"/>
      <c r="FS61" s="103"/>
      <c r="FT61" s="103"/>
      <c r="FU61" s="103"/>
      <c r="FV61" s="103"/>
      <c r="FW61" s="103"/>
      <c r="FX61" s="103"/>
      <c r="FY61" s="103"/>
      <c r="FZ61" s="103"/>
      <c r="GA61" s="103"/>
      <c r="GB61" s="103"/>
      <c r="GC61" s="103"/>
      <c r="GD61" s="103"/>
      <c r="GE61" s="103"/>
      <c r="GF61" s="103"/>
      <c r="GG61" s="103"/>
      <c r="GH61" s="103"/>
      <c r="GI61" s="103"/>
      <c r="GJ61" s="103"/>
      <c r="GK61" s="103"/>
      <c r="GL61" s="103"/>
      <c r="GM61" s="103"/>
      <c r="GN61" s="103"/>
      <c r="GO61" s="103"/>
      <c r="GP61" s="103"/>
      <c r="GQ61" s="103"/>
      <c r="GR61" s="103"/>
      <c r="GS61" s="103"/>
      <c r="GT61" s="103"/>
      <c r="GU61" s="103"/>
      <c r="GV61" s="103"/>
      <c r="GW61" s="103"/>
      <c r="GX61" s="103"/>
      <c r="GY61" s="103"/>
      <c r="GZ61" s="103"/>
      <c r="HA61" s="103"/>
      <c r="HB61" s="103"/>
      <c r="HC61" s="103"/>
      <c r="HD61" s="103"/>
      <c r="HE61" s="103"/>
      <c r="HF61" s="103"/>
      <c r="HG61" s="103"/>
      <c r="HH61" s="103"/>
      <c r="HI61" s="103"/>
      <c r="HJ61" s="103"/>
      <c r="HK61" s="103"/>
      <c r="HL61" s="103"/>
      <c r="HM61" s="103"/>
      <c r="HN61" s="103"/>
      <c r="HO61" s="103"/>
      <c r="HP61" s="103"/>
      <c r="HQ61" s="103"/>
      <c r="HR61" s="103"/>
      <c r="HS61" s="103"/>
      <c r="HT61" s="103"/>
      <c r="HU61" s="103"/>
      <c r="HV61" s="103"/>
      <c r="HW61" s="103"/>
      <c r="HX61" s="103"/>
      <c r="HY61" s="103"/>
      <c r="HZ61" s="103"/>
      <c r="IA61" s="103"/>
      <c r="IB61" s="103"/>
      <c r="IC61" s="103"/>
      <c r="ID61" s="103"/>
      <c r="IE61" s="103"/>
      <c r="IF61" s="103"/>
      <c r="IG61" s="103"/>
      <c r="IH61" s="103"/>
      <c r="II61" s="103"/>
      <c r="IJ61" s="103"/>
      <c r="IK61" s="103"/>
      <c r="IL61" s="103"/>
      <c r="IM61" s="103"/>
      <c r="IN61" s="103"/>
      <c r="IO61" s="103"/>
      <c r="IP61" s="103"/>
      <c r="IQ61" s="103"/>
      <c r="IR61" s="103"/>
      <c r="IS61" s="103"/>
      <c r="IT61" s="103"/>
      <c r="IU61" s="103"/>
      <c r="IV61" s="103"/>
      <c r="IW61" s="103"/>
      <c r="IX61" s="103"/>
      <c r="IY61" s="103"/>
      <c r="IZ61" s="103"/>
      <c r="JA61" s="103"/>
      <c r="JB61" s="103"/>
      <c r="JC61" s="103"/>
      <c r="JD61" s="103"/>
      <c r="JE61" s="103"/>
      <c r="JF61" s="103"/>
      <c r="JG61" s="103"/>
      <c r="JH61" s="103"/>
      <c r="JI61" s="103"/>
      <c r="JJ61" s="103"/>
      <c r="JK61" s="103"/>
      <c r="JL61" s="103"/>
      <c r="JM61" s="103"/>
      <c r="JN61" s="103"/>
      <c r="JO61" s="103"/>
      <c r="JP61" s="103"/>
      <c r="JQ61" s="103"/>
      <c r="JR61" s="103"/>
      <c r="JS61" s="103"/>
      <c r="JT61" s="103"/>
      <c r="JU61" s="103"/>
      <c r="JV61" s="103"/>
      <c r="JW61" s="103"/>
      <c r="JX61" s="103"/>
      <c r="JY61" s="103"/>
      <c r="JZ61" s="103"/>
      <c r="KA61" s="103"/>
      <c r="KB61" s="103"/>
      <c r="KC61" s="103"/>
      <c r="KD61" s="103"/>
      <c r="KE61" s="103"/>
      <c r="KF61" s="103"/>
      <c r="KG61" s="103"/>
      <c r="KH61" s="103"/>
      <c r="KI61" s="103"/>
      <c r="KJ61" s="103"/>
      <c r="KK61" s="103"/>
      <c r="KL61" s="103"/>
      <c r="KM61" s="103"/>
      <c r="KN61" s="103"/>
      <c r="KO61" s="103"/>
      <c r="KP61" s="103"/>
      <c r="KQ61" s="103"/>
      <c r="KR61" s="103"/>
      <c r="KS61" s="103"/>
      <c r="KT61" s="103"/>
      <c r="KU61" s="103"/>
      <c r="KV61" s="103"/>
      <c r="KW61" s="103"/>
      <c r="KX61" s="103"/>
      <c r="KY61" s="103"/>
      <c r="KZ61" s="103"/>
      <c r="LA61" s="103"/>
      <c r="LB61" s="103"/>
      <c r="LC61" s="103"/>
      <c r="LD61" s="103"/>
      <c r="LE61" s="103"/>
      <c r="LF61" s="103"/>
      <c r="LG61" s="103"/>
      <c r="LH61" s="103"/>
      <c r="LI61" s="103"/>
      <c r="LJ61" s="103"/>
      <c r="LK61" s="103"/>
      <c r="LL61" s="103"/>
      <c r="LM61" s="103"/>
      <c r="LN61" s="103"/>
      <c r="LO61" s="103"/>
      <c r="LP61" s="103"/>
      <c r="LQ61" s="103"/>
      <c r="LR61" s="103"/>
      <c r="LS61" s="103"/>
      <c r="LT61" s="103"/>
      <c r="LU61" s="103"/>
      <c r="LV61" s="103"/>
      <c r="LW61" s="103"/>
      <c r="LX61" s="103"/>
      <c r="LY61" s="103"/>
      <c r="LZ61" s="103"/>
      <c r="MA61" s="103"/>
      <c r="MB61" s="103"/>
      <c r="MC61" s="103"/>
      <c r="MD61" s="103"/>
      <c r="ME61" s="103"/>
      <c r="MF61" s="103"/>
      <c r="MG61" s="103"/>
      <c r="MH61" s="103"/>
      <c r="MI61" s="103"/>
      <c r="MJ61" s="103"/>
      <c r="MK61" s="103"/>
      <c r="ML61" s="103"/>
      <c r="MM61" s="103"/>
      <c r="MN61" s="103"/>
      <c r="MO61" s="103"/>
      <c r="MP61" s="103"/>
      <c r="MQ61" s="103"/>
      <c r="MR61" s="103"/>
      <c r="MS61" s="103"/>
      <c r="MT61" s="103"/>
      <c r="MU61" s="103"/>
      <c r="MV61" s="103"/>
      <c r="MW61" s="103"/>
      <c r="MX61" s="103"/>
      <c r="MY61" s="103"/>
      <c r="MZ61" s="103"/>
      <c r="NA61" s="103"/>
      <c r="NB61" s="103"/>
      <c r="NC61" s="103"/>
      <c r="ND61" s="103"/>
      <c r="NE61" s="103"/>
      <c r="NF61" s="103"/>
      <c r="NG61" s="103"/>
      <c r="NH61" s="103"/>
      <c r="NI61" s="103"/>
      <c r="NJ61" s="103"/>
      <c r="NK61" s="103"/>
      <c r="NL61" s="103"/>
      <c r="NM61" s="103"/>
      <c r="NN61" s="103"/>
      <c r="NO61" s="103"/>
      <c r="NP61" s="103"/>
      <c r="NQ61" s="103"/>
      <c r="NR61" s="103"/>
      <c r="NS61" s="103"/>
      <c r="NT61" s="103"/>
      <c r="NU61" s="103"/>
      <c r="NV61" s="103"/>
      <c r="NW61" s="103"/>
      <c r="NX61" s="103"/>
      <c r="NY61" s="103"/>
      <c r="NZ61" s="103"/>
      <c r="OA61" s="103"/>
      <c r="OB61" s="103"/>
      <c r="OC61" s="103"/>
      <c r="OD61" s="103"/>
      <c r="OE61" s="103"/>
      <c r="OF61" s="103"/>
      <c r="OG61" s="103"/>
      <c r="OH61" s="103"/>
      <c r="OI61" s="103"/>
      <c r="OJ61" s="103"/>
      <c r="OK61" s="103"/>
      <c r="OL61" s="103"/>
      <c r="OM61" s="103"/>
      <c r="ON61" s="103"/>
      <c r="OO61" s="103"/>
      <c r="OP61" s="103"/>
      <c r="OQ61" s="103"/>
      <c r="OR61" s="103"/>
      <c r="OS61" s="103"/>
      <c r="OT61" s="103"/>
      <c r="OU61" s="103"/>
      <c r="OV61" s="103"/>
      <c r="OW61" s="103"/>
      <c r="OX61" s="103"/>
      <c r="OY61" s="103"/>
      <c r="OZ61" s="103"/>
      <c r="PA61" s="103"/>
      <c r="PB61" s="103"/>
      <c r="PC61" s="103"/>
      <c r="PD61" s="103"/>
      <c r="PE61" s="103"/>
      <c r="PF61" s="103"/>
      <c r="PG61" s="103"/>
      <c r="PH61" s="103"/>
      <c r="PI61" s="103"/>
      <c r="PJ61" s="103"/>
      <c r="PK61" s="103"/>
      <c r="PL61" s="103"/>
      <c r="PM61" s="103"/>
      <c r="PN61" s="103"/>
      <c r="PO61" s="103"/>
      <c r="PP61" s="103"/>
      <c r="PQ61" s="103"/>
      <c r="PR61" s="103"/>
      <c r="PS61" s="103"/>
      <c r="PT61" s="103"/>
      <c r="PU61" s="103"/>
      <c r="PV61" s="103"/>
      <c r="PW61" s="103"/>
      <c r="PX61" s="103"/>
      <c r="PY61" s="103"/>
      <c r="PZ61" s="103"/>
      <c r="QA61" s="103"/>
      <c r="QB61" s="103"/>
      <c r="QC61" s="103"/>
      <c r="QD61" s="103"/>
      <c r="QE61" s="103"/>
      <c r="QF61" s="103"/>
      <c r="QG61" s="103"/>
      <c r="QH61" s="103"/>
      <c r="QI61" s="103"/>
      <c r="QJ61" s="103"/>
      <c r="QK61" s="103"/>
      <c r="QL61" s="103"/>
      <c r="QM61" s="103"/>
      <c r="QN61" s="103"/>
      <c r="QO61" s="103"/>
      <c r="QP61" s="103"/>
      <c r="QQ61" s="103"/>
      <c r="QR61" s="103"/>
      <c r="QS61" s="103"/>
      <c r="QT61" s="103"/>
      <c r="QU61" s="103"/>
      <c r="QV61" s="103"/>
      <c r="QW61" s="103"/>
      <c r="QX61" s="103"/>
      <c r="QY61" s="103"/>
      <c r="QZ61" s="103"/>
      <c r="RA61" s="103"/>
      <c r="RB61" s="103"/>
      <c r="RC61" s="103"/>
      <c r="RD61" s="103"/>
      <c r="RE61" s="103"/>
      <c r="RF61" s="103"/>
      <c r="RG61" s="103"/>
      <c r="RH61" s="103"/>
      <c r="RI61" s="103"/>
      <c r="RJ61" s="103"/>
      <c r="RK61" s="103"/>
      <c r="RL61" s="103"/>
      <c r="RM61" s="103"/>
      <c r="RN61" s="103"/>
      <c r="RO61" s="103"/>
      <c r="RP61" s="103"/>
      <c r="RQ61" s="103"/>
      <c r="RR61" s="103"/>
      <c r="RS61" s="103"/>
      <c r="RT61" s="103"/>
      <c r="RU61" s="103"/>
      <c r="RV61" s="103"/>
      <c r="RW61" s="103"/>
      <c r="RX61" s="103"/>
      <c r="RY61" s="103"/>
      <c r="RZ61" s="103"/>
      <c r="SA61" s="103"/>
      <c r="SB61" s="103"/>
      <c r="SC61" s="103"/>
      <c r="SD61" s="103"/>
      <c r="SE61" s="103"/>
      <c r="SF61" s="103"/>
      <c r="SG61" s="103"/>
      <c r="SH61" s="103"/>
      <c r="SI61" s="103"/>
      <c r="SJ61" s="103"/>
      <c r="SK61" s="103"/>
      <c r="SL61" s="103"/>
      <c r="SM61" s="103"/>
      <c r="SN61" s="103"/>
      <c r="SO61" s="103"/>
      <c r="SP61" s="103"/>
      <c r="SQ61" s="103"/>
      <c r="SR61" s="103"/>
      <c r="SS61" s="103"/>
      <c r="ST61" s="103"/>
      <c r="SU61" s="103"/>
      <c r="SV61" s="103"/>
      <c r="SW61" s="103"/>
      <c r="SX61" s="103"/>
      <c r="SY61" s="103"/>
      <c r="SZ61" s="103"/>
      <c r="TA61" s="103"/>
      <c r="TB61" s="103"/>
      <c r="TC61" s="103"/>
      <c r="TD61" s="103"/>
      <c r="TE61" s="103"/>
      <c r="TF61" s="103"/>
      <c r="TG61" s="103"/>
      <c r="TH61" s="103"/>
      <c r="TI61" s="103"/>
      <c r="TJ61" s="103"/>
      <c r="TK61" s="103"/>
      <c r="TL61" s="103"/>
      <c r="TM61" s="103"/>
      <c r="TN61" s="103"/>
      <c r="TO61" s="103"/>
      <c r="TP61" s="103"/>
      <c r="TQ61" s="103"/>
      <c r="TR61" s="103"/>
      <c r="TS61" s="103"/>
      <c r="TT61" s="103"/>
      <c r="TU61" s="103"/>
      <c r="TV61" s="103"/>
      <c r="TW61" s="103"/>
      <c r="TX61" s="103"/>
      <c r="TY61" s="103"/>
      <c r="TZ61" s="103"/>
      <c r="UA61" s="103"/>
      <c r="UB61" s="103"/>
      <c r="UC61" s="103"/>
      <c r="UD61" s="103"/>
      <c r="UE61" s="103"/>
      <c r="UF61" s="103"/>
      <c r="UG61" s="103"/>
      <c r="UH61" s="103"/>
      <c r="UI61" s="103"/>
      <c r="UJ61" s="103"/>
      <c r="UK61" s="103"/>
      <c r="UL61" s="103"/>
      <c r="UM61" s="103"/>
      <c r="UN61" s="103"/>
      <c r="UO61" s="103"/>
      <c r="UP61" s="103"/>
      <c r="UQ61" s="103"/>
      <c r="UR61" s="103"/>
      <c r="US61" s="103"/>
      <c r="UT61" s="103"/>
      <c r="UU61" s="103"/>
      <c r="UV61" s="103"/>
      <c r="UW61" s="103"/>
      <c r="UX61" s="103"/>
      <c r="UY61" s="103"/>
      <c r="UZ61" s="103"/>
      <c r="VA61" s="103"/>
      <c r="VB61" s="103"/>
      <c r="VC61" s="103"/>
      <c r="VD61" s="103"/>
      <c r="VE61" s="103"/>
      <c r="VF61" s="103"/>
      <c r="VG61" s="103"/>
      <c r="VH61" s="103"/>
      <c r="VI61" s="103"/>
      <c r="VJ61" s="103"/>
      <c r="VK61" s="103"/>
      <c r="VL61" s="103"/>
      <c r="VM61" s="103"/>
      <c r="VN61" s="103"/>
      <c r="VO61" s="103"/>
      <c r="VP61" s="103"/>
      <c r="VQ61" s="103"/>
      <c r="VR61" s="103"/>
      <c r="VS61" s="103"/>
      <c r="VT61" s="103"/>
      <c r="VU61" s="103"/>
      <c r="VV61" s="103"/>
      <c r="VW61" s="103"/>
      <c r="VX61" s="103"/>
      <c r="VY61" s="103"/>
      <c r="VZ61" s="103"/>
      <c r="WA61" s="103"/>
      <c r="WB61" s="103"/>
      <c r="WC61" s="103"/>
      <c r="WD61" s="103"/>
      <c r="WE61" s="103"/>
      <c r="WF61" s="103"/>
      <c r="WG61" s="103"/>
      <c r="WH61" s="103"/>
      <c r="WI61" s="103"/>
      <c r="WJ61" s="103"/>
      <c r="WK61" s="103"/>
      <c r="WL61" s="103"/>
      <c r="WM61" s="103"/>
      <c r="WN61" s="103"/>
      <c r="WO61" s="103"/>
      <c r="WP61" s="103"/>
      <c r="WQ61" s="103"/>
      <c r="WR61" s="103"/>
      <c r="WS61" s="103"/>
      <c r="WT61" s="103"/>
      <c r="WU61" s="103"/>
      <c r="WV61" s="103"/>
      <c r="WW61" s="103"/>
      <c r="WX61" s="103"/>
      <c r="WY61" s="103"/>
      <c r="WZ61" s="103"/>
      <c r="XA61" s="103"/>
      <c r="XB61" s="103"/>
      <c r="XC61" s="103"/>
      <c r="XD61" s="103"/>
      <c r="XE61" s="103"/>
      <c r="XF61" s="103"/>
      <c r="XG61" s="103"/>
      <c r="XH61" s="103"/>
      <c r="XI61" s="103"/>
      <c r="XJ61" s="103"/>
      <c r="XK61" s="103"/>
      <c r="XL61" s="103"/>
      <c r="XM61" s="103"/>
      <c r="XN61" s="103"/>
      <c r="XO61" s="103"/>
      <c r="XP61" s="103"/>
      <c r="XQ61" s="103"/>
      <c r="XR61" s="103"/>
      <c r="XS61" s="103"/>
      <c r="XT61" s="103"/>
      <c r="XU61" s="103"/>
      <c r="XV61" s="103"/>
      <c r="XW61" s="103"/>
      <c r="XX61" s="103"/>
      <c r="XY61" s="103"/>
      <c r="XZ61" s="103"/>
      <c r="YA61" s="103"/>
      <c r="YB61" s="103"/>
      <c r="YC61" s="103"/>
      <c r="YD61" s="103"/>
      <c r="YE61" s="103"/>
      <c r="YF61" s="103"/>
      <c r="YG61" s="103"/>
      <c r="YH61" s="103"/>
      <c r="YI61" s="103"/>
      <c r="YJ61" s="103"/>
      <c r="YK61" s="103"/>
      <c r="YL61" s="103"/>
      <c r="YM61" s="103"/>
      <c r="YN61" s="103"/>
      <c r="YO61" s="103"/>
      <c r="YP61" s="103"/>
      <c r="YQ61" s="103"/>
      <c r="YR61" s="103"/>
      <c r="YS61" s="103"/>
      <c r="YT61" s="103"/>
      <c r="YU61" s="103"/>
      <c r="YV61" s="103"/>
      <c r="YW61" s="103"/>
      <c r="YX61" s="103"/>
      <c r="YY61" s="103"/>
      <c r="YZ61" s="103"/>
      <c r="ZA61" s="103"/>
      <c r="ZB61" s="103"/>
      <c r="ZC61" s="103"/>
      <c r="ZD61" s="103"/>
      <c r="ZE61" s="103"/>
      <c r="ZF61" s="103"/>
      <c r="ZG61" s="103"/>
      <c r="ZH61" s="103"/>
      <c r="ZI61" s="103"/>
      <c r="ZJ61" s="103"/>
      <c r="ZK61" s="103"/>
      <c r="ZL61" s="103"/>
      <c r="ZM61" s="103"/>
      <c r="ZN61" s="103"/>
      <c r="ZO61" s="103"/>
      <c r="ZP61" s="103"/>
      <c r="ZQ61" s="103"/>
      <c r="ZR61" s="103"/>
      <c r="ZS61" s="103"/>
      <c r="ZT61" s="103"/>
      <c r="ZU61" s="103"/>
      <c r="ZV61" s="103"/>
      <c r="ZW61" s="103"/>
      <c r="ZX61" s="103"/>
      <c r="ZY61" s="103"/>
      <c r="ZZ61" s="103"/>
      <c r="AAA61" s="103"/>
      <c r="AAB61" s="103"/>
      <c r="AAC61" s="103"/>
      <c r="AAD61" s="103"/>
    </row>
    <row r="62" spans="1:706" s="149" customFormat="1" ht="50.1" customHeight="1" x14ac:dyDescent="0.25">
      <c r="A62" s="179">
        <v>3</v>
      </c>
      <c r="B62" s="374" t="s">
        <v>291</v>
      </c>
      <c r="C62" s="375"/>
      <c r="D62" s="180" t="s">
        <v>102</v>
      </c>
      <c r="E62" s="181" t="s">
        <v>100</v>
      </c>
      <c r="F62" s="182" t="s">
        <v>103</v>
      </c>
      <c r="G62" s="182" t="s">
        <v>15</v>
      </c>
      <c r="H62" s="183" t="s">
        <v>259</v>
      </c>
      <c r="I62" s="184">
        <v>40707</v>
      </c>
      <c r="J62" s="184">
        <v>41438</v>
      </c>
      <c r="K62" s="177" t="s">
        <v>232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  <c r="CY62" s="103"/>
      <c r="CZ62" s="103"/>
      <c r="DA62" s="103"/>
      <c r="DB62" s="103"/>
      <c r="DC62" s="103"/>
      <c r="DD62" s="103"/>
      <c r="DE62" s="103"/>
      <c r="DF62" s="103"/>
      <c r="DG62" s="103"/>
      <c r="DH62" s="103"/>
      <c r="DI62" s="103"/>
      <c r="DJ62" s="103"/>
      <c r="DK62" s="103"/>
      <c r="DL62" s="103"/>
      <c r="DM62" s="103"/>
      <c r="DN62" s="103"/>
      <c r="DO62" s="103"/>
      <c r="DP62" s="103"/>
      <c r="DQ62" s="103"/>
      <c r="DR62" s="103"/>
      <c r="DS62" s="103"/>
      <c r="DT62" s="103"/>
      <c r="DU62" s="103"/>
      <c r="DV62" s="103"/>
      <c r="DW62" s="103"/>
      <c r="DX62" s="103"/>
      <c r="DY62" s="103"/>
      <c r="DZ62" s="103"/>
      <c r="EA62" s="103"/>
      <c r="EB62" s="103"/>
      <c r="EC62" s="103"/>
      <c r="ED62" s="103"/>
      <c r="EE62" s="103"/>
      <c r="EF62" s="103"/>
      <c r="EG62" s="103"/>
      <c r="EH62" s="103"/>
      <c r="EI62" s="103"/>
      <c r="EJ62" s="103"/>
      <c r="EK62" s="103"/>
      <c r="EL62" s="103"/>
      <c r="EM62" s="103"/>
      <c r="EN62" s="103"/>
      <c r="EO62" s="103"/>
      <c r="EP62" s="103"/>
      <c r="EQ62" s="103"/>
      <c r="ER62" s="103"/>
      <c r="ES62" s="103"/>
      <c r="ET62" s="103"/>
      <c r="EU62" s="103"/>
      <c r="EV62" s="103"/>
      <c r="EW62" s="103"/>
      <c r="EX62" s="103"/>
      <c r="EY62" s="103"/>
      <c r="EZ62" s="103"/>
      <c r="FA62" s="103"/>
      <c r="FB62" s="103"/>
      <c r="FC62" s="103"/>
      <c r="FD62" s="103"/>
      <c r="FE62" s="103"/>
      <c r="FF62" s="103"/>
      <c r="FG62" s="103"/>
      <c r="FH62" s="103"/>
      <c r="FI62" s="103"/>
      <c r="FJ62" s="103"/>
      <c r="FK62" s="103"/>
      <c r="FL62" s="103"/>
      <c r="FM62" s="103"/>
      <c r="FN62" s="103"/>
      <c r="FO62" s="103"/>
      <c r="FP62" s="103"/>
      <c r="FQ62" s="103"/>
      <c r="FR62" s="103"/>
      <c r="FS62" s="103"/>
      <c r="FT62" s="103"/>
      <c r="FU62" s="103"/>
      <c r="FV62" s="103"/>
      <c r="FW62" s="103"/>
      <c r="FX62" s="103"/>
      <c r="FY62" s="103"/>
      <c r="FZ62" s="103"/>
      <c r="GA62" s="103"/>
      <c r="GB62" s="103"/>
      <c r="GC62" s="103"/>
      <c r="GD62" s="103"/>
      <c r="GE62" s="103"/>
      <c r="GF62" s="103"/>
      <c r="GG62" s="103"/>
      <c r="GH62" s="103"/>
      <c r="GI62" s="103"/>
      <c r="GJ62" s="103"/>
      <c r="GK62" s="103"/>
      <c r="GL62" s="103"/>
      <c r="GM62" s="103"/>
      <c r="GN62" s="103"/>
      <c r="GO62" s="103"/>
      <c r="GP62" s="103"/>
      <c r="GQ62" s="103"/>
      <c r="GR62" s="103"/>
      <c r="GS62" s="103"/>
      <c r="GT62" s="103"/>
      <c r="GU62" s="103"/>
      <c r="GV62" s="103"/>
      <c r="GW62" s="103"/>
      <c r="GX62" s="103"/>
      <c r="GY62" s="103"/>
      <c r="GZ62" s="103"/>
      <c r="HA62" s="103"/>
      <c r="HB62" s="103"/>
      <c r="HC62" s="103"/>
      <c r="HD62" s="103"/>
      <c r="HE62" s="103"/>
      <c r="HF62" s="103"/>
      <c r="HG62" s="103"/>
      <c r="HH62" s="103"/>
      <c r="HI62" s="103"/>
      <c r="HJ62" s="103"/>
      <c r="HK62" s="103"/>
      <c r="HL62" s="103"/>
      <c r="HM62" s="103"/>
      <c r="HN62" s="103"/>
      <c r="HO62" s="103"/>
      <c r="HP62" s="103"/>
      <c r="HQ62" s="103"/>
      <c r="HR62" s="103"/>
      <c r="HS62" s="103"/>
      <c r="HT62" s="103"/>
      <c r="HU62" s="103"/>
      <c r="HV62" s="103"/>
      <c r="HW62" s="103"/>
      <c r="HX62" s="103"/>
      <c r="HY62" s="103"/>
      <c r="HZ62" s="103"/>
      <c r="IA62" s="103"/>
      <c r="IB62" s="103"/>
      <c r="IC62" s="103"/>
      <c r="ID62" s="103"/>
      <c r="IE62" s="103"/>
      <c r="IF62" s="103"/>
      <c r="IG62" s="103"/>
      <c r="IH62" s="103"/>
      <c r="II62" s="103"/>
      <c r="IJ62" s="103"/>
      <c r="IK62" s="103"/>
      <c r="IL62" s="103"/>
      <c r="IM62" s="103"/>
      <c r="IN62" s="103"/>
      <c r="IO62" s="103"/>
      <c r="IP62" s="103"/>
      <c r="IQ62" s="103"/>
      <c r="IR62" s="103"/>
      <c r="IS62" s="103"/>
      <c r="IT62" s="103"/>
      <c r="IU62" s="103"/>
      <c r="IV62" s="103"/>
      <c r="IW62" s="103"/>
      <c r="IX62" s="103"/>
      <c r="IY62" s="103"/>
      <c r="IZ62" s="103"/>
      <c r="JA62" s="103"/>
      <c r="JB62" s="103"/>
      <c r="JC62" s="103"/>
      <c r="JD62" s="103"/>
      <c r="JE62" s="103"/>
      <c r="JF62" s="103"/>
      <c r="JG62" s="103"/>
      <c r="JH62" s="103"/>
      <c r="JI62" s="103"/>
      <c r="JJ62" s="103"/>
      <c r="JK62" s="103"/>
      <c r="JL62" s="103"/>
      <c r="JM62" s="103"/>
      <c r="JN62" s="103"/>
      <c r="JO62" s="103"/>
      <c r="JP62" s="103"/>
      <c r="JQ62" s="103"/>
      <c r="JR62" s="103"/>
      <c r="JS62" s="103"/>
      <c r="JT62" s="103"/>
      <c r="JU62" s="103"/>
      <c r="JV62" s="103"/>
      <c r="JW62" s="103"/>
      <c r="JX62" s="103"/>
      <c r="JY62" s="103"/>
      <c r="JZ62" s="103"/>
      <c r="KA62" s="103"/>
      <c r="KB62" s="103"/>
      <c r="KC62" s="103"/>
      <c r="KD62" s="103"/>
      <c r="KE62" s="103"/>
      <c r="KF62" s="103"/>
      <c r="KG62" s="103"/>
      <c r="KH62" s="103"/>
      <c r="KI62" s="103"/>
      <c r="KJ62" s="103"/>
      <c r="KK62" s="103"/>
      <c r="KL62" s="103"/>
      <c r="KM62" s="103"/>
      <c r="KN62" s="103"/>
      <c r="KO62" s="103"/>
      <c r="KP62" s="103"/>
      <c r="KQ62" s="103"/>
      <c r="KR62" s="103"/>
      <c r="KS62" s="103"/>
      <c r="KT62" s="103"/>
      <c r="KU62" s="103"/>
      <c r="KV62" s="103"/>
      <c r="KW62" s="103"/>
      <c r="KX62" s="103"/>
      <c r="KY62" s="103"/>
      <c r="KZ62" s="103"/>
      <c r="LA62" s="103"/>
      <c r="LB62" s="103"/>
      <c r="LC62" s="103"/>
      <c r="LD62" s="103"/>
      <c r="LE62" s="103"/>
      <c r="LF62" s="103"/>
      <c r="LG62" s="103"/>
      <c r="LH62" s="103"/>
      <c r="LI62" s="103"/>
      <c r="LJ62" s="103"/>
      <c r="LK62" s="103"/>
      <c r="LL62" s="103"/>
      <c r="LM62" s="103"/>
      <c r="LN62" s="103"/>
      <c r="LO62" s="103"/>
      <c r="LP62" s="103"/>
      <c r="LQ62" s="103"/>
      <c r="LR62" s="103"/>
      <c r="LS62" s="103"/>
      <c r="LT62" s="103"/>
      <c r="LU62" s="103"/>
      <c r="LV62" s="103"/>
      <c r="LW62" s="103"/>
      <c r="LX62" s="103"/>
      <c r="LY62" s="103"/>
      <c r="LZ62" s="103"/>
      <c r="MA62" s="103"/>
      <c r="MB62" s="103"/>
      <c r="MC62" s="103"/>
      <c r="MD62" s="103"/>
      <c r="ME62" s="103"/>
      <c r="MF62" s="103"/>
      <c r="MG62" s="103"/>
      <c r="MH62" s="103"/>
      <c r="MI62" s="103"/>
      <c r="MJ62" s="103"/>
      <c r="MK62" s="103"/>
      <c r="ML62" s="103"/>
      <c r="MM62" s="103"/>
      <c r="MN62" s="103"/>
      <c r="MO62" s="103"/>
      <c r="MP62" s="103"/>
      <c r="MQ62" s="103"/>
      <c r="MR62" s="103"/>
      <c r="MS62" s="103"/>
      <c r="MT62" s="103"/>
      <c r="MU62" s="103"/>
      <c r="MV62" s="103"/>
      <c r="MW62" s="103"/>
      <c r="MX62" s="103"/>
      <c r="MY62" s="103"/>
      <c r="MZ62" s="103"/>
      <c r="NA62" s="103"/>
      <c r="NB62" s="103"/>
      <c r="NC62" s="103"/>
      <c r="ND62" s="103"/>
      <c r="NE62" s="103"/>
      <c r="NF62" s="103"/>
      <c r="NG62" s="103"/>
      <c r="NH62" s="103"/>
      <c r="NI62" s="103"/>
      <c r="NJ62" s="103"/>
      <c r="NK62" s="103"/>
      <c r="NL62" s="103"/>
      <c r="NM62" s="103"/>
      <c r="NN62" s="103"/>
      <c r="NO62" s="103"/>
      <c r="NP62" s="103"/>
      <c r="NQ62" s="103"/>
      <c r="NR62" s="103"/>
      <c r="NS62" s="103"/>
      <c r="NT62" s="103"/>
      <c r="NU62" s="103"/>
      <c r="NV62" s="103"/>
      <c r="NW62" s="103"/>
      <c r="NX62" s="103"/>
      <c r="NY62" s="103"/>
      <c r="NZ62" s="103"/>
      <c r="OA62" s="103"/>
      <c r="OB62" s="103"/>
      <c r="OC62" s="103"/>
      <c r="OD62" s="103"/>
      <c r="OE62" s="103"/>
      <c r="OF62" s="103"/>
      <c r="OG62" s="103"/>
      <c r="OH62" s="103"/>
      <c r="OI62" s="103"/>
      <c r="OJ62" s="103"/>
      <c r="OK62" s="103"/>
      <c r="OL62" s="103"/>
      <c r="OM62" s="103"/>
      <c r="ON62" s="103"/>
      <c r="OO62" s="103"/>
      <c r="OP62" s="103"/>
      <c r="OQ62" s="103"/>
      <c r="OR62" s="103"/>
      <c r="OS62" s="103"/>
      <c r="OT62" s="103"/>
      <c r="OU62" s="103"/>
      <c r="OV62" s="103"/>
      <c r="OW62" s="103"/>
      <c r="OX62" s="103"/>
      <c r="OY62" s="103"/>
      <c r="OZ62" s="103"/>
      <c r="PA62" s="103"/>
      <c r="PB62" s="103"/>
      <c r="PC62" s="103"/>
      <c r="PD62" s="103"/>
      <c r="PE62" s="103"/>
      <c r="PF62" s="103"/>
      <c r="PG62" s="103"/>
      <c r="PH62" s="103"/>
      <c r="PI62" s="103"/>
      <c r="PJ62" s="103"/>
      <c r="PK62" s="103"/>
      <c r="PL62" s="103"/>
      <c r="PM62" s="103"/>
      <c r="PN62" s="103"/>
      <c r="PO62" s="103"/>
      <c r="PP62" s="103"/>
      <c r="PQ62" s="103"/>
      <c r="PR62" s="103"/>
      <c r="PS62" s="103"/>
      <c r="PT62" s="103"/>
      <c r="PU62" s="103"/>
      <c r="PV62" s="103"/>
      <c r="PW62" s="103"/>
      <c r="PX62" s="103"/>
      <c r="PY62" s="103"/>
      <c r="PZ62" s="103"/>
      <c r="QA62" s="103"/>
      <c r="QB62" s="103"/>
      <c r="QC62" s="103"/>
      <c r="QD62" s="103"/>
      <c r="QE62" s="103"/>
      <c r="QF62" s="103"/>
      <c r="QG62" s="103"/>
      <c r="QH62" s="103"/>
      <c r="QI62" s="103"/>
      <c r="QJ62" s="103"/>
      <c r="QK62" s="103"/>
      <c r="QL62" s="103"/>
      <c r="QM62" s="103"/>
      <c r="QN62" s="103"/>
      <c r="QO62" s="103"/>
      <c r="QP62" s="103"/>
      <c r="QQ62" s="103"/>
      <c r="QR62" s="103"/>
      <c r="QS62" s="103"/>
      <c r="QT62" s="103"/>
      <c r="QU62" s="103"/>
      <c r="QV62" s="103"/>
      <c r="QW62" s="103"/>
      <c r="QX62" s="103"/>
      <c r="QY62" s="103"/>
      <c r="QZ62" s="103"/>
      <c r="RA62" s="103"/>
      <c r="RB62" s="103"/>
      <c r="RC62" s="103"/>
      <c r="RD62" s="103"/>
      <c r="RE62" s="103"/>
      <c r="RF62" s="103"/>
      <c r="RG62" s="103"/>
      <c r="RH62" s="103"/>
      <c r="RI62" s="103"/>
      <c r="RJ62" s="103"/>
      <c r="RK62" s="103"/>
      <c r="RL62" s="103"/>
      <c r="RM62" s="103"/>
      <c r="RN62" s="103"/>
      <c r="RO62" s="103"/>
      <c r="RP62" s="103"/>
      <c r="RQ62" s="103"/>
      <c r="RR62" s="103"/>
      <c r="RS62" s="103"/>
      <c r="RT62" s="103"/>
      <c r="RU62" s="103"/>
      <c r="RV62" s="103"/>
      <c r="RW62" s="103"/>
      <c r="RX62" s="103"/>
      <c r="RY62" s="103"/>
      <c r="RZ62" s="103"/>
      <c r="SA62" s="103"/>
      <c r="SB62" s="103"/>
      <c r="SC62" s="103"/>
      <c r="SD62" s="103"/>
      <c r="SE62" s="103"/>
      <c r="SF62" s="103"/>
      <c r="SG62" s="103"/>
      <c r="SH62" s="103"/>
      <c r="SI62" s="103"/>
      <c r="SJ62" s="103"/>
      <c r="SK62" s="103"/>
      <c r="SL62" s="103"/>
      <c r="SM62" s="103"/>
      <c r="SN62" s="103"/>
      <c r="SO62" s="103"/>
      <c r="SP62" s="103"/>
      <c r="SQ62" s="103"/>
      <c r="SR62" s="103"/>
      <c r="SS62" s="103"/>
      <c r="ST62" s="103"/>
      <c r="SU62" s="103"/>
      <c r="SV62" s="103"/>
      <c r="SW62" s="103"/>
      <c r="SX62" s="103"/>
      <c r="SY62" s="103"/>
      <c r="SZ62" s="103"/>
      <c r="TA62" s="103"/>
      <c r="TB62" s="103"/>
      <c r="TC62" s="103"/>
      <c r="TD62" s="103"/>
      <c r="TE62" s="103"/>
      <c r="TF62" s="103"/>
      <c r="TG62" s="103"/>
      <c r="TH62" s="103"/>
      <c r="TI62" s="103"/>
      <c r="TJ62" s="103"/>
      <c r="TK62" s="103"/>
      <c r="TL62" s="103"/>
      <c r="TM62" s="103"/>
      <c r="TN62" s="103"/>
      <c r="TO62" s="103"/>
      <c r="TP62" s="103"/>
      <c r="TQ62" s="103"/>
      <c r="TR62" s="103"/>
      <c r="TS62" s="103"/>
      <c r="TT62" s="103"/>
      <c r="TU62" s="103"/>
      <c r="TV62" s="103"/>
      <c r="TW62" s="103"/>
      <c r="TX62" s="103"/>
      <c r="TY62" s="103"/>
      <c r="TZ62" s="103"/>
      <c r="UA62" s="103"/>
      <c r="UB62" s="103"/>
      <c r="UC62" s="103"/>
      <c r="UD62" s="103"/>
      <c r="UE62" s="103"/>
      <c r="UF62" s="103"/>
      <c r="UG62" s="103"/>
      <c r="UH62" s="103"/>
      <c r="UI62" s="103"/>
      <c r="UJ62" s="103"/>
      <c r="UK62" s="103"/>
      <c r="UL62" s="103"/>
      <c r="UM62" s="103"/>
      <c r="UN62" s="103"/>
      <c r="UO62" s="103"/>
      <c r="UP62" s="103"/>
      <c r="UQ62" s="103"/>
      <c r="UR62" s="103"/>
      <c r="US62" s="103"/>
      <c r="UT62" s="103"/>
      <c r="UU62" s="103"/>
      <c r="UV62" s="103"/>
      <c r="UW62" s="103"/>
      <c r="UX62" s="103"/>
      <c r="UY62" s="103"/>
      <c r="UZ62" s="103"/>
      <c r="VA62" s="103"/>
      <c r="VB62" s="103"/>
      <c r="VC62" s="103"/>
      <c r="VD62" s="103"/>
      <c r="VE62" s="103"/>
      <c r="VF62" s="103"/>
      <c r="VG62" s="103"/>
      <c r="VH62" s="103"/>
      <c r="VI62" s="103"/>
      <c r="VJ62" s="103"/>
      <c r="VK62" s="103"/>
      <c r="VL62" s="103"/>
      <c r="VM62" s="103"/>
      <c r="VN62" s="103"/>
      <c r="VO62" s="103"/>
      <c r="VP62" s="103"/>
      <c r="VQ62" s="103"/>
      <c r="VR62" s="103"/>
      <c r="VS62" s="103"/>
      <c r="VT62" s="103"/>
      <c r="VU62" s="103"/>
      <c r="VV62" s="103"/>
      <c r="VW62" s="103"/>
      <c r="VX62" s="103"/>
      <c r="VY62" s="103"/>
      <c r="VZ62" s="103"/>
      <c r="WA62" s="103"/>
      <c r="WB62" s="103"/>
      <c r="WC62" s="103"/>
      <c r="WD62" s="103"/>
      <c r="WE62" s="103"/>
      <c r="WF62" s="103"/>
      <c r="WG62" s="103"/>
      <c r="WH62" s="103"/>
      <c r="WI62" s="103"/>
      <c r="WJ62" s="103"/>
      <c r="WK62" s="103"/>
      <c r="WL62" s="103"/>
      <c r="WM62" s="103"/>
      <c r="WN62" s="103"/>
      <c r="WO62" s="103"/>
      <c r="WP62" s="103"/>
      <c r="WQ62" s="103"/>
      <c r="WR62" s="103"/>
      <c r="WS62" s="103"/>
      <c r="WT62" s="103"/>
      <c r="WU62" s="103"/>
      <c r="WV62" s="103"/>
      <c r="WW62" s="103"/>
      <c r="WX62" s="103"/>
      <c r="WY62" s="103"/>
      <c r="WZ62" s="103"/>
      <c r="XA62" s="103"/>
      <c r="XB62" s="103"/>
      <c r="XC62" s="103"/>
      <c r="XD62" s="103"/>
      <c r="XE62" s="103"/>
      <c r="XF62" s="103"/>
      <c r="XG62" s="103"/>
      <c r="XH62" s="103"/>
      <c r="XI62" s="103"/>
      <c r="XJ62" s="103"/>
      <c r="XK62" s="103"/>
      <c r="XL62" s="103"/>
      <c r="XM62" s="103"/>
      <c r="XN62" s="103"/>
      <c r="XO62" s="103"/>
      <c r="XP62" s="103"/>
      <c r="XQ62" s="103"/>
      <c r="XR62" s="103"/>
      <c r="XS62" s="103"/>
      <c r="XT62" s="103"/>
      <c r="XU62" s="103"/>
      <c r="XV62" s="103"/>
      <c r="XW62" s="103"/>
      <c r="XX62" s="103"/>
      <c r="XY62" s="103"/>
      <c r="XZ62" s="103"/>
      <c r="YA62" s="103"/>
      <c r="YB62" s="103"/>
      <c r="YC62" s="103"/>
      <c r="YD62" s="103"/>
      <c r="YE62" s="103"/>
      <c r="YF62" s="103"/>
      <c r="YG62" s="103"/>
      <c r="YH62" s="103"/>
      <c r="YI62" s="103"/>
      <c r="YJ62" s="103"/>
      <c r="YK62" s="103"/>
      <c r="YL62" s="103"/>
      <c r="YM62" s="103"/>
      <c r="YN62" s="103"/>
      <c r="YO62" s="103"/>
      <c r="YP62" s="103"/>
      <c r="YQ62" s="103"/>
      <c r="YR62" s="103"/>
      <c r="YS62" s="103"/>
      <c r="YT62" s="103"/>
      <c r="YU62" s="103"/>
      <c r="YV62" s="103"/>
      <c r="YW62" s="103"/>
      <c r="YX62" s="103"/>
      <c r="YY62" s="103"/>
      <c r="YZ62" s="103"/>
      <c r="ZA62" s="103"/>
      <c r="ZB62" s="103"/>
      <c r="ZC62" s="103"/>
      <c r="ZD62" s="103"/>
      <c r="ZE62" s="103"/>
      <c r="ZF62" s="103"/>
      <c r="ZG62" s="103"/>
      <c r="ZH62" s="103"/>
      <c r="ZI62" s="103"/>
      <c r="ZJ62" s="103"/>
      <c r="ZK62" s="103"/>
      <c r="ZL62" s="103"/>
      <c r="ZM62" s="103"/>
      <c r="ZN62" s="103"/>
      <c r="ZO62" s="103"/>
      <c r="ZP62" s="103"/>
      <c r="ZQ62" s="103"/>
      <c r="ZR62" s="103"/>
      <c r="ZS62" s="103"/>
      <c r="ZT62" s="103"/>
      <c r="ZU62" s="103"/>
      <c r="ZV62" s="103"/>
      <c r="ZW62" s="103"/>
      <c r="ZX62" s="103"/>
      <c r="ZY62" s="103"/>
      <c r="ZZ62" s="103"/>
      <c r="AAA62" s="103"/>
      <c r="AAB62" s="103"/>
      <c r="AAC62" s="103"/>
      <c r="AAD62" s="103"/>
    </row>
    <row r="63" spans="1:706" s="166" customFormat="1" ht="23.1" customHeight="1" x14ac:dyDescent="0.25">
      <c r="A63" s="276"/>
      <c r="B63" s="235"/>
      <c r="C63" s="236"/>
      <c r="D63" s="237"/>
      <c r="E63" s="238"/>
      <c r="F63" s="239"/>
      <c r="G63" s="239"/>
      <c r="H63" s="240"/>
      <c r="I63" s="241"/>
      <c r="J63" s="241"/>
      <c r="K63" s="277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  <c r="CB63" s="103"/>
      <c r="CC63" s="103"/>
      <c r="CD63" s="103"/>
      <c r="CE63" s="103"/>
      <c r="CF63" s="103"/>
      <c r="CG63" s="103"/>
      <c r="CH63" s="103"/>
      <c r="CI63" s="103"/>
      <c r="CJ63" s="103"/>
      <c r="CK63" s="103"/>
      <c r="CL63" s="103"/>
      <c r="CM63" s="103"/>
      <c r="CN63" s="103"/>
      <c r="CO63" s="103"/>
      <c r="CP63" s="103"/>
      <c r="CQ63" s="103"/>
      <c r="CR63" s="103"/>
      <c r="CS63" s="103"/>
      <c r="CT63" s="103"/>
      <c r="CU63" s="103"/>
      <c r="CV63" s="103"/>
      <c r="CW63" s="103"/>
      <c r="CX63" s="103"/>
      <c r="CY63" s="103"/>
      <c r="CZ63" s="103"/>
      <c r="DA63" s="103"/>
      <c r="DB63" s="103"/>
      <c r="DC63" s="103"/>
      <c r="DD63" s="103"/>
      <c r="DE63" s="103"/>
      <c r="DF63" s="103"/>
      <c r="DG63" s="103"/>
      <c r="DH63" s="103"/>
      <c r="DI63" s="103"/>
      <c r="DJ63" s="103"/>
      <c r="DK63" s="103"/>
      <c r="DL63" s="103"/>
      <c r="DM63" s="103"/>
      <c r="DN63" s="103"/>
      <c r="DO63" s="103"/>
      <c r="DP63" s="103"/>
      <c r="DQ63" s="103"/>
      <c r="DR63" s="103"/>
      <c r="DS63" s="103"/>
      <c r="DT63" s="103"/>
      <c r="DU63" s="103"/>
      <c r="DV63" s="103"/>
      <c r="DW63" s="103"/>
      <c r="DX63" s="103"/>
      <c r="DY63" s="103"/>
      <c r="DZ63" s="103"/>
      <c r="EA63" s="103"/>
      <c r="EB63" s="103"/>
      <c r="EC63" s="103"/>
      <c r="ED63" s="103"/>
      <c r="EE63" s="103"/>
      <c r="EF63" s="103"/>
      <c r="EG63" s="103"/>
      <c r="EH63" s="103"/>
      <c r="EI63" s="103"/>
      <c r="EJ63" s="103"/>
      <c r="EK63" s="103"/>
      <c r="EL63" s="103"/>
      <c r="EM63" s="103"/>
      <c r="EN63" s="103"/>
      <c r="EO63" s="103"/>
      <c r="EP63" s="103"/>
      <c r="EQ63" s="103"/>
      <c r="ER63" s="103"/>
      <c r="ES63" s="103"/>
      <c r="ET63" s="103"/>
      <c r="EU63" s="103"/>
      <c r="EV63" s="103"/>
      <c r="EW63" s="103"/>
      <c r="EX63" s="103"/>
      <c r="EY63" s="103"/>
      <c r="EZ63" s="103"/>
      <c r="FA63" s="103"/>
      <c r="FB63" s="103"/>
      <c r="FC63" s="103"/>
      <c r="FD63" s="103"/>
      <c r="FE63" s="103"/>
      <c r="FF63" s="103"/>
      <c r="FG63" s="103"/>
      <c r="FH63" s="103"/>
      <c r="FI63" s="103"/>
      <c r="FJ63" s="103"/>
      <c r="FK63" s="103"/>
      <c r="FL63" s="103"/>
      <c r="FM63" s="103"/>
      <c r="FN63" s="103"/>
      <c r="FO63" s="103"/>
      <c r="FP63" s="103"/>
      <c r="FQ63" s="103"/>
      <c r="FR63" s="103"/>
      <c r="FS63" s="103"/>
      <c r="FT63" s="103"/>
      <c r="FU63" s="103"/>
      <c r="FV63" s="103"/>
      <c r="FW63" s="103"/>
      <c r="FX63" s="103"/>
      <c r="FY63" s="103"/>
      <c r="FZ63" s="103"/>
      <c r="GA63" s="103"/>
      <c r="GB63" s="103"/>
      <c r="GC63" s="103"/>
      <c r="GD63" s="103"/>
      <c r="GE63" s="103"/>
      <c r="GF63" s="103"/>
      <c r="GG63" s="103"/>
      <c r="GH63" s="103"/>
      <c r="GI63" s="103"/>
      <c r="GJ63" s="103"/>
      <c r="GK63" s="103"/>
      <c r="GL63" s="103"/>
      <c r="GM63" s="103"/>
      <c r="GN63" s="103"/>
      <c r="GO63" s="103"/>
      <c r="GP63" s="103"/>
      <c r="GQ63" s="103"/>
      <c r="GR63" s="103"/>
      <c r="GS63" s="103"/>
      <c r="GT63" s="103"/>
      <c r="GU63" s="103"/>
      <c r="GV63" s="103"/>
      <c r="GW63" s="103"/>
      <c r="GX63" s="103"/>
      <c r="GY63" s="103"/>
      <c r="GZ63" s="103"/>
      <c r="HA63" s="103"/>
      <c r="HB63" s="103"/>
      <c r="HC63" s="103"/>
      <c r="HD63" s="103"/>
      <c r="HE63" s="103"/>
      <c r="HF63" s="103"/>
      <c r="HG63" s="103"/>
      <c r="HH63" s="103"/>
      <c r="HI63" s="103"/>
      <c r="HJ63" s="103"/>
      <c r="HK63" s="103"/>
      <c r="HL63" s="103"/>
      <c r="HM63" s="103"/>
      <c r="HN63" s="103"/>
      <c r="HO63" s="103"/>
      <c r="HP63" s="103"/>
      <c r="HQ63" s="103"/>
      <c r="HR63" s="103"/>
      <c r="HS63" s="103"/>
      <c r="HT63" s="103"/>
      <c r="HU63" s="103"/>
      <c r="HV63" s="103"/>
      <c r="HW63" s="103"/>
      <c r="HX63" s="103"/>
      <c r="HY63" s="103"/>
      <c r="HZ63" s="103"/>
      <c r="IA63" s="103"/>
      <c r="IB63" s="103"/>
      <c r="IC63" s="103"/>
      <c r="ID63" s="103"/>
      <c r="IE63" s="103"/>
      <c r="IF63" s="103"/>
      <c r="IG63" s="103"/>
      <c r="IH63" s="103"/>
      <c r="II63" s="103"/>
      <c r="IJ63" s="103"/>
      <c r="IK63" s="103"/>
      <c r="IL63" s="103"/>
      <c r="IM63" s="103"/>
      <c r="IN63" s="103"/>
      <c r="IO63" s="103"/>
      <c r="IP63" s="103"/>
      <c r="IQ63" s="103"/>
      <c r="IR63" s="103"/>
      <c r="IS63" s="103"/>
      <c r="IT63" s="103"/>
      <c r="IU63" s="103"/>
      <c r="IV63" s="103"/>
      <c r="IW63" s="103"/>
      <c r="IX63" s="103"/>
      <c r="IY63" s="103"/>
      <c r="IZ63" s="103"/>
      <c r="JA63" s="103"/>
      <c r="JB63" s="103"/>
      <c r="JC63" s="103"/>
      <c r="JD63" s="103"/>
      <c r="JE63" s="103"/>
      <c r="JF63" s="103"/>
      <c r="JG63" s="103"/>
      <c r="JH63" s="103"/>
      <c r="JI63" s="103"/>
      <c r="JJ63" s="103"/>
      <c r="JK63" s="103"/>
      <c r="JL63" s="103"/>
      <c r="JM63" s="103"/>
      <c r="JN63" s="103"/>
      <c r="JO63" s="103"/>
      <c r="JP63" s="103"/>
      <c r="JQ63" s="103"/>
      <c r="JR63" s="103"/>
      <c r="JS63" s="103"/>
      <c r="JT63" s="103"/>
      <c r="JU63" s="103"/>
      <c r="JV63" s="103"/>
      <c r="JW63" s="103"/>
      <c r="JX63" s="103"/>
      <c r="JY63" s="103"/>
      <c r="JZ63" s="103"/>
      <c r="KA63" s="103"/>
      <c r="KB63" s="103"/>
      <c r="KC63" s="103"/>
      <c r="KD63" s="103"/>
      <c r="KE63" s="103"/>
      <c r="KF63" s="103"/>
      <c r="KG63" s="103"/>
      <c r="KH63" s="103"/>
      <c r="KI63" s="103"/>
      <c r="KJ63" s="103"/>
      <c r="KK63" s="103"/>
      <c r="KL63" s="103"/>
      <c r="KM63" s="103"/>
      <c r="KN63" s="103"/>
      <c r="KO63" s="103"/>
      <c r="KP63" s="103"/>
      <c r="KQ63" s="103"/>
      <c r="KR63" s="103"/>
      <c r="KS63" s="103"/>
      <c r="KT63" s="103"/>
      <c r="KU63" s="103"/>
      <c r="KV63" s="103"/>
      <c r="KW63" s="103"/>
      <c r="KX63" s="103"/>
      <c r="KY63" s="103"/>
      <c r="KZ63" s="103"/>
      <c r="LA63" s="103"/>
      <c r="LB63" s="103"/>
      <c r="LC63" s="103"/>
      <c r="LD63" s="103"/>
      <c r="LE63" s="103"/>
      <c r="LF63" s="103"/>
      <c r="LG63" s="103"/>
      <c r="LH63" s="103"/>
      <c r="LI63" s="103"/>
      <c r="LJ63" s="103"/>
      <c r="LK63" s="103"/>
      <c r="LL63" s="103"/>
      <c r="LM63" s="103"/>
      <c r="LN63" s="103"/>
      <c r="LO63" s="103"/>
      <c r="LP63" s="103"/>
      <c r="LQ63" s="103"/>
      <c r="LR63" s="103"/>
      <c r="LS63" s="103"/>
      <c r="LT63" s="103"/>
      <c r="LU63" s="103"/>
      <c r="LV63" s="103"/>
      <c r="LW63" s="103"/>
      <c r="LX63" s="103"/>
      <c r="LY63" s="103"/>
      <c r="LZ63" s="103"/>
      <c r="MA63" s="103"/>
      <c r="MB63" s="103"/>
      <c r="MC63" s="103"/>
      <c r="MD63" s="103"/>
      <c r="ME63" s="103"/>
      <c r="MF63" s="103"/>
      <c r="MG63" s="103"/>
      <c r="MH63" s="103"/>
      <c r="MI63" s="103"/>
      <c r="MJ63" s="103"/>
      <c r="MK63" s="103"/>
      <c r="ML63" s="103"/>
      <c r="MM63" s="103"/>
      <c r="MN63" s="103"/>
      <c r="MO63" s="103"/>
      <c r="MP63" s="103"/>
      <c r="MQ63" s="103"/>
      <c r="MR63" s="103"/>
      <c r="MS63" s="103"/>
      <c r="MT63" s="103"/>
      <c r="MU63" s="103"/>
      <c r="MV63" s="103"/>
      <c r="MW63" s="103"/>
      <c r="MX63" s="103"/>
      <c r="MY63" s="103"/>
      <c r="MZ63" s="103"/>
      <c r="NA63" s="103"/>
      <c r="NB63" s="103"/>
      <c r="NC63" s="103"/>
      <c r="ND63" s="103"/>
      <c r="NE63" s="103"/>
      <c r="NF63" s="103"/>
      <c r="NG63" s="103"/>
      <c r="NH63" s="103"/>
      <c r="NI63" s="103"/>
      <c r="NJ63" s="103"/>
      <c r="NK63" s="103"/>
      <c r="NL63" s="103"/>
      <c r="NM63" s="103"/>
      <c r="NN63" s="103"/>
      <c r="NO63" s="103"/>
      <c r="NP63" s="103"/>
      <c r="NQ63" s="103"/>
      <c r="NR63" s="103"/>
      <c r="NS63" s="103"/>
      <c r="NT63" s="103"/>
      <c r="NU63" s="103"/>
      <c r="NV63" s="103"/>
      <c r="NW63" s="103"/>
      <c r="NX63" s="103"/>
      <c r="NY63" s="103"/>
      <c r="NZ63" s="103"/>
      <c r="OA63" s="103"/>
      <c r="OB63" s="103"/>
      <c r="OC63" s="103"/>
      <c r="OD63" s="103"/>
      <c r="OE63" s="103"/>
      <c r="OF63" s="103"/>
      <c r="OG63" s="103"/>
      <c r="OH63" s="103"/>
      <c r="OI63" s="103"/>
      <c r="OJ63" s="103"/>
      <c r="OK63" s="103"/>
      <c r="OL63" s="103"/>
      <c r="OM63" s="103"/>
      <c r="ON63" s="103"/>
      <c r="OO63" s="103"/>
      <c r="OP63" s="103"/>
      <c r="OQ63" s="103"/>
      <c r="OR63" s="103"/>
      <c r="OS63" s="103"/>
      <c r="OT63" s="103"/>
      <c r="OU63" s="103"/>
      <c r="OV63" s="103"/>
      <c r="OW63" s="103"/>
      <c r="OX63" s="103"/>
      <c r="OY63" s="103"/>
      <c r="OZ63" s="103"/>
      <c r="PA63" s="103"/>
      <c r="PB63" s="103"/>
      <c r="PC63" s="103"/>
      <c r="PD63" s="103"/>
      <c r="PE63" s="103"/>
      <c r="PF63" s="103"/>
      <c r="PG63" s="103"/>
      <c r="PH63" s="103"/>
      <c r="PI63" s="103"/>
      <c r="PJ63" s="103"/>
      <c r="PK63" s="103"/>
      <c r="PL63" s="103"/>
      <c r="PM63" s="103"/>
      <c r="PN63" s="103"/>
      <c r="PO63" s="103"/>
      <c r="PP63" s="103"/>
      <c r="PQ63" s="103"/>
      <c r="PR63" s="103"/>
      <c r="PS63" s="103"/>
      <c r="PT63" s="103"/>
      <c r="PU63" s="103"/>
      <c r="PV63" s="103"/>
      <c r="PW63" s="103"/>
      <c r="PX63" s="103"/>
      <c r="PY63" s="103"/>
      <c r="PZ63" s="103"/>
      <c r="QA63" s="103"/>
      <c r="QB63" s="103"/>
      <c r="QC63" s="103"/>
      <c r="QD63" s="103"/>
      <c r="QE63" s="103"/>
      <c r="QF63" s="103"/>
      <c r="QG63" s="103"/>
      <c r="QH63" s="103"/>
      <c r="QI63" s="103"/>
      <c r="QJ63" s="103"/>
      <c r="QK63" s="103"/>
      <c r="QL63" s="103"/>
      <c r="QM63" s="103"/>
      <c r="QN63" s="103"/>
      <c r="QO63" s="103"/>
      <c r="QP63" s="103"/>
      <c r="QQ63" s="103"/>
      <c r="QR63" s="103"/>
      <c r="QS63" s="103"/>
      <c r="QT63" s="103"/>
      <c r="QU63" s="103"/>
      <c r="QV63" s="103"/>
      <c r="QW63" s="103"/>
      <c r="QX63" s="103"/>
      <c r="QY63" s="103"/>
      <c r="QZ63" s="103"/>
      <c r="RA63" s="103"/>
      <c r="RB63" s="103"/>
      <c r="RC63" s="103"/>
      <c r="RD63" s="103"/>
      <c r="RE63" s="103"/>
      <c r="RF63" s="103"/>
      <c r="RG63" s="103"/>
      <c r="RH63" s="103"/>
      <c r="RI63" s="103"/>
      <c r="RJ63" s="103"/>
      <c r="RK63" s="103"/>
      <c r="RL63" s="103"/>
      <c r="RM63" s="103"/>
      <c r="RN63" s="103"/>
      <c r="RO63" s="103"/>
      <c r="RP63" s="103"/>
      <c r="RQ63" s="103"/>
      <c r="RR63" s="103"/>
      <c r="RS63" s="103"/>
      <c r="RT63" s="103"/>
      <c r="RU63" s="103"/>
      <c r="RV63" s="103"/>
      <c r="RW63" s="103"/>
      <c r="RX63" s="103"/>
      <c r="RY63" s="103"/>
      <c r="RZ63" s="103"/>
      <c r="SA63" s="103"/>
      <c r="SB63" s="103"/>
      <c r="SC63" s="103"/>
      <c r="SD63" s="103"/>
      <c r="SE63" s="103"/>
      <c r="SF63" s="103"/>
      <c r="SG63" s="103"/>
      <c r="SH63" s="103"/>
      <c r="SI63" s="103"/>
      <c r="SJ63" s="103"/>
      <c r="SK63" s="103"/>
      <c r="SL63" s="103"/>
      <c r="SM63" s="103"/>
      <c r="SN63" s="103"/>
      <c r="SO63" s="103"/>
      <c r="SP63" s="103"/>
      <c r="SQ63" s="103"/>
      <c r="SR63" s="103"/>
      <c r="SS63" s="103"/>
      <c r="ST63" s="103"/>
      <c r="SU63" s="103"/>
      <c r="SV63" s="103"/>
      <c r="SW63" s="103"/>
      <c r="SX63" s="103"/>
      <c r="SY63" s="103"/>
      <c r="SZ63" s="103"/>
      <c r="TA63" s="103"/>
      <c r="TB63" s="103"/>
      <c r="TC63" s="103"/>
      <c r="TD63" s="103"/>
      <c r="TE63" s="103"/>
      <c r="TF63" s="103"/>
      <c r="TG63" s="103"/>
      <c r="TH63" s="103"/>
      <c r="TI63" s="103"/>
      <c r="TJ63" s="103"/>
      <c r="TK63" s="103"/>
      <c r="TL63" s="103"/>
      <c r="TM63" s="103"/>
      <c r="TN63" s="103"/>
      <c r="TO63" s="103"/>
      <c r="TP63" s="103"/>
      <c r="TQ63" s="103"/>
      <c r="TR63" s="103"/>
      <c r="TS63" s="103"/>
      <c r="TT63" s="103"/>
      <c r="TU63" s="103"/>
      <c r="TV63" s="103"/>
      <c r="TW63" s="103"/>
      <c r="TX63" s="103"/>
      <c r="TY63" s="103"/>
      <c r="TZ63" s="103"/>
      <c r="UA63" s="103"/>
      <c r="UB63" s="103"/>
      <c r="UC63" s="103"/>
      <c r="UD63" s="103"/>
      <c r="UE63" s="103"/>
      <c r="UF63" s="103"/>
      <c r="UG63" s="103"/>
      <c r="UH63" s="103"/>
      <c r="UI63" s="103"/>
      <c r="UJ63" s="103"/>
      <c r="UK63" s="103"/>
      <c r="UL63" s="103"/>
      <c r="UM63" s="103"/>
      <c r="UN63" s="103"/>
      <c r="UO63" s="103"/>
      <c r="UP63" s="103"/>
      <c r="UQ63" s="103"/>
      <c r="UR63" s="103"/>
      <c r="US63" s="103"/>
      <c r="UT63" s="103"/>
      <c r="UU63" s="103"/>
      <c r="UV63" s="103"/>
      <c r="UW63" s="103"/>
      <c r="UX63" s="103"/>
      <c r="UY63" s="103"/>
      <c r="UZ63" s="103"/>
      <c r="VA63" s="103"/>
      <c r="VB63" s="103"/>
      <c r="VC63" s="103"/>
      <c r="VD63" s="103"/>
      <c r="VE63" s="103"/>
      <c r="VF63" s="103"/>
      <c r="VG63" s="103"/>
      <c r="VH63" s="103"/>
      <c r="VI63" s="103"/>
      <c r="VJ63" s="103"/>
      <c r="VK63" s="103"/>
      <c r="VL63" s="103"/>
      <c r="VM63" s="103"/>
      <c r="VN63" s="103"/>
      <c r="VO63" s="103"/>
      <c r="VP63" s="103"/>
      <c r="VQ63" s="103"/>
      <c r="VR63" s="103"/>
      <c r="VS63" s="103"/>
      <c r="VT63" s="103"/>
      <c r="VU63" s="103"/>
      <c r="VV63" s="103"/>
      <c r="VW63" s="103"/>
      <c r="VX63" s="103"/>
      <c r="VY63" s="103"/>
      <c r="VZ63" s="103"/>
      <c r="WA63" s="103"/>
      <c r="WB63" s="103"/>
      <c r="WC63" s="103"/>
      <c r="WD63" s="103"/>
      <c r="WE63" s="103"/>
      <c r="WF63" s="103"/>
      <c r="WG63" s="103"/>
      <c r="WH63" s="103"/>
      <c r="WI63" s="103"/>
      <c r="WJ63" s="103"/>
      <c r="WK63" s="103"/>
      <c r="WL63" s="103"/>
      <c r="WM63" s="103"/>
      <c r="WN63" s="103"/>
      <c r="WO63" s="103"/>
      <c r="WP63" s="103"/>
      <c r="WQ63" s="103"/>
      <c r="WR63" s="103"/>
      <c r="WS63" s="103"/>
      <c r="WT63" s="103"/>
      <c r="WU63" s="103"/>
      <c r="WV63" s="103"/>
      <c r="WW63" s="103"/>
      <c r="WX63" s="103"/>
      <c r="WY63" s="103"/>
      <c r="WZ63" s="103"/>
      <c r="XA63" s="103"/>
      <c r="XB63" s="103"/>
      <c r="XC63" s="103"/>
      <c r="XD63" s="103"/>
      <c r="XE63" s="103"/>
      <c r="XF63" s="103"/>
      <c r="XG63" s="103"/>
      <c r="XH63" s="103"/>
      <c r="XI63" s="103"/>
      <c r="XJ63" s="103"/>
      <c r="XK63" s="103"/>
      <c r="XL63" s="103"/>
      <c r="XM63" s="103"/>
      <c r="XN63" s="103"/>
      <c r="XO63" s="103"/>
      <c r="XP63" s="103"/>
      <c r="XQ63" s="103"/>
      <c r="XR63" s="103"/>
      <c r="XS63" s="103"/>
      <c r="XT63" s="103"/>
      <c r="XU63" s="103"/>
      <c r="XV63" s="103"/>
      <c r="XW63" s="103"/>
      <c r="XX63" s="103"/>
      <c r="XY63" s="103"/>
      <c r="XZ63" s="103"/>
      <c r="YA63" s="103"/>
      <c r="YB63" s="103"/>
      <c r="YC63" s="103"/>
      <c r="YD63" s="103"/>
      <c r="YE63" s="103"/>
      <c r="YF63" s="103"/>
      <c r="YG63" s="103"/>
      <c r="YH63" s="103"/>
      <c r="YI63" s="103"/>
      <c r="YJ63" s="103"/>
      <c r="YK63" s="103"/>
      <c r="YL63" s="103"/>
      <c r="YM63" s="103"/>
      <c r="YN63" s="103"/>
      <c r="YO63" s="103"/>
      <c r="YP63" s="103"/>
      <c r="YQ63" s="103"/>
      <c r="YR63" s="103"/>
      <c r="YS63" s="103"/>
      <c r="YT63" s="103"/>
      <c r="YU63" s="103"/>
      <c r="YV63" s="103"/>
      <c r="YW63" s="103"/>
      <c r="YX63" s="103"/>
      <c r="YY63" s="103"/>
      <c r="YZ63" s="103"/>
      <c r="ZA63" s="103"/>
      <c r="ZB63" s="103"/>
      <c r="ZC63" s="103"/>
      <c r="ZD63" s="103"/>
      <c r="ZE63" s="103"/>
      <c r="ZF63" s="103"/>
      <c r="ZG63" s="103"/>
      <c r="ZH63" s="103"/>
      <c r="ZI63" s="103"/>
      <c r="ZJ63" s="103"/>
      <c r="ZK63" s="103"/>
      <c r="ZL63" s="103"/>
      <c r="ZM63" s="103"/>
      <c r="ZN63" s="103"/>
      <c r="ZO63" s="103"/>
      <c r="ZP63" s="103"/>
      <c r="ZQ63" s="103"/>
      <c r="ZR63" s="103"/>
      <c r="ZS63" s="103"/>
      <c r="ZT63" s="103"/>
      <c r="ZU63" s="103"/>
      <c r="ZV63" s="103"/>
      <c r="ZW63" s="103"/>
      <c r="ZX63" s="103"/>
      <c r="ZY63" s="103"/>
      <c r="ZZ63" s="103"/>
      <c r="AAA63" s="103"/>
      <c r="AAB63" s="103"/>
      <c r="AAC63" s="103"/>
      <c r="AAD63" s="103"/>
    </row>
    <row r="64" spans="1:706" s="103" customFormat="1" ht="50.1" customHeight="1" x14ac:dyDescent="0.25">
      <c r="A64" s="351" t="s">
        <v>334</v>
      </c>
      <c r="B64" s="352"/>
      <c r="C64" s="352"/>
      <c r="D64" s="352"/>
      <c r="E64" s="352"/>
      <c r="F64" s="352"/>
      <c r="G64" s="352"/>
      <c r="H64" s="352"/>
      <c r="I64" s="352"/>
      <c r="J64" s="352"/>
      <c r="K64" s="242" t="s">
        <v>350</v>
      </c>
    </row>
    <row r="65" spans="1:706" s="74" customFormat="1" ht="50.1" customHeight="1" x14ac:dyDescent="0.25">
      <c r="A65" s="87">
        <v>1</v>
      </c>
      <c r="B65" s="376" t="s">
        <v>242</v>
      </c>
      <c r="C65" s="377"/>
      <c r="D65" s="68" t="s">
        <v>105</v>
      </c>
      <c r="E65" s="88" t="s">
        <v>106</v>
      </c>
      <c r="F65" s="69" t="s">
        <v>107</v>
      </c>
      <c r="G65" s="69" t="s">
        <v>108</v>
      </c>
      <c r="H65" s="70" t="s">
        <v>259</v>
      </c>
      <c r="I65" s="98">
        <v>41627</v>
      </c>
      <c r="J65" s="98">
        <v>42357</v>
      </c>
      <c r="K65" s="105" t="s">
        <v>31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  <c r="CQ65" s="103"/>
      <c r="CR65" s="103"/>
      <c r="CS65" s="103"/>
      <c r="CT65" s="103"/>
      <c r="CU65" s="103"/>
      <c r="CV65" s="103"/>
      <c r="CW65" s="103"/>
      <c r="CX65" s="103"/>
      <c r="CY65" s="103"/>
      <c r="CZ65" s="103"/>
      <c r="DA65" s="103"/>
      <c r="DB65" s="103"/>
      <c r="DC65" s="103"/>
      <c r="DD65" s="103"/>
      <c r="DE65" s="103"/>
      <c r="DF65" s="103"/>
      <c r="DG65" s="103"/>
      <c r="DH65" s="103"/>
      <c r="DI65" s="103"/>
      <c r="DJ65" s="103"/>
      <c r="DK65" s="103"/>
      <c r="DL65" s="103"/>
      <c r="DM65" s="103"/>
      <c r="DN65" s="103"/>
      <c r="DO65" s="103"/>
      <c r="DP65" s="103"/>
      <c r="DQ65" s="103"/>
      <c r="DR65" s="103"/>
      <c r="DS65" s="103"/>
      <c r="DT65" s="103"/>
      <c r="DU65" s="103"/>
      <c r="DV65" s="103"/>
      <c r="DW65" s="103"/>
      <c r="DX65" s="103"/>
      <c r="DY65" s="103"/>
      <c r="DZ65" s="103"/>
      <c r="EA65" s="103"/>
      <c r="EB65" s="103"/>
      <c r="EC65" s="103"/>
      <c r="ED65" s="103"/>
      <c r="EE65" s="103"/>
      <c r="EF65" s="103"/>
      <c r="EG65" s="103"/>
      <c r="EH65" s="103"/>
      <c r="EI65" s="103"/>
      <c r="EJ65" s="103"/>
      <c r="EK65" s="103"/>
      <c r="EL65" s="103"/>
      <c r="EM65" s="103"/>
      <c r="EN65" s="103"/>
      <c r="EO65" s="103"/>
      <c r="EP65" s="103"/>
      <c r="EQ65" s="103"/>
      <c r="ER65" s="103"/>
      <c r="ES65" s="103"/>
      <c r="ET65" s="103"/>
      <c r="EU65" s="103"/>
      <c r="EV65" s="103"/>
      <c r="EW65" s="103"/>
      <c r="EX65" s="103"/>
      <c r="EY65" s="103"/>
      <c r="EZ65" s="103"/>
      <c r="FA65" s="103"/>
      <c r="FB65" s="103"/>
      <c r="FC65" s="103"/>
      <c r="FD65" s="103"/>
      <c r="FE65" s="103"/>
      <c r="FF65" s="103"/>
      <c r="FG65" s="103"/>
      <c r="FH65" s="103"/>
      <c r="FI65" s="103"/>
      <c r="FJ65" s="103"/>
      <c r="FK65" s="103"/>
      <c r="FL65" s="103"/>
      <c r="FM65" s="103"/>
      <c r="FN65" s="103"/>
      <c r="FO65" s="103"/>
      <c r="FP65" s="103"/>
      <c r="FQ65" s="103"/>
      <c r="FR65" s="103"/>
      <c r="FS65" s="103"/>
      <c r="FT65" s="103"/>
      <c r="FU65" s="103"/>
      <c r="FV65" s="103"/>
      <c r="FW65" s="103"/>
      <c r="FX65" s="103"/>
      <c r="FY65" s="103"/>
      <c r="FZ65" s="103"/>
      <c r="GA65" s="103"/>
      <c r="GB65" s="103"/>
      <c r="GC65" s="103"/>
      <c r="GD65" s="103"/>
      <c r="GE65" s="103"/>
      <c r="GF65" s="103"/>
      <c r="GG65" s="103"/>
      <c r="GH65" s="103"/>
      <c r="GI65" s="103"/>
      <c r="GJ65" s="103"/>
      <c r="GK65" s="103"/>
      <c r="GL65" s="103"/>
      <c r="GM65" s="103"/>
      <c r="GN65" s="103"/>
      <c r="GO65" s="103"/>
      <c r="GP65" s="103"/>
      <c r="GQ65" s="103"/>
      <c r="GR65" s="103"/>
      <c r="GS65" s="103"/>
      <c r="GT65" s="103"/>
      <c r="GU65" s="103"/>
      <c r="GV65" s="103"/>
      <c r="GW65" s="103"/>
      <c r="GX65" s="103"/>
      <c r="GY65" s="103"/>
      <c r="GZ65" s="103"/>
      <c r="HA65" s="103"/>
      <c r="HB65" s="103"/>
      <c r="HC65" s="103"/>
      <c r="HD65" s="103"/>
      <c r="HE65" s="103"/>
      <c r="HF65" s="103"/>
      <c r="HG65" s="103"/>
      <c r="HH65" s="103"/>
      <c r="HI65" s="103"/>
      <c r="HJ65" s="103"/>
      <c r="HK65" s="103"/>
      <c r="HL65" s="103"/>
      <c r="HM65" s="103"/>
      <c r="HN65" s="103"/>
      <c r="HO65" s="103"/>
      <c r="HP65" s="103"/>
      <c r="HQ65" s="103"/>
      <c r="HR65" s="103"/>
      <c r="HS65" s="103"/>
      <c r="HT65" s="103"/>
      <c r="HU65" s="103"/>
      <c r="HV65" s="103"/>
      <c r="HW65" s="103"/>
      <c r="HX65" s="103"/>
      <c r="HY65" s="103"/>
      <c r="HZ65" s="103"/>
      <c r="IA65" s="103"/>
      <c r="IB65" s="103"/>
      <c r="IC65" s="103"/>
      <c r="ID65" s="103"/>
      <c r="IE65" s="103"/>
      <c r="IF65" s="103"/>
      <c r="IG65" s="103"/>
      <c r="IH65" s="103"/>
      <c r="II65" s="103"/>
      <c r="IJ65" s="103"/>
      <c r="IK65" s="103"/>
      <c r="IL65" s="103"/>
      <c r="IM65" s="103"/>
      <c r="IN65" s="103"/>
      <c r="IO65" s="103"/>
      <c r="IP65" s="103"/>
      <c r="IQ65" s="103"/>
      <c r="IR65" s="103"/>
      <c r="IS65" s="103"/>
      <c r="IT65" s="103"/>
      <c r="IU65" s="103"/>
      <c r="IV65" s="103"/>
      <c r="IW65" s="103"/>
      <c r="IX65" s="103"/>
      <c r="IY65" s="103"/>
      <c r="IZ65" s="103"/>
      <c r="JA65" s="103"/>
      <c r="JB65" s="103"/>
      <c r="JC65" s="103"/>
      <c r="JD65" s="103"/>
      <c r="JE65" s="103"/>
      <c r="JF65" s="103"/>
      <c r="JG65" s="103"/>
      <c r="JH65" s="103"/>
      <c r="JI65" s="103"/>
      <c r="JJ65" s="103"/>
      <c r="JK65" s="103"/>
      <c r="JL65" s="103"/>
      <c r="JM65" s="103"/>
      <c r="JN65" s="103"/>
      <c r="JO65" s="103"/>
      <c r="JP65" s="103"/>
      <c r="JQ65" s="103"/>
      <c r="JR65" s="103"/>
      <c r="JS65" s="103"/>
      <c r="JT65" s="103"/>
      <c r="JU65" s="103"/>
      <c r="JV65" s="103"/>
      <c r="JW65" s="103"/>
      <c r="JX65" s="103"/>
      <c r="JY65" s="103"/>
      <c r="JZ65" s="103"/>
      <c r="KA65" s="103"/>
      <c r="KB65" s="103"/>
      <c r="KC65" s="103"/>
      <c r="KD65" s="103"/>
      <c r="KE65" s="103"/>
      <c r="KF65" s="103"/>
      <c r="KG65" s="103"/>
      <c r="KH65" s="103"/>
      <c r="KI65" s="103"/>
      <c r="KJ65" s="103"/>
      <c r="KK65" s="103"/>
      <c r="KL65" s="103"/>
      <c r="KM65" s="103"/>
      <c r="KN65" s="103"/>
      <c r="KO65" s="103"/>
      <c r="KP65" s="103"/>
      <c r="KQ65" s="103"/>
      <c r="KR65" s="103"/>
      <c r="KS65" s="103"/>
      <c r="KT65" s="103"/>
      <c r="KU65" s="103"/>
      <c r="KV65" s="103"/>
      <c r="KW65" s="103"/>
      <c r="KX65" s="103"/>
      <c r="KY65" s="103"/>
      <c r="KZ65" s="103"/>
      <c r="LA65" s="103"/>
      <c r="LB65" s="103"/>
      <c r="LC65" s="103"/>
      <c r="LD65" s="103"/>
      <c r="LE65" s="103"/>
      <c r="LF65" s="103"/>
      <c r="LG65" s="103"/>
      <c r="LH65" s="103"/>
      <c r="LI65" s="103"/>
      <c r="LJ65" s="103"/>
      <c r="LK65" s="103"/>
      <c r="LL65" s="103"/>
      <c r="LM65" s="103"/>
      <c r="LN65" s="103"/>
      <c r="LO65" s="103"/>
      <c r="LP65" s="103"/>
      <c r="LQ65" s="103"/>
      <c r="LR65" s="103"/>
      <c r="LS65" s="103"/>
      <c r="LT65" s="103"/>
      <c r="LU65" s="103"/>
      <c r="LV65" s="103"/>
      <c r="LW65" s="103"/>
      <c r="LX65" s="103"/>
      <c r="LY65" s="103"/>
      <c r="LZ65" s="103"/>
      <c r="MA65" s="103"/>
      <c r="MB65" s="103"/>
      <c r="MC65" s="103"/>
      <c r="MD65" s="103"/>
      <c r="ME65" s="103"/>
      <c r="MF65" s="103"/>
      <c r="MG65" s="103"/>
      <c r="MH65" s="103"/>
      <c r="MI65" s="103"/>
      <c r="MJ65" s="103"/>
      <c r="MK65" s="103"/>
      <c r="ML65" s="103"/>
      <c r="MM65" s="103"/>
      <c r="MN65" s="103"/>
      <c r="MO65" s="103"/>
      <c r="MP65" s="103"/>
      <c r="MQ65" s="103"/>
      <c r="MR65" s="103"/>
      <c r="MS65" s="103"/>
      <c r="MT65" s="103"/>
      <c r="MU65" s="103"/>
      <c r="MV65" s="103"/>
      <c r="MW65" s="103"/>
      <c r="MX65" s="103"/>
      <c r="MY65" s="103"/>
      <c r="MZ65" s="103"/>
      <c r="NA65" s="103"/>
      <c r="NB65" s="103"/>
      <c r="NC65" s="103"/>
      <c r="ND65" s="103"/>
      <c r="NE65" s="103"/>
      <c r="NF65" s="103"/>
      <c r="NG65" s="103"/>
      <c r="NH65" s="103"/>
      <c r="NI65" s="103"/>
      <c r="NJ65" s="103"/>
      <c r="NK65" s="103"/>
      <c r="NL65" s="103"/>
      <c r="NM65" s="103"/>
      <c r="NN65" s="103"/>
      <c r="NO65" s="103"/>
      <c r="NP65" s="103"/>
      <c r="NQ65" s="103"/>
      <c r="NR65" s="103"/>
      <c r="NS65" s="103"/>
      <c r="NT65" s="103"/>
      <c r="NU65" s="103"/>
      <c r="NV65" s="103"/>
      <c r="NW65" s="103"/>
      <c r="NX65" s="103"/>
      <c r="NY65" s="103"/>
      <c r="NZ65" s="103"/>
      <c r="OA65" s="103"/>
      <c r="OB65" s="103"/>
      <c r="OC65" s="103"/>
      <c r="OD65" s="103"/>
      <c r="OE65" s="103"/>
      <c r="OF65" s="103"/>
      <c r="OG65" s="103"/>
      <c r="OH65" s="103"/>
      <c r="OI65" s="103"/>
      <c r="OJ65" s="103"/>
      <c r="OK65" s="103"/>
      <c r="OL65" s="103"/>
      <c r="OM65" s="103"/>
      <c r="ON65" s="103"/>
      <c r="OO65" s="103"/>
      <c r="OP65" s="103"/>
      <c r="OQ65" s="103"/>
      <c r="OR65" s="103"/>
      <c r="OS65" s="103"/>
      <c r="OT65" s="103"/>
      <c r="OU65" s="103"/>
      <c r="OV65" s="103"/>
      <c r="OW65" s="103"/>
      <c r="OX65" s="103"/>
      <c r="OY65" s="103"/>
      <c r="OZ65" s="103"/>
      <c r="PA65" s="103"/>
      <c r="PB65" s="103"/>
      <c r="PC65" s="103"/>
      <c r="PD65" s="103"/>
      <c r="PE65" s="103"/>
      <c r="PF65" s="103"/>
      <c r="PG65" s="103"/>
      <c r="PH65" s="103"/>
      <c r="PI65" s="103"/>
      <c r="PJ65" s="103"/>
      <c r="PK65" s="103"/>
      <c r="PL65" s="103"/>
      <c r="PM65" s="103"/>
      <c r="PN65" s="103"/>
      <c r="PO65" s="103"/>
      <c r="PP65" s="103"/>
      <c r="PQ65" s="103"/>
      <c r="PR65" s="103"/>
      <c r="PS65" s="103"/>
      <c r="PT65" s="103"/>
      <c r="PU65" s="103"/>
      <c r="PV65" s="103"/>
      <c r="PW65" s="103"/>
      <c r="PX65" s="103"/>
      <c r="PY65" s="103"/>
      <c r="PZ65" s="103"/>
      <c r="QA65" s="103"/>
      <c r="QB65" s="103"/>
      <c r="QC65" s="103"/>
      <c r="QD65" s="103"/>
      <c r="QE65" s="103"/>
      <c r="QF65" s="103"/>
      <c r="QG65" s="103"/>
      <c r="QH65" s="103"/>
      <c r="QI65" s="103"/>
      <c r="QJ65" s="103"/>
      <c r="QK65" s="103"/>
      <c r="QL65" s="103"/>
      <c r="QM65" s="103"/>
      <c r="QN65" s="103"/>
      <c r="QO65" s="103"/>
      <c r="QP65" s="103"/>
      <c r="QQ65" s="103"/>
      <c r="QR65" s="103"/>
      <c r="QS65" s="103"/>
      <c r="QT65" s="103"/>
      <c r="QU65" s="103"/>
      <c r="QV65" s="103"/>
      <c r="QW65" s="103"/>
      <c r="QX65" s="103"/>
      <c r="QY65" s="103"/>
      <c r="QZ65" s="103"/>
      <c r="RA65" s="103"/>
      <c r="RB65" s="103"/>
      <c r="RC65" s="103"/>
      <c r="RD65" s="103"/>
      <c r="RE65" s="103"/>
      <c r="RF65" s="103"/>
      <c r="RG65" s="103"/>
      <c r="RH65" s="103"/>
      <c r="RI65" s="103"/>
      <c r="RJ65" s="103"/>
      <c r="RK65" s="103"/>
      <c r="RL65" s="103"/>
      <c r="RM65" s="103"/>
      <c r="RN65" s="103"/>
      <c r="RO65" s="103"/>
      <c r="RP65" s="103"/>
      <c r="RQ65" s="103"/>
      <c r="RR65" s="103"/>
      <c r="RS65" s="103"/>
      <c r="RT65" s="103"/>
      <c r="RU65" s="103"/>
      <c r="RV65" s="103"/>
      <c r="RW65" s="103"/>
      <c r="RX65" s="103"/>
      <c r="RY65" s="103"/>
      <c r="RZ65" s="103"/>
      <c r="SA65" s="103"/>
      <c r="SB65" s="103"/>
      <c r="SC65" s="103"/>
      <c r="SD65" s="103"/>
      <c r="SE65" s="103"/>
      <c r="SF65" s="103"/>
      <c r="SG65" s="103"/>
      <c r="SH65" s="103"/>
      <c r="SI65" s="103"/>
      <c r="SJ65" s="103"/>
      <c r="SK65" s="103"/>
      <c r="SL65" s="103"/>
      <c r="SM65" s="103"/>
      <c r="SN65" s="103"/>
      <c r="SO65" s="103"/>
      <c r="SP65" s="103"/>
      <c r="SQ65" s="103"/>
      <c r="SR65" s="103"/>
      <c r="SS65" s="103"/>
      <c r="ST65" s="103"/>
      <c r="SU65" s="103"/>
      <c r="SV65" s="103"/>
      <c r="SW65" s="103"/>
      <c r="SX65" s="103"/>
      <c r="SY65" s="103"/>
      <c r="SZ65" s="103"/>
      <c r="TA65" s="103"/>
      <c r="TB65" s="103"/>
      <c r="TC65" s="103"/>
      <c r="TD65" s="103"/>
      <c r="TE65" s="103"/>
      <c r="TF65" s="103"/>
      <c r="TG65" s="103"/>
      <c r="TH65" s="103"/>
      <c r="TI65" s="103"/>
      <c r="TJ65" s="103"/>
      <c r="TK65" s="103"/>
      <c r="TL65" s="103"/>
      <c r="TM65" s="103"/>
      <c r="TN65" s="103"/>
      <c r="TO65" s="103"/>
      <c r="TP65" s="103"/>
      <c r="TQ65" s="103"/>
      <c r="TR65" s="103"/>
      <c r="TS65" s="103"/>
      <c r="TT65" s="103"/>
      <c r="TU65" s="103"/>
      <c r="TV65" s="103"/>
      <c r="TW65" s="103"/>
      <c r="TX65" s="103"/>
      <c r="TY65" s="103"/>
      <c r="TZ65" s="103"/>
      <c r="UA65" s="103"/>
      <c r="UB65" s="103"/>
      <c r="UC65" s="103"/>
      <c r="UD65" s="103"/>
      <c r="UE65" s="103"/>
      <c r="UF65" s="103"/>
      <c r="UG65" s="103"/>
      <c r="UH65" s="103"/>
      <c r="UI65" s="103"/>
      <c r="UJ65" s="103"/>
      <c r="UK65" s="103"/>
      <c r="UL65" s="103"/>
      <c r="UM65" s="103"/>
      <c r="UN65" s="103"/>
      <c r="UO65" s="103"/>
      <c r="UP65" s="103"/>
      <c r="UQ65" s="103"/>
      <c r="UR65" s="103"/>
      <c r="US65" s="103"/>
      <c r="UT65" s="103"/>
      <c r="UU65" s="103"/>
      <c r="UV65" s="103"/>
      <c r="UW65" s="103"/>
      <c r="UX65" s="103"/>
      <c r="UY65" s="103"/>
      <c r="UZ65" s="103"/>
      <c r="VA65" s="103"/>
      <c r="VB65" s="103"/>
      <c r="VC65" s="103"/>
      <c r="VD65" s="103"/>
      <c r="VE65" s="103"/>
      <c r="VF65" s="103"/>
      <c r="VG65" s="103"/>
      <c r="VH65" s="103"/>
      <c r="VI65" s="103"/>
      <c r="VJ65" s="103"/>
      <c r="VK65" s="103"/>
      <c r="VL65" s="103"/>
      <c r="VM65" s="103"/>
      <c r="VN65" s="103"/>
      <c r="VO65" s="103"/>
      <c r="VP65" s="103"/>
      <c r="VQ65" s="103"/>
      <c r="VR65" s="103"/>
      <c r="VS65" s="103"/>
      <c r="VT65" s="103"/>
      <c r="VU65" s="103"/>
      <c r="VV65" s="103"/>
      <c r="VW65" s="103"/>
      <c r="VX65" s="103"/>
      <c r="VY65" s="103"/>
      <c r="VZ65" s="103"/>
      <c r="WA65" s="103"/>
      <c r="WB65" s="103"/>
      <c r="WC65" s="103"/>
      <c r="WD65" s="103"/>
      <c r="WE65" s="103"/>
      <c r="WF65" s="103"/>
      <c r="WG65" s="103"/>
      <c r="WH65" s="103"/>
      <c r="WI65" s="103"/>
      <c r="WJ65" s="103"/>
      <c r="WK65" s="103"/>
      <c r="WL65" s="103"/>
      <c r="WM65" s="103"/>
      <c r="WN65" s="103"/>
      <c r="WO65" s="103"/>
      <c r="WP65" s="103"/>
      <c r="WQ65" s="103"/>
      <c r="WR65" s="103"/>
      <c r="WS65" s="103"/>
      <c r="WT65" s="103"/>
      <c r="WU65" s="103"/>
      <c r="WV65" s="103"/>
      <c r="WW65" s="103"/>
      <c r="WX65" s="103"/>
      <c r="WY65" s="103"/>
      <c r="WZ65" s="103"/>
      <c r="XA65" s="103"/>
      <c r="XB65" s="103"/>
      <c r="XC65" s="103"/>
      <c r="XD65" s="103"/>
      <c r="XE65" s="103"/>
      <c r="XF65" s="103"/>
      <c r="XG65" s="103"/>
      <c r="XH65" s="103"/>
      <c r="XI65" s="103"/>
      <c r="XJ65" s="103"/>
      <c r="XK65" s="103"/>
      <c r="XL65" s="103"/>
      <c r="XM65" s="103"/>
      <c r="XN65" s="103"/>
      <c r="XO65" s="103"/>
      <c r="XP65" s="103"/>
      <c r="XQ65" s="103"/>
      <c r="XR65" s="103"/>
      <c r="XS65" s="103"/>
      <c r="XT65" s="103"/>
      <c r="XU65" s="103"/>
      <c r="XV65" s="103"/>
      <c r="XW65" s="103"/>
      <c r="XX65" s="103"/>
      <c r="XY65" s="103"/>
      <c r="XZ65" s="103"/>
      <c r="YA65" s="103"/>
      <c r="YB65" s="103"/>
      <c r="YC65" s="103"/>
      <c r="YD65" s="103"/>
      <c r="YE65" s="103"/>
      <c r="YF65" s="103"/>
      <c r="YG65" s="103"/>
      <c r="YH65" s="103"/>
      <c r="YI65" s="103"/>
      <c r="YJ65" s="103"/>
      <c r="YK65" s="103"/>
      <c r="YL65" s="103"/>
      <c r="YM65" s="103"/>
      <c r="YN65" s="103"/>
      <c r="YO65" s="103"/>
      <c r="YP65" s="103"/>
      <c r="YQ65" s="103"/>
      <c r="YR65" s="103"/>
      <c r="YS65" s="103"/>
      <c r="YT65" s="103"/>
      <c r="YU65" s="103"/>
      <c r="YV65" s="103"/>
      <c r="YW65" s="103"/>
      <c r="YX65" s="103"/>
      <c r="YY65" s="103"/>
      <c r="YZ65" s="103"/>
      <c r="ZA65" s="103"/>
      <c r="ZB65" s="103"/>
      <c r="ZC65" s="103"/>
      <c r="ZD65" s="103"/>
      <c r="ZE65" s="103"/>
      <c r="ZF65" s="103"/>
      <c r="ZG65" s="103"/>
      <c r="ZH65" s="103"/>
      <c r="ZI65" s="103"/>
      <c r="ZJ65" s="103"/>
      <c r="ZK65" s="103"/>
      <c r="ZL65" s="103"/>
      <c r="ZM65" s="103"/>
      <c r="ZN65" s="103"/>
      <c r="ZO65" s="103"/>
      <c r="ZP65" s="103"/>
      <c r="ZQ65" s="103"/>
      <c r="ZR65" s="103"/>
      <c r="ZS65" s="103"/>
      <c r="ZT65" s="103"/>
      <c r="ZU65" s="103"/>
      <c r="ZV65" s="103"/>
      <c r="ZW65" s="103"/>
      <c r="ZX65" s="103"/>
      <c r="ZY65" s="103"/>
      <c r="ZZ65" s="103"/>
      <c r="AAA65" s="103"/>
      <c r="AAB65" s="103"/>
      <c r="AAC65" s="103"/>
      <c r="AAD65" s="103"/>
    </row>
    <row r="66" spans="1:706" s="74" customFormat="1" ht="50.1" customHeight="1" x14ac:dyDescent="0.25">
      <c r="A66" s="106">
        <f t="shared" ref="A66:A72" si="2">A65+1</f>
        <v>2</v>
      </c>
      <c r="B66" s="368" t="s">
        <v>289</v>
      </c>
      <c r="C66" s="369"/>
      <c r="D66" s="107" t="s">
        <v>116</v>
      </c>
      <c r="E66" s="108" t="s">
        <v>106</v>
      </c>
      <c r="F66" s="109" t="s">
        <v>49</v>
      </c>
      <c r="G66" s="109" t="s">
        <v>117</v>
      </c>
      <c r="H66" s="203" t="s">
        <v>261</v>
      </c>
      <c r="I66" s="167" t="s">
        <v>20</v>
      </c>
      <c r="J66" s="167" t="s">
        <v>20</v>
      </c>
      <c r="K66" s="178" t="s">
        <v>320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  <c r="BN66" s="103"/>
      <c r="BO66" s="103"/>
      <c r="BP66" s="103"/>
      <c r="BQ66" s="103"/>
      <c r="BR66" s="103"/>
      <c r="BS66" s="103"/>
      <c r="BT66" s="103"/>
      <c r="BU66" s="103"/>
      <c r="BV66" s="103"/>
      <c r="BW66" s="103"/>
      <c r="BX66" s="103"/>
      <c r="BY66" s="103"/>
      <c r="BZ66" s="103"/>
      <c r="CA66" s="103"/>
      <c r="CB66" s="103"/>
      <c r="CC66" s="103"/>
      <c r="CD66" s="103"/>
      <c r="CE66" s="103"/>
      <c r="CF66" s="103"/>
      <c r="CG66" s="103"/>
      <c r="CH66" s="103"/>
      <c r="CI66" s="103"/>
      <c r="CJ66" s="103"/>
      <c r="CK66" s="103"/>
      <c r="CL66" s="103"/>
      <c r="CM66" s="103"/>
      <c r="CN66" s="103"/>
      <c r="CO66" s="103"/>
      <c r="CP66" s="103"/>
      <c r="CQ66" s="103"/>
      <c r="CR66" s="103"/>
      <c r="CS66" s="103"/>
      <c r="CT66" s="103"/>
      <c r="CU66" s="103"/>
      <c r="CV66" s="103"/>
      <c r="CW66" s="103"/>
      <c r="CX66" s="103"/>
      <c r="CY66" s="103"/>
      <c r="CZ66" s="103"/>
      <c r="DA66" s="103"/>
      <c r="DB66" s="103"/>
      <c r="DC66" s="103"/>
      <c r="DD66" s="103"/>
      <c r="DE66" s="103"/>
      <c r="DF66" s="103"/>
      <c r="DG66" s="103"/>
      <c r="DH66" s="103"/>
      <c r="DI66" s="103"/>
      <c r="DJ66" s="103"/>
      <c r="DK66" s="103"/>
      <c r="DL66" s="103"/>
      <c r="DM66" s="103"/>
      <c r="DN66" s="103"/>
      <c r="DO66" s="103"/>
      <c r="DP66" s="103"/>
      <c r="DQ66" s="103"/>
      <c r="DR66" s="103"/>
      <c r="DS66" s="103"/>
      <c r="DT66" s="103"/>
      <c r="DU66" s="103"/>
      <c r="DV66" s="103"/>
      <c r="DW66" s="103"/>
      <c r="DX66" s="103"/>
      <c r="DY66" s="103"/>
      <c r="DZ66" s="103"/>
      <c r="EA66" s="103"/>
      <c r="EB66" s="103"/>
      <c r="EC66" s="103"/>
      <c r="ED66" s="103"/>
      <c r="EE66" s="103"/>
      <c r="EF66" s="103"/>
      <c r="EG66" s="103"/>
      <c r="EH66" s="103"/>
      <c r="EI66" s="103"/>
      <c r="EJ66" s="103"/>
      <c r="EK66" s="103"/>
      <c r="EL66" s="103"/>
      <c r="EM66" s="103"/>
      <c r="EN66" s="103"/>
      <c r="EO66" s="103"/>
      <c r="EP66" s="103"/>
      <c r="EQ66" s="103"/>
      <c r="ER66" s="103"/>
      <c r="ES66" s="103"/>
      <c r="ET66" s="103"/>
      <c r="EU66" s="103"/>
      <c r="EV66" s="103"/>
      <c r="EW66" s="103"/>
      <c r="EX66" s="103"/>
      <c r="EY66" s="103"/>
      <c r="EZ66" s="103"/>
      <c r="FA66" s="103"/>
      <c r="FB66" s="103"/>
      <c r="FC66" s="103"/>
      <c r="FD66" s="103"/>
      <c r="FE66" s="103"/>
      <c r="FF66" s="103"/>
      <c r="FG66" s="103"/>
      <c r="FH66" s="103"/>
      <c r="FI66" s="103"/>
      <c r="FJ66" s="103"/>
      <c r="FK66" s="103"/>
      <c r="FL66" s="103"/>
      <c r="FM66" s="103"/>
      <c r="FN66" s="103"/>
      <c r="FO66" s="103"/>
      <c r="FP66" s="103"/>
      <c r="FQ66" s="103"/>
      <c r="FR66" s="103"/>
      <c r="FS66" s="103"/>
      <c r="FT66" s="103"/>
      <c r="FU66" s="103"/>
      <c r="FV66" s="103"/>
      <c r="FW66" s="103"/>
      <c r="FX66" s="103"/>
      <c r="FY66" s="103"/>
      <c r="FZ66" s="103"/>
      <c r="GA66" s="103"/>
      <c r="GB66" s="103"/>
      <c r="GC66" s="103"/>
      <c r="GD66" s="103"/>
      <c r="GE66" s="103"/>
      <c r="GF66" s="103"/>
      <c r="GG66" s="103"/>
      <c r="GH66" s="103"/>
      <c r="GI66" s="103"/>
      <c r="GJ66" s="103"/>
      <c r="GK66" s="103"/>
      <c r="GL66" s="103"/>
      <c r="GM66" s="103"/>
      <c r="GN66" s="103"/>
      <c r="GO66" s="103"/>
      <c r="GP66" s="103"/>
      <c r="GQ66" s="103"/>
      <c r="GR66" s="103"/>
      <c r="GS66" s="103"/>
      <c r="GT66" s="103"/>
      <c r="GU66" s="103"/>
      <c r="GV66" s="103"/>
      <c r="GW66" s="103"/>
      <c r="GX66" s="103"/>
      <c r="GY66" s="103"/>
      <c r="GZ66" s="103"/>
      <c r="HA66" s="103"/>
      <c r="HB66" s="103"/>
      <c r="HC66" s="103"/>
      <c r="HD66" s="103"/>
      <c r="HE66" s="103"/>
      <c r="HF66" s="103"/>
      <c r="HG66" s="103"/>
      <c r="HH66" s="103"/>
      <c r="HI66" s="103"/>
      <c r="HJ66" s="103"/>
      <c r="HK66" s="103"/>
      <c r="HL66" s="103"/>
      <c r="HM66" s="103"/>
      <c r="HN66" s="103"/>
      <c r="HO66" s="103"/>
      <c r="HP66" s="103"/>
      <c r="HQ66" s="103"/>
      <c r="HR66" s="103"/>
      <c r="HS66" s="103"/>
      <c r="HT66" s="103"/>
      <c r="HU66" s="103"/>
      <c r="HV66" s="103"/>
      <c r="HW66" s="103"/>
      <c r="HX66" s="103"/>
      <c r="HY66" s="103"/>
      <c r="HZ66" s="103"/>
      <c r="IA66" s="103"/>
      <c r="IB66" s="103"/>
      <c r="IC66" s="103"/>
      <c r="ID66" s="103"/>
      <c r="IE66" s="103"/>
      <c r="IF66" s="103"/>
      <c r="IG66" s="103"/>
      <c r="IH66" s="103"/>
      <c r="II66" s="103"/>
      <c r="IJ66" s="103"/>
      <c r="IK66" s="103"/>
      <c r="IL66" s="103"/>
      <c r="IM66" s="103"/>
      <c r="IN66" s="103"/>
      <c r="IO66" s="103"/>
      <c r="IP66" s="103"/>
      <c r="IQ66" s="103"/>
      <c r="IR66" s="103"/>
      <c r="IS66" s="103"/>
      <c r="IT66" s="103"/>
      <c r="IU66" s="103"/>
      <c r="IV66" s="103"/>
      <c r="IW66" s="103"/>
      <c r="IX66" s="103"/>
      <c r="IY66" s="103"/>
      <c r="IZ66" s="103"/>
      <c r="JA66" s="103"/>
      <c r="JB66" s="103"/>
      <c r="JC66" s="103"/>
      <c r="JD66" s="103"/>
      <c r="JE66" s="103"/>
      <c r="JF66" s="103"/>
      <c r="JG66" s="103"/>
      <c r="JH66" s="103"/>
      <c r="JI66" s="103"/>
      <c r="JJ66" s="103"/>
      <c r="JK66" s="103"/>
      <c r="JL66" s="103"/>
      <c r="JM66" s="103"/>
      <c r="JN66" s="103"/>
      <c r="JO66" s="103"/>
      <c r="JP66" s="103"/>
      <c r="JQ66" s="103"/>
      <c r="JR66" s="103"/>
      <c r="JS66" s="103"/>
      <c r="JT66" s="103"/>
      <c r="JU66" s="103"/>
      <c r="JV66" s="103"/>
      <c r="JW66" s="103"/>
      <c r="JX66" s="103"/>
      <c r="JY66" s="103"/>
      <c r="JZ66" s="103"/>
      <c r="KA66" s="103"/>
      <c r="KB66" s="103"/>
      <c r="KC66" s="103"/>
      <c r="KD66" s="103"/>
      <c r="KE66" s="103"/>
      <c r="KF66" s="103"/>
      <c r="KG66" s="103"/>
      <c r="KH66" s="103"/>
      <c r="KI66" s="103"/>
      <c r="KJ66" s="103"/>
      <c r="KK66" s="103"/>
      <c r="KL66" s="103"/>
      <c r="KM66" s="103"/>
      <c r="KN66" s="103"/>
      <c r="KO66" s="103"/>
      <c r="KP66" s="103"/>
      <c r="KQ66" s="103"/>
      <c r="KR66" s="103"/>
      <c r="KS66" s="103"/>
      <c r="KT66" s="103"/>
      <c r="KU66" s="103"/>
      <c r="KV66" s="103"/>
      <c r="KW66" s="103"/>
      <c r="KX66" s="103"/>
      <c r="KY66" s="103"/>
      <c r="KZ66" s="103"/>
      <c r="LA66" s="103"/>
      <c r="LB66" s="103"/>
      <c r="LC66" s="103"/>
      <c r="LD66" s="103"/>
      <c r="LE66" s="103"/>
      <c r="LF66" s="103"/>
      <c r="LG66" s="103"/>
      <c r="LH66" s="103"/>
      <c r="LI66" s="103"/>
      <c r="LJ66" s="103"/>
      <c r="LK66" s="103"/>
      <c r="LL66" s="103"/>
      <c r="LM66" s="103"/>
      <c r="LN66" s="103"/>
      <c r="LO66" s="103"/>
      <c r="LP66" s="103"/>
      <c r="LQ66" s="103"/>
      <c r="LR66" s="103"/>
      <c r="LS66" s="103"/>
      <c r="LT66" s="103"/>
      <c r="LU66" s="103"/>
      <c r="LV66" s="103"/>
      <c r="LW66" s="103"/>
      <c r="LX66" s="103"/>
      <c r="LY66" s="103"/>
      <c r="LZ66" s="103"/>
      <c r="MA66" s="103"/>
      <c r="MB66" s="103"/>
      <c r="MC66" s="103"/>
      <c r="MD66" s="103"/>
      <c r="ME66" s="103"/>
      <c r="MF66" s="103"/>
      <c r="MG66" s="103"/>
      <c r="MH66" s="103"/>
      <c r="MI66" s="103"/>
      <c r="MJ66" s="103"/>
      <c r="MK66" s="103"/>
      <c r="ML66" s="103"/>
      <c r="MM66" s="103"/>
      <c r="MN66" s="103"/>
      <c r="MO66" s="103"/>
      <c r="MP66" s="103"/>
      <c r="MQ66" s="103"/>
      <c r="MR66" s="103"/>
      <c r="MS66" s="103"/>
      <c r="MT66" s="103"/>
      <c r="MU66" s="103"/>
      <c r="MV66" s="103"/>
      <c r="MW66" s="103"/>
      <c r="MX66" s="103"/>
      <c r="MY66" s="103"/>
      <c r="MZ66" s="103"/>
      <c r="NA66" s="103"/>
      <c r="NB66" s="103"/>
      <c r="NC66" s="103"/>
      <c r="ND66" s="103"/>
      <c r="NE66" s="103"/>
      <c r="NF66" s="103"/>
      <c r="NG66" s="103"/>
      <c r="NH66" s="103"/>
      <c r="NI66" s="103"/>
      <c r="NJ66" s="103"/>
      <c r="NK66" s="103"/>
      <c r="NL66" s="103"/>
      <c r="NM66" s="103"/>
      <c r="NN66" s="103"/>
      <c r="NO66" s="103"/>
      <c r="NP66" s="103"/>
      <c r="NQ66" s="103"/>
      <c r="NR66" s="103"/>
      <c r="NS66" s="103"/>
      <c r="NT66" s="103"/>
      <c r="NU66" s="103"/>
      <c r="NV66" s="103"/>
      <c r="NW66" s="103"/>
      <c r="NX66" s="103"/>
      <c r="NY66" s="103"/>
      <c r="NZ66" s="103"/>
      <c r="OA66" s="103"/>
      <c r="OB66" s="103"/>
      <c r="OC66" s="103"/>
      <c r="OD66" s="103"/>
      <c r="OE66" s="103"/>
      <c r="OF66" s="103"/>
      <c r="OG66" s="103"/>
      <c r="OH66" s="103"/>
      <c r="OI66" s="103"/>
      <c r="OJ66" s="103"/>
      <c r="OK66" s="103"/>
      <c r="OL66" s="103"/>
      <c r="OM66" s="103"/>
      <c r="ON66" s="103"/>
      <c r="OO66" s="103"/>
      <c r="OP66" s="103"/>
      <c r="OQ66" s="103"/>
      <c r="OR66" s="103"/>
      <c r="OS66" s="103"/>
      <c r="OT66" s="103"/>
      <c r="OU66" s="103"/>
      <c r="OV66" s="103"/>
      <c r="OW66" s="103"/>
      <c r="OX66" s="103"/>
      <c r="OY66" s="103"/>
      <c r="OZ66" s="103"/>
      <c r="PA66" s="103"/>
      <c r="PB66" s="103"/>
      <c r="PC66" s="103"/>
      <c r="PD66" s="103"/>
      <c r="PE66" s="103"/>
      <c r="PF66" s="103"/>
      <c r="PG66" s="103"/>
      <c r="PH66" s="103"/>
      <c r="PI66" s="103"/>
      <c r="PJ66" s="103"/>
      <c r="PK66" s="103"/>
      <c r="PL66" s="103"/>
      <c r="PM66" s="103"/>
      <c r="PN66" s="103"/>
      <c r="PO66" s="103"/>
      <c r="PP66" s="103"/>
      <c r="PQ66" s="103"/>
      <c r="PR66" s="103"/>
      <c r="PS66" s="103"/>
      <c r="PT66" s="103"/>
      <c r="PU66" s="103"/>
      <c r="PV66" s="103"/>
      <c r="PW66" s="103"/>
      <c r="PX66" s="103"/>
      <c r="PY66" s="103"/>
      <c r="PZ66" s="103"/>
      <c r="QA66" s="103"/>
      <c r="QB66" s="103"/>
      <c r="QC66" s="103"/>
      <c r="QD66" s="103"/>
      <c r="QE66" s="103"/>
      <c r="QF66" s="103"/>
      <c r="QG66" s="103"/>
      <c r="QH66" s="103"/>
      <c r="QI66" s="103"/>
      <c r="QJ66" s="103"/>
      <c r="QK66" s="103"/>
      <c r="QL66" s="103"/>
      <c r="QM66" s="103"/>
      <c r="QN66" s="103"/>
      <c r="QO66" s="103"/>
      <c r="QP66" s="103"/>
      <c r="QQ66" s="103"/>
      <c r="QR66" s="103"/>
      <c r="QS66" s="103"/>
      <c r="QT66" s="103"/>
      <c r="QU66" s="103"/>
      <c r="QV66" s="103"/>
      <c r="QW66" s="103"/>
      <c r="QX66" s="103"/>
      <c r="QY66" s="103"/>
      <c r="QZ66" s="103"/>
      <c r="RA66" s="103"/>
      <c r="RB66" s="103"/>
      <c r="RC66" s="103"/>
      <c r="RD66" s="103"/>
      <c r="RE66" s="103"/>
      <c r="RF66" s="103"/>
      <c r="RG66" s="103"/>
      <c r="RH66" s="103"/>
      <c r="RI66" s="103"/>
      <c r="RJ66" s="103"/>
      <c r="RK66" s="103"/>
      <c r="RL66" s="103"/>
      <c r="RM66" s="103"/>
      <c r="RN66" s="103"/>
      <c r="RO66" s="103"/>
      <c r="RP66" s="103"/>
      <c r="RQ66" s="103"/>
      <c r="RR66" s="103"/>
      <c r="RS66" s="103"/>
      <c r="RT66" s="103"/>
      <c r="RU66" s="103"/>
      <c r="RV66" s="103"/>
      <c r="RW66" s="103"/>
      <c r="RX66" s="103"/>
      <c r="RY66" s="103"/>
      <c r="RZ66" s="103"/>
      <c r="SA66" s="103"/>
      <c r="SB66" s="103"/>
      <c r="SC66" s="103"/>
      <c r="SD66" s="103"/>
      <c r="SE66" s="103"/>
      <c r="SF66" s="103"/>
      <c r="SG66" s="103"/>
      <c r="SH66" s="103"/>
      <c r="SI66" s="103"/>
      <c r="SJ66" s="103"/>
      <c r="SK66" s="103"/>
      <c r="SL66" s="103"/>
      <c r="SM66" s="103"/>
      <c r="SN66" s="103"/>
      <c r="SO66" s="103"/>
      <c r="SP66" s="103"/>
      <c r="SQ66" s="103"/>
      <c r="SR66" s="103"/>
      <c r="SS66" s="103"/>
      <c r="ST66" s="103"/>
      <c r="SU66" s="103"/>
      <c r="SV66" s="103"/>
      <c r="SW66" s="103"/>
      <c r="SX66" s="103"/>
      <c r="SY66" s="103"/>
      <c r="SZ66" s="103"/>
      <c r="TA66" s="103"/>
      <c r="TB66" s="103"/>
      <c r="TC66" s="103"/>
      <c r="TD66" s="103"/>
      <c r="TE66" s="103"/>
      <c r="TF66" s="103"/>
      <c r="TG66" s="103"/>
      <c r="TH66" s="103"/>
      <c r="TI66" s="103"/>
      <c r="TJ66" s="103"/>
      <c r="TK66" s="103"/>
      <c r="TL66" s="103"/>
      <c r="TM66" s="103"/>
      <c r="TN66" s="103"/>
      <c r="TO66" s="103"/>
      <c r="TP66" s="103"/>
      <c r="TQ66" s="103"/>
      <c r="TR66" s="103"/>
      <c r="TS66" s="103"/>
      <c r="TT66" s="103"/>
      <c r="TU66" s="103"/>
      <c r="TV66" s="103"/>
      <c r="TW66" s="103"/>
      <c r="TX66" s="103"/>
      <c r="TY66" s="103"/>
      <c r="TZ66" s="103"/>
      <c r="UA66" s="103"/>
      <c r="UB66" s="103"/>
      <c r="UC66" s="103"/>
      <c r="UD66" s="103"/>
      <c r="UE66" s="103"/>
      <c r="UF66" s="103"/>
      <c r="UG66" s="103"/>
      <c r="UH66" s="103"/>
      <c r="UI66" s="103"/>
      <c r="UJ66" s="103"/>
      <c r="UK66" s="103"/>
      <c r="UL66" s="103"/>
      <c r="UM66" s="103"/>
      <c r="UN66" s="103"/>
      <c r="UO66" s="103"/>
      <c r="UP66" s="103"/>
      <c r="UQ66" s="103"/>
      <c r="UR66" s="103"/>
      <c r="US66" s="103"/>
      <c r="UT66" s="103"/>
      <c r="UU66" s="103"/>
      <c r="UV66" s="103"/>
      <c r="UW66" s="103"/>
      <c r="UX66" s="103"/>
      <c r="UY66" s="103"/>
      <c r="UZ66" s="103"/>
      <c r="VA66" s="103"/>
      <c r="VB66" s="103"/>
      <c r="VC66" s="103"/>
      <c r="VD66" s="103"/>
      <c r="VE66" s="103"/>
      <c r="VF66" s="103"/>
      <c r="VG66" s="103"/>
      <c r="VH66" s="103"/>
      <c r="VI66" s="103"/>
      <c r="VJ66" s="103"/>
      <c r="VK66" s="103"/>
      <c r="VL66" s="103"/>
      <c r="VM66" s="103"/>
      <c r="VN66" s="103"/>
      <c r="VO66" s="103"/>
      <c r="VP66" s="103"/>
      <c r="VQ66" s="103"/>
      <c r="VR66" s="103"/>
      <c r="VS66" s="103"/>
      <c r="VT66" s="103"/>
      <c r="VU66" s="103"/>
      <c r="VV66" s="103"/>
      <c r="VW66" s="103"/>
      <c r="VX66" s="103"/>
      <c r="VY66" s="103"/>
      <c r="VZ66" s="103"/>
      <c r="WA66" s="103"/>
      <c r="WB66" s="103"/>
      <c r="WC66" s="103"/>
      <c r="WD66" s="103"/>
      <c r="WE66" s="103"/>
      <c r="WF66" s="103"/>
      <c r="WG66" s="103"/>
      <c r="WH66" s="103"/>
      <c r="WI66" s="103"/>
      <c r="WJ66" s="103"/>
      <c r="WK66" s="103"/>
      <c r="WL66" s="103"/>
      <c r="WM66" s="103"/>
      <c r="WN66" s="103"/>
      <c r="WO66" s="103"/>
      <c r="WP66" s="103"/>
      <c r="WQ66" s="103"/>
      <c r="WR66" s="103"/>
      <c r="WS66" s="103"/>
      <c r="WT66" s="103"/>
      <c r="WU66" s="103"/>
      <c r="WV66" s="103"/>
      <c r="WW66" s="103"/>
      <c r="WX66" s="103"/>
      <c r="WY66" s="103"/>
      <c r="WZ66" s="103"/>
      <c r="XA66" s="103"/>
      <c r="XB66" s="103"/>
      <c r="XC66" s="103"/>
      <c r="XD66" s="103"/>
      <c r="XE66" s="103"/>
      <c r="XF66" s="103"/>
      <c r="XG66" s="103"/>
      <c r="XH66" s="103"/>
      <c r="XI66" s="103"/>
      <c r="XJ66" s="103"/>
      <c r="XK66" s="103"/>
      <c r="XL66" s="103"/>
      <c r="XM66" s="103"/>
      <c r="XN66" s="103"/>
      <c r="XO66" s="103"/>
      <c r="XP66" s="103"/>
      <c r="XQ66" s="103"/>
      <c r="XR66" s="103"/>
      <c r="XS66" s="103"/>
      <c r="XT66" s="103"/>
      <c r="XU66" s="103"/>
      <c r="XV66" s="103"/>
      <c r="XW66" s="103"/>
      <c r="XX66" s="103"/>
      <c r="XY66" s="103"/>
      <c r="XZ66" s="103"/>
      <c r="YA66" s="103"/>
      <c r="YB66" s="103"/>
      <c r="YC66" s="103"/>
      <c r="YD66" s="103"/>
      <c r="YE66" s="103"/>
      <c r="YF66" s="103"/>
      <c r="YG66" s="103"/>
      <c r="YH66" s="103"/>
      <c r="YI66" s="103"/>
      <c r="YJ66" s="103"/>
      <c r="YK66" s="103"/>
      <c r="YL66" s="103"/>
      <c r="YM66" s="103"/>
      <c r="YN66" s="103"/>
      <c r="YO66" s="103"/>
      <c r="YP66" s="103"/>
      <c r="YQ66" s="103"/>
      <c r="YR66" s="103"/>
      <c r="YS66" s="103"/>
      <c r="YT66" s="103"/>
      <c r="YU66" s="103"/>
      <c r="YV66" s="103"/>
      <c r="YW66" s="103"/>
      <c r="YX66" s="103"/>
      <c r="YY66" s="103"/>
      <c r="YZ66" s="103"/>
      <c r="ZA66" s="103"/>
      <c r="ZB66" s="103"/>
      <c r="ZC66" s="103"/>
      <c r="ZD66" s="103"/>
      <c r="ZE66" s="103"/>
      <c r="ZF66" s="103"/>
      <c r="ZG66" s="103"/>
      <c r="ZH66" s="103"/>
      <c r="ZI66" s="103"/>
      <c r="ZJ66" s="103"/>
      <c r="ZK66" s="103"/>
      <c r="ZL66" s="103"/>
      <c r="ZM66" s="103"/>
      <c r="ZN66" s="103"/>
      <c r="ZO66" s="103"/>
      <c r="ZP66" s="103"/>
      <c r="ZQ66" s="103"/>
      <c r="ZR66" s="103"/>
      <c r="ZS66" s="103"/>
      <c r="ZT66" s="103"/>
      <c r="ZU66" s="103"/>
      <c r="ZV66" s="103"/>
      <c r="ZW66" s="103"/>
      <c r="ZX66" s="103"/>
      <c r="ZY66" s="103"/>
      <c r="ZZ66" s="103"/>
      <c r="AAA66" s="103"/>
      <c r="AAB66" s="103"/>
      <c r="AAC66" s="103"/>
      <c r="AAD66" s="103"/>
    </row>
    <row r="67" spans="1:706" s="15" customFormat="1" ht="50.1" customHeight="1" x14ac:dyDescent="0.25">
      <c r="A67" s="27">
        <f t="shared" si="2"/>
        <v>3</v>
      </c>
      <c r="B67" s="378" t="s">
        <v>241</v>
      </c>
      <c r="C67" s="379"/>
      <c r="D67" s="42" t="s">
        <v>226</v>
      </c>
      <c r="E67" s="20" t="s">
        <v>106</v>
      </c>
      <c r="F67" s="152" t="s">
        <v>109</v>
      </c>
      <c r="G67" s="152" t="s">
        <v>108</v>
      </c>
      <c r="H67" s="22" t="s">
        <v>259</v>
      </c>
      <c r="I67" s="23" t="s">
        <v>207</v>
      </c>
      <c r="J67" s="23">
        <v>42511</v>
      </c>
      <c r="K67" s="153" t="s">
        <v>31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  <c r="BX67" s="103"/>
      <c r="BY67" s="103"/>
      <c r="BZ67" s="103"/>
      <c r="CA67" s="103"/>
      <c r="CB67" s="103"/>
      <c r="CC67" s="103"/>
      <c r="CD67" s="103"/>
      <c r="CE67" s="103"/>
      <c r="CF67" s="103"/>
      <c r="CG67" s="103"/>
      <c r="CH67" s="103"/>
      <c r="CI67" s="103"/>
      <c r="CJ67" s="103"/>
      <c r="CK67" s="103"/>
      <c r="CL67" s="103"/>
      <c r="CM67" s="103"/>
      <c r="CN67" s="103"/>
      <c r="CO67" s="103"/>
      <c r="CP67" s="103"/>
      <c r="CQ67" s="103"/>
      <c r="CR67" s="103"/>
      <c r="CS67" s="103"/>
      <c r="CT67" s="103"/>
      <c r="CU67" s="103"/>
      <c r="CV67" s="103"/>
      <c r="CW67" s="103"/>
      <c r="CX67" s="103"/>
      <c r="CY67" s="103"/>
      <c r="CZ67" s="103"/>
      <c r="DA67" s="103"/>
      <c r="DB67" s="103"/>
      <c r="DC67" s="103"/>
      <c r="DD67" s="103"/>
      <c r="DE67" s="103"/>
      <c r="DF67" s="103"/>
      <c r="DG67" s="103"/>
      <c r="DH67" s="103"/>
      <c r="DI67" s="103"/>
      <c r="DJ67" s="103"/>
      <c r="DK67" s="103"/>
      <c r="DL67" s="103"/>
      <c r="DM67" s="103"/>
      <c r="DN67" s="103"/>
      <c r="DO67" s="103"/>
      <c r="DP67" s="103"/>
      <c r="DQ67" s="103"/>
      <c r="DR67" s="103"/>
      <c r="DS67" s="103"/>
      <c r="DT67" s="103"/>
      <c r="DU67" s="103"/>
      <c r="DV67" s="103"/>
      <c r="DW67" s="103"/>
      <c r="DX67" s="103"/>
      <c r="DY67" s="103"/>
      <c r="DZ67" s="103"/>
      <c r="EA67" s="103"/>
      <c r="EB67" s="103"/>
      <c r="EC67" s="103"/>
      <c r="ED67" s="103"/>
      <c r="EE67" s="103"/>
      <c r="EF67" s="103"/>
      <c r="EG67" s="103"/>
      <c r="EH67" s="103"/>
      <c r="EI67" s="103"/>
      <c r="EJ67" s="103"/>
      <c r="EK67" s="103"/>
      <c r="EL67" s="103"/>
      <c r="EM67" s="103"/>
      <c r="EN67" s="103"/>
      <c r="EO67" s="103"/>
      <c r="EP67" s="103"/>
      <c r="EQ67" s="103"/>
      <c r="ER67" s="103"/>
      <c r="ES67" s="103"/>
      <c r="ET67" s="103"/>
      <c r="EU67" s="103"/>
      <c r="EV67" s="103"/>
      <c r="EW67" s="103"/>
      <c r="EX67" s="103"/>
      <c r="EY67" s="103"/>
      <c r="EZ67" s="103"/>
      <c r="FA67" s="103"/>
      <c r="FB67" s="103"/>
      <c r="FC67" s="103"/>
      <c r="FD67" s="103"/>
      <c r="FE67" s="103"/>
      <c r="FF67" s="103"/>
      <c r="FG67" s="103"/>
      <c r="FH67" s="103"/>
      <c r="FI67" s="103"/>
      <c r="FJ67" s="103"/>
      <c r="FK67" s="103"/>
      <c r="FL67" s="103"/>
      <c r="FM67" s="103"/>
      <c r="FN67" s="103"/>
      <c r="FO67" s="103"/>
      <c r="FP67" s="103"/>
      <c r="FQ67" s="103"/>
      <c r="FR67" s="103"/>
      <c r="FS67" s="103"/>
      <c r="FT67" s="103"/>
      <c r="FU67" s="103"/>
      <c r="FV67" s="103"/>
      <c r="FW67" s="103"/>
      <c r="FX67" s="103"/>
      <c r="FY67" s="103"/>
      <c r="FZ67" s="103"/>
      <c r="GA67" s="103"/>
      <c r="GB67" s="103"/>
      <c r="GC67" s="103"/>
      <c r="GD67" s="103"/>
      <c r="GE67" s="103"/>
      <c r="GF67" s="103"/>
      <c r="GG67" s="103"/>
      <c r="GH67" s="103"/>
      <c r="GI67" s="103"/>
      <c r="GJ67" s="103"/>
      <c r="GK67" s="103"/>
      <c r="GL67" s="103"/>
      <c r="GM67" s="103"/>
      <c r="GN67" s="103"/>
      <c r="GO67" s="103"/>
      <c r="GP67" s="103"/>
      <c r="GQ67" s="103"/>
      <c r="GR67" s="103"/>
      <c r="GS67" s="103"/>
      <c r="GT67" s="103"/>
      <c r="GU67" s="103"/>
      <c r="GV67" s="103"/>
      <c r="GW67" s="103"/>
      <c r="GX67" s="103"/>
      <c r="GY67" s="103"/>
      <c r="GZ67" s="103"/>
      <c r="HA67" s="103"/>
      <c r="HB67" s="103"/>
      <c r="HC67" s="103"/>
      <c r="HD67" s="103"/>
      <c r="HE67" s="103"/>
      <c r="HF67" s="103"/>
      <c r="HG67" s="103"/>
      <c r="HH67" s="103"/>
      <c r="HI67" s="103"/>
      <c r="HJ67" s="103"/>
      <c r="HK67" s="103"/>
      <c r="HL67" s="103"/>
      <c r="HM67" s="103"/>
      <c r="HN67" s="103"/>
      <c r="HO67" s="103"/>
      <c r="HP67" s="103"/>
      <c r="HQ67" s="103"/>
      <c r="HR67" s="103"/>
      <c r="HS67" s="103"/>
      <c r="HT67" s="103"/>
      <c r="HU67" s="103"/>
      <c r="HV67" s="103"/>
      <c r="HW67" s="103"/>
      <c r="HX67" s="103"/>
      <c r="HY67" s="103"/>
      <c r="HZ67" s="103"/>
      <c r="IA67" s="103"/>
      <c r="IB67" s="103"/>
      <c r="IC67" s="103"/>
      <c r="ID67" s="103"/>
      <c r="IE67" s="103"/>
      <c r="IF67" s="103"/>
      <c r="IG67" s="103"/>
      <c r="IH67" s="103"/>
      <c r="II67" s="103"/>
      <c r="IJ67" s="103"/>
      <c r="IK67" s="103"/>
      <c r="IL67" s="103"/>
      <c r="IM67" s="103"/>
      <c r="IN67" s="103"/>
      <c r="IO67" s="103"/>
      <c r="IP67" s="103"/>
      <c r="IQ67" s="103"/>
      <c r="IR67" s="103"/>
      <c r="IS67" s="103"/>
      <c r="IT67" s="103"/>
      <c r="IU67" s="103"/>
      <c r="IV67" s="103"/>
      <c r="IW67" s="103"/>
      <c r="IX67" s="103"/>
      <c r="IY67" s="103"/>
      <c r="IZ67" s="103"/>
      <c r="JA67" s="103"/>
      <c r="JB67" s="103"/>
      <c r="JC67" s="103"/>
      <c r="JD67" s="103"/>
      <c r="JE67" s="103"/>
      <c r="JF67" s="103"/>
      <c r="JG67" s="103"/>
      <c r="JH67" s="103"/>
      <c r="JI67" s="103"/>
      <c r="JJ67" s="103"/>
      <c r="JK67" s="103"/>
      <c r="JL67" s="103"/>
      <c r="JM67" s="103"/>
      <c r="JN67" s="103"/>
      <c r="JO67" s="103"/>
      <c r="JP67" s="103"/>
      <c r="JQ67" s="103"/>
      <c r="JR67" s="103"/>
      <c r="JS67" s="103"/>
      <c r="JT67" s="103"/>
      <c r="JU67" s="103"/>
      <c r="JV67" s="103"/>
      <c r="JW67" s="103"/>
      <c r="JX67" s="103"/>
      <c r="JY67" s="103"/>
      <c r="JZ67" s="103"/>
      <c r="KA67" s="103"/>
      <c r="KB67" s="103"/>
      <c r="KC67" s="103"/>
      <c r="KD67" s="103"/>
      <c r="KE67" s="103"/>
      <c r="KF67" s="103"/>
      <c r="KG67" s="103"/>
      <c r="KH67" s="103"/>
      <c r="KI67" s="103"/>
      <c r="KJ67" s="103"/>
      <c r="KK67" s="103"/>
      <c r="KL67" s="103"/>
      <c r="KM67" s="103"/>
      <c r="KN67" s="103"/>
      <c r="KO67" s="103"/>
      <c r="KP67" s="103"/>
      <c r="KQ67" s="103"/>
      <c r="KR67" s="103"/>
      <c r="KS67" s="103"/>
      <c r="KT67" s="103"/>
      <c r="KU67" s="103"/>
      <c r="KV67" s="103"/>
      <c r="KW67" s="103"/>
      <c r="KX67" s="103"/>
      <c r="KY67" s="103"/>
      <c r="KZ67" s="103"/>
      <c r="LA67" s="103"/>
      <c r="LB67" s="103"/>
      <c r="LC67" s="103"/>
      <c r="LD67" s="103"/>
      <c r="LE67" s="103"/>
      <c r="LF67" s="103"/>
      <c r="LG67" s="103"/>
      <c r="LH67" s="103"/>
      <c r="LI67" s="103"/>
      <c r="LJ67" s="103"/>
      <c r="LK67" s="103"/>
      <c r="LL67" s="103"/>
      <c r="LM67" s="103"/>
      <c r="LN67" s="103"/>
      <c r="LO67" s="103"/>
      <c r="LP67" s="103"/>
      <c r="LQ67" s="103"/>
      <c r="LR67" s="103"/>
      <c r="LS67" s="103"/>
      <c r="LT67" s="103"/>
      <c r="LU67" s="103"/>
      <c r="LV67" s="103"/>
      <c r="LW67" s="103"/>
      <c r="LX67" s="103"/>
      <c r="LY67" s="103"/>
      <c r="LZ67" s="103"/>
      <c r="MA67" s="103"/>
      <c r="MB67" s="103"/>
      <c r="MC67" s="103"/>
      <c r="MD67" s="103"/>
      <c r="ME67" s="103"/>
      <c r="MF67" s="103"/>
      <c r="MG67" s="103"/>
      <c r="MH67" s="103"/>
      <c r="MI67" s="103"/>
      <c r="MJ67" s="103"/>
      <c r="MK67" s="103"/>
      <c r="ML67" s="103"/>
      <c r="MM67" s="103"/>
      <c r="MN67" s="103"/>
      <c r="MO67" s="103"/>
      <c r="MP67" s="103"/>
      <c r="MQ67" s="103"/>
      <c r="MR67" s="103"/>
      <c r="MS67" s="103"/>
      <c r="MT67" s="103"/>
      <c r="MU67" s="103"/>
      <c r="MV67" s="103"/>
      <c r="MW67" s="103"/>
      <c r="MX67" s="103"/>
      <c r="MY67" s="103"/>
      <c r="MZ67" s="103"/>
      <c r="NA67" s="103"/>
      <c r="NB67" s="103"/>
      <c r="NC67" s="103"/>
      <c r="ND67" s="103"/>
      <c r="NE67" s="103"/>
      <c r="NF67" s="103"/>
      <c r="NG67" s="103"/>
      <c r="NH67" s="103"/>
      <c r="NI67" s="103"/>
      <c r="NJ67" s="103"/>
      <c r="NK67" s="103"/>
      <c r="NL67" s="103"/>
      <c r="NM67" s="103"/>
      <c r="NN67" s="103"/>
      <c r="NO67" s="103"/>
      <c r="NP67" s="103"/>
      <c r="NQ67" s="103"/>
      <c r="NR67" s="103"/>
      <c r="NS67" s="103"/>
      <c r="NT67" s="103"/>
      <c r="NU67" s="103"/>
      <c r="NV67" s="103"/>
      <c r="NW67" s="103"/>
      <c r="NX67" s="103"/>
      <c r="NY67" s="103"/>
      <c r="NZ67" s="103"/>
      <c r="OA67" s="103"/>
      <c r="OB67" s="103"/>
      <c r="OC67" s="103"/>
      <c r="OD67" s="103"/>
      <c r="OE67" s="103"/>
      <c r="OF67" s="103"/>
      <c r="OG67" s="103"/>
      <c r="OH67" s="103"/>
      <c r="OI67" s="103"/>
      <c r="OJ67" s="103"/>
      <c r="OK67" s="103"/>
      <c r="OL67" s="103"/>
      <c r="OM67" s="103"/>
      <c r="ON67" s="103"/>
      <c r="OO67" s="103"/>
      <c r="OP67" s="103"/>
      <c r="OQ67" s="103"/>
      <c r="OR67" s="103"/>
      <c r="OS67" s="103"/>
      <c r="OT67" s="103"/>
      <c r="OU67" s="103"/>
      <c r="OV67" s="103"/>
      <c r="OW67" s="103"/>
      <c r="OX67" s="103"/>
      <c r="OY67" s="103"/>
      <c r="OZ67" s="103"/>
      <c r="PA67" s="103"/>
      <c r="PB67" s="103"/>
      <c r="PC67" s="103"/>
      <c r="PD67" s="103"/>
      <c r="PE67" s="103"/>
      <c r="PF67" s="103"/>
      <c r="PG67" s="103"/>
      <c r="PH67" s="103"/>
      <c r="PI67" s="103"/>
      <c r="PJ67" s="103"/>
      <c r="PK67" s="103"/>
      <c r="PL67" s="103"/>
      <c r="PM67" s="103"/>
      <c r="PN67" s="103"/>
      <c r="PO67" s="103"/>
      <c r="PP67" s="103"/>
      <c r="PQ67" s="103"/>
      <c r="PR67" s="103"/>
      <c r="PS67" s="103"/>
      <c r="PT67" s="103"/>
      <c r="PU67" s="103"/>
      <c r="PV67" s="103"/>
      <c r="PW67" s="103"/>
      <c r="PX67" s="103"/>
      <c r="PY67" s="103"/>
      <c r="PZ67" s="103"/>
      <c r="QA67" s="103"/>
      <c r="QB67" s="103"/>
      <c r="QC67" s="103"/>
      <c r="QD67" s="103"/>
      <c r="QE67" s="103"/>
      <c r="QF67" s="103"/>
      <c r="QG67" s="103"/>
      <c r="QH67" s="103"/>
      <c r="QI67" s="103"/>
      <c r="QJ67" s="103"/>
      <c r="QK67" s="103"/>
      <c r="QL67" s="103"/>
      <c r="QM67" s="103"/>
      <c r="QN67" s="103"/>
      <c r="QO67" s="103"/>
      <c r="QP67" s="103"/>
      <c r="QQ67" s="103"/>
      <c r="QR67" s="103"/>
      <c r="QS67" s="103"/>
      <c r="QT67" s="103"/>
      <c r="QU67" s="103"/>
      <c r="QV67" s="103"/>
      <c r="QW67" s="103"/>
      <c r="QX67" s="103"/>
      <c r="QY67" s="103"/>
      <c r="QZ67" s="103"/>
      <c r="RA67" s="103"/>
      <c r="RB67" s="103"/>
      <c r="RC67" s="103"/>
      <c r="RD67" s="103"/>
      <c r="RE67" s="103"/>
      <c r="RF67" s="103"/>
      <c r="RG67" s="103"/>
      <c r="RH67" s="103"/>
      <c r="RI67" s="103"/>
      <c r="RJ67" s="103"/>
      <c r="RK67" s="103"/>
      <c r="RL67" s="103"/>
      <c r="RM67" s="103"/>
      <c r="RN67" s="103"/>
      <c r="RO67" s="103"/>
      <c r="RP67" s="103"/>
      <c r="RQ67" s="103"/>
      <c r="RR67" s="103"/>
      <c r="RS67" s="103"/>
      <c r="RT67" s="103"/>
      <c r="RU67" s="103"/>
      <c r="RV67" s="103"/>
      <c r="RW67" s="103"/>
      <c r="RX67" s="103"/>
      <c r="RY67" s="103"/>
      <c r="RZ67" s="103"/>
      <c r="SA67" s="103"/>
      <c r="SB67" s="103"/>
      <c r="SC67" s="103"/>
      <c r="SD67" s="103"/>
      <c r="SE67" s="103"/>
      <c r="SF67" s="103"/>
      <c r="SG67" s="103"/>
      <c r="SH67" s="103"/>
      <c r="SI67" s="103"/>
      <c r="SJ67" s="103"/>
      <c r="SK67" s="103"/>
      <c r="SL67" s="103"/>
      <c r="SM67" s="103"/>
      <c r="SN67" s="103"/>
      <c r="SO67" s="103"/>
      <c r="SP67" s="103"/>
      <c r="SQ67" s="103"/>
      <c r="SR67" s="103"/>
      <c r="SS67" s="103"/>
      <c r="ST67" s="103"/>
      <c r="SU67" s="103"/>
      <c r="SV67" s="103"/>
      <c r="SW67" s="103"/>
      <c r="SX67" s="103"/>
      <c r="SY67" s="103"/>
      <c r="SZ67" s="103"/>
      <c r="TA67" s="103"/>
      <c r="TB67" s="103"/>
      <c r="TC67" s="103"/>
      <c r="TD67" s="103"/>
      <c r="TE67" s="103"/>
      <c r="TF67" s="103"/>
      <c r="TG67" s="103"/>
      <c r="TH67" s="103"/>
      <c r="TI67" s="103"/>
      <c r="TJ67" s="103"/>
      <c r="TK67" s="103"/>
      <c r="TL67" s="103"/>
      <c r="TM67" s="103"/>
      <c r="TN67" s="103"/>
      <c r="TO67" s="103"/>
      <c r="TP67" s="103"/>
      <c r="TQ67" s="103"/>
      <c r="TR67" s="103"/>
      <c r="TS67" s="103"/>
      <c r="TT67" s="103"/>
      <c r="TU67" s="103"/>
      <c r="TV67" s="103"/>
      <c r="TW67" s="103"/>
      <c r="TX67" s="103"/>
      <c r="TY67" s="103"/>
      <c r="TZ67" s="103"/>
      <c r="UA67" s="103"/>
      <c r="UB67" s="103"/>
      <c r="UC67" s="103"/>
      <c r="UD67" s="103"/>
      <c r="UE67" s="103"/>
      <c r="UF67" s="103"/>
      <c r="UG67" s="103"/>
      <c r="UH67" s="103"/>
      <c r="UI67" s="103"/>
      <c r="UJ67" s="103"/>
      <c r="UK67" s="103"/>
      <c r="UL67" s="103"/>
      <c r="UM67" s="103"/>
      <c r="UN67" s="103"/>
      <c r="UO67" s="103"/>
      <c r="UP67" s="103"/>
      <c r="UQ67" s="103"/>
      <c r="UR67" s="103"/>
      <c r="US67" s="103"/>
      <c r="UT67" s="103"/>
      <c r="UU67" s="103"/>
      <c r="UV67" s="103"/>
      <c r="UW67" s="103"/>
      <c r="UX67" s="103"/>
      <c r="UY67" s="103"/>
      <c r="UZ67" s="103"/>
      <c r="VA67" s="103"/>
      <c r="VB67" s="103"/>
      <c r="VC67" s="103"/>
      <c r="VD67" s="103"/>
      <c r="VE67" s="103"/>
      <c r="VF67" s="103"/>
      <c r="VG67" s="103"/>
      <c r="VH67" s="103"/>
      <c r="VI67" s="103"/>
      <c r="VJ67" s="103"/>
      <c r="VK67" s="103"/>
      <c r="VL67" s="103"/>
      <c r="VM67" s="103"/>
      <c r="VN67" s="103"/>
      <c r="VO67" s="103"/>
      <c r="VP67" s="103"/>
      <c r="VQ67" s="103"/>
      <c r="VR67" s="103"/>
      <c r="VS67" s="103"/>
      <c r="VT67" s="103"/>
      <c r="VU67" s="103"/>
      <c r="VV67" s="103"/>
      <c r="VW67" s="103"/>
      <c r="VX67" s="103"/>
      <c r="VY67" s="103"/>
      <c r="VZ67" s="103"/>
      <c r="WA67" s="103"/>
      <c r="WB67" s="103"/>
      <c r="WC67" s="103"/>
      <c r="WD67" s="103"/>
      <c r="WE67" s="103"/>
      <c r="WF67" s="103"/>
      <c r="WG67" s="103"/>
      <c r="WH67" s="103"/>
      <c r="WI67" s="103"/>
      <c r="WJ67" s="103"/>
      <c r="WK67" s="103"/>
      <c r="WL67" s="103"/>
      <c r="WM67" s="103"/>
      <c r="WN67" s="103"/>
      <c r="WO67" s="103"/>
      <c r="WP67" s="103"/>
      <c r="WQ67" s="103"/>
      <c r="WR67" s="103"/>
      <c r="WS67" s="103"/>
      <c r="WT67" s="103"/>
      <c r="WU67" s="103"/>
      <c r="WV67" s="103"/>
      <c r="WW67" s="103"/>
      <c r="WX67" s="103"/>
      <c r="WY67" s="103"/>
      <c r="WZ67" s="103"/>
      <c r="XA67" s="103"/>
      <c r="XB67" s="103"/>
      <c r="XC67" s="103"/>
      <c r="XD67" s="103"/>
      <c r="XE67" s="103"/>
      <c r="XF67" s="103"/>
      <c r="XG67" s="103"/>
      <c r="XH67" s="103"/>
      <c r="XI67" s="103"/>
      <c r="XJ67" s="103"/>
      <c r="XK67" s="103"/>
      <c r="XL67" s="103"/>
      <c r="XM67" s="103"/>
      <c r="XN67" s="103"/>
      <c r="XO67" s="103"/>
      <c r="XP67" s="103"/>
      <c r="XQ67" s="103"/>
      <c r="XR67" s="103"/>
      <c r="XS67" s="103"/>
      <c r="XT67" s="103"/>
      <c r="XU67" s="103"/>
      <c r="XV67" s="103"/>
      <c r="XW67" s="103"/>
      <c r="XX67" s="103"/>
      <c r="XY67" s="103"/>
      <c r="XZ67" s="103"/>
      <c r="YA67" s="103"/>
      <c r="YB67" s="103"/>
      <c r="YC67" s="103"/>
      <c r="YD67" s="103"/>
      <c r="YE67" s="103"/>
      <c r="YF67" s="103"/>
      <c r="YG67" s="103"/>
      <c r="YH67" s="103"/>
      <c r="YI67" s="103"/>
      <c r="YJ67" s="103"/>
      <c r="YK67" s="103"/>
      <c r="YL67" s="103"/>
      <c r="YM67" s="103"/>
      <c r="YN67" s="103"/>
      <c r="YO67" s="103"/>
      <c r="YP67" s="103"/>
      <c r="YQ67" s="103"/>
      <c r="YR67" s="103"/>
      <c r="YS67" s="103"/>
      <c r="YT67" s="103"/>
      <c r="YU67" s="103"/>
      <c r="YV67" s="103"/>
      <c r="YW67" s="103"/>
      <c r="YX67" s="103"/>
      <c r="YY67" s="103"/>
      <c r="YZ67" s="103"/>
      <c r="ZA67" s="103"/>
      <c r="ZB67" s="103"/>
      <c r="ZC67" s="103"/>
      <c r="ZD67" s="103"/>
      <c r="ZE67" s="103"/>
      <c r="ZF67" s="103"/>
      <c r="ZG67" s="103"/>
      <c r="ZH67" s="103"/>
      <c r="ZI67" s="103"/>
      <c r="ZJ67" s="103"/>
      <c r="ZK67" s="103"/>
      <c r="ZL67" s="103"/>
      <c r="ZM67" s="103"/>
      <c r="ZN67" s="103"/>
      <c r="ZO67" s="103"/>
      <c r="ZP67" s="103"/>
      <c r="ZQ67" s="103"/>
      <c r="ZR67" s="103"/>
      <c r="ZS67" s="103"/>
      <c r="ZT67" s="103"/>
      <c r="ZU67" s="103"/>
      <c r="ZV67" s="103"/>
      <c r="ZW67" s="103"/>
      <c r="ZX67" s="103"/>
      <c r="ZY67" s="103"/>
      <c r="ZZ67" s="103"/>
      <c r="AAA67" s="103"/>
      <c r="AAB67" s="103"/>
      <c r="AAC67" s="103"/>
      <c r="AAD67" s="103"/>
    </row>
    <row r="68" spans="1:706" s="149" customFormat="1" ht="50.1" customHeight="1" x14ac:dyDescent="0.25">
      <c r="A68" s="87">
        <f t="shared" si="2"/>
        <v>4</v>
      </c>
      <c r="B68" s="366" t="s">
        <v>289</v>
      </c>
      <c r="C68" s="367"/>
      <c r="D68" s="68" t="s">
        <v>110</v>
      </c>
      <c r="E68" s="88" t="s">
        <v>111</v>
      </c>
      <c r="F68" s="174" t="s">
        <v>64</v>
      </c>
      <c r="G68" s="174" t="s">
        <v>112</v>
      </c>
      <c r="H68" s="70" t="s">
        <v>259</v>
      </c>
      <c r="I68" s="71">
        <v>40988</v>
      </c>
      <c r="J68" s="71">
        <v>41718</v>
      </c>
      <c r="K68" s="72" t="s">
        <v>232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  <c r="BO68" s="103"/>
      <c r="BP68" s="103"/>
      <c r="BQ68" s="103"/>
      <c r="BR68" s="103"/>
      <c r="BS68" s="103"/>
      <c r="BT68" s="103"/>
      <c r="BU68" s="103"/>
      <c r="BV68" s="103"/>
      <c r="BW68" s="103"/>
      <c r="BX68" s="103"/>
      <c r="BY68" s="103"/>
      <c r="BZ68" s="103"/>
      <c r="CA68" s="103"/>
      <c r="CB68" s="103"/>
      <c r="CC68" s="103"/>
      <c r="CD68" s="103"/>
      <c r="CE68" s="103"/>
      <c r="CF68" s="103"/>
      <c r="CG68" s="103"/>
      <c r="CH68" s="103"/>
      <c r="CI68" s="103"/>
      <c r="CJ68" s="103"/>
      <c r="CK68" s="103"/>
      <c r="CL68" s="103"/>
      <c r="CM68" s="103"/>
      <c r="CN68" s="103"/>
      <c r="CO68" s="103"/>
      <c r="CP68" s="103"/>
      <c r="CQ68" s="103"/>
      <c r="CR68" s="103"/>
      <c r="CS68" s="103"/>
      <c r="CT68" s="103"/>
      <c r="CU68" s="103"/>
      <c r="CV68" s="103"/>
      <c r="CW68" s="103"/>
      <c r="CX68" s="103"/>
      <c r="CY68" s="103"/>
      <c r="CZ68" s="103"/>
      <c r="DA68" s="103"/>
      <c r="DB68" s="103"/>
      <c r="DC68" s="103"/>
      <c r="DD68" s="103"/>
      <c r="DE68" s="103"/>
      <c r="DF68" s="103"/>
      <c r="DG68" s="103"/>
      <c r="DH68" s="103"/>
      <c r="DI68" s="103"/>
      <c r="DJ68" s="103"/>
      <c r="DK68" s="103"/>
      <c r="DL68" s="103"/>
      <c r="DM68" s="103"/>
      <c r="DN68" s="103"/>
      <c r="DO68" s="103"/>
      <c r="DP68" s="103"/>
      <c r="DQ68" s="103"/>
      <c r="DR68" s="103"/>
      <c r="DS68" s="103"/>
      <c r="DT68" s="103"/>
      <c r="DU68" s="103"/>
      <c r="DV68" s="103"/>
      <c r="DW68" s="103"/>
      <c r="DX68" s="103"/>
      <c r="DY68" s="103"/>
      <c r="DZ68" s="103"/>
      <c r="EA68" s="103"/>
      <c r="EB68" s="103"/>
      <c r="EC68" s="103"/>
      <c r="ED68" s="103"/>
      <c r="EE68" s="103"/>
      <c r="EF68" s="103"/>
      <c r="EG68" s="103"/>
      <c r="EH68" s="103"/>
      <c r="EI68" s="103"/>
      <c r="EJ68" s="103"/>
      <c r="EK68" s="103"/>
      <c r="EL68" s="103"/>
      <c r="EM68" s="103"/>
      <c r="EN68" s="103"/>
      <c r="EO68" s="103"/>
      <c r="EP68" s="103"/>
      <c r="EQ68" s="103"/>
      <c r="ER68" s="103"/>
      <c r="ES68" s="103"/>
      <c r="ET68" s="103"/>
      <c r="EU68" s="103"/>
      <c r="EV68" s="103"/>
      <c r="EW68" s="103"/>
      <c r="EX68" s="103"/>
      <c r="EY68" s="103"/>
      <c r="EZ68" s="103"/>
      <c r="FA68" s="103"/>
      <c r="FB68" s="103"/>
      <c r="FC68" s="103"/>
      <c r="FD68" s="103"/>
      <c r="FE68" s="103"/>
      <c r="FF68" s="103"/>
      <c r="FG68" s="103"/>
      <c r="FH68" s="103"/>
      <c r="FI68" s="103"/>
      <c r="FJ68" s="103"/>
      <c r="FK68" s="103"/>
      <c r="FL68" s="103"/>
      <c r="FM68" s="103"/>
      <c r="FN68" s="103"/>
      <c r="FO68" s="103"/>
      <c r="FP68" s="103"/>
      <c r="FQ68" s="103"/>
      <c r="FR68" s="103"/>
      <c r="FS68" s="103"/>
      <c r="FT68" s="103"/>
      <c r="FU68" s="103"/>
      <c r="FV68" s="103"/>
      <c r="FW68" s="103"/>
      <c r="FX68" s="103"/>
      <c r="FY68" s="103"/>
      <c r="FZ68" s="103"/>
      <c r="GA68" s="103"/>
      <c r="GB68" s="103"/>
      <c r="GC68" s="103"/>
      <c r="GD68" s="103"/>
      <c r="GE68" s="103"/>
      <c r="GF68" s="103"/>
      <c r="GG68" s="103"/>
      <c r="GH68" s="103"/>
      <c r="GI68" s="103"/>
      <c r="GJ68" s="103"/>
      <c r="GK68" s="103"/>
      <c r="GL68" s="103"/>
      <c r="GM68" s="103"/>
      <c r="GN68" s="103"/>
      <c r="GO68" s="103"/>
      <c r="GP68" s="103"/>
      <c r="GQ68" s="103"/>
      <c r="GR68" s="103"/>
      <c r="GS68" s="103"/>
      <c r="GT68" s="103"/>
      <c r="GU68" s="103"/>
      <c r="GV68" s="103"/>
      <c r="GW68" s="103"/>
      <c r="GX68" s="103"/>
      <c r="GY68" s="103"/>
      <c r="GZ68" s="103"/>
      <c r="HA68" s="103"/>
      <c r="HB68" s="103"/>
      <c r="HC68" s="103"/>
      <c r="HD68" s="103"/>
      <c r="HE68" s="103"/>
      <c r="HF68" s="103"/>
      <c r="HG68" s="103"/>
      <c r="HH68" s="103"/>
      <c r="HI68" s="103"/>
      <c r="HJ68" s="103"/>
      <c r="HK68" s="103"/>
      <c r="HL68" s="103"/>
      <c r="HM68" s="103"/>
      <c r="HN68" s="103"/>
      <c r="HO68" s="103"/>
      <c r="HP68" s="103"/>
      <c r="HQ68" s="103"/>
      <c r="HR68" s="103"/>
      <c r="HS68" s="103"/>
      <c r="HT68" s="103"/>
      <c r="HU68" s="103"/>
      <c r="HV68" s="103"/>
      <c r="HW68" s="103"/>
      <c r="HX68" s="103"/>
      <c r="HY68" s="103"/>
      <c r="HZ68" s="103"/>
      <c r="IA68" s="103"/>
      <c r="IB68" s="103"/>
      <c r="IC68" s="103"/>
      <c r="ID68" s="103"/>
      <c r="IE68" s="103"/>
      <c r="IF68" s="103"/>
      <c r="IG68" s="103"/>
      <c r="IH68" s="103"/>
      <c r="II68" s="103"/>
      <c r="IJ68" s="103"/>
      <c r="IK68" s="103"/>
      <c r="IL68" s="103"/>
      <c r="IM68" s="103"/>
      <c r="IN68" s="103"/>
      <c r="IO68" s="103"/>
      <c r="IP68" s="103"/>
      <c r="IQ68" s="103"/>
      <c r="IR68" s="103"/>
      <c r="IS68" s="103"/>
      <c r="IT68" s="103"/>
      <c r="IU68" s="103"/>
      <c r="IV68" s="103"/>
      <c r="IW68" s="103"/>
      <c r="IX68" s="103"/>
      <c r="IY68" s="103"/>
      <c r="IZ68" s="103"/>
      <c r="JA68" s="103"/>
      <c r="JB68" s="103"/>
      <c r="JC68" s="103"/>
      <c r="JD68" s="103"/>
      <c r="JE68" s="103"/>
      <c r="JF68" s="103"/>
      <c r="JG68" s="103"/>
      <c r="JH68" s="103"/>
      <c r="JI68" s="103"/>
      <c r="JJ68" s="103"/>
      <c r="JK68" s="103"/>
      <c r="JL68" s="103"/>
      <c r="JM68" s="103"/>
      <c r="JN68" s="103"/>
      <c r="JO68" s="103"/>
      <c r="JP68" s="103"/>
      <c r="JQ68" s="103"/>
      <c r="JR68" s="103"/>
      <c r="JS68" s="103"/>
      <c r="JT68" s="103"/>
      <c r="JU68" s="103"/>
      <c r="JV68" s="103"/>
      <c r="JW68" s="103"/>
      <c r="JX68" s="103"/>
      <c r="JY68" s="103"/>
      <c r="JZ68" s="103"/>
      <c r="KA68" s="103"/>
      <c r="KB68" s="103"/>
      <c r="KC68" s="103"/>
      <c r="KD68" s="103"/>
      <c r="KE68" s="103"/>
      <c r="KF68" s="103"/>
      <c r="KG68" s="103"/>
      <c r="KH68" s="103"/>
      <c r="KI68" s="103"/>
      <c r="KJ68" s="103"/>
      <c r="KK68" s="103"/>
      <c r="KL68" s="103"/>
      <c r="KM68" s="103"/>
      <c r="KN68" s="103"/>
      <c r="KO68" s="103"/>
      <c r="KP68" s="103"/>
      <c r="KQ68" s="103"/>
      <c r="KR68" s="103"/>
      <c r="KS68" s="103"/>
      <c r="KT68" s="103"/>
      <c r="KU68" s="103"/>
      <c r="KV68" s="103"/>
      <c r="KW68" s="103"/>
      <c r="KX68" s="103"/>
      <c r="KY68" s="103"/>
      <c r="KZ68" s="103"/>
      <c r="LA68" s="103"/>
      <c r="LB68" s="103"/>
      <c r="LC68" s="103"/>
      <c r="LD68" s="103"/>
      <c r="LE68" s="103"/>
      <c r="LF68" s="103"/>
      <c r="LG68" s="103"/>
      <c r="LH68" s="103"/>
      <c r="LI68" s="103"/>
      <c r="LJ68" s="103"/>
      <c r="LK68" s="103"/>
      <c r="LL68" s="103"/>
      <c r="LM68" s="103"/>
      <c r="LN68" s="103"/>
      <c r="LO68" s="103"/>
      <c r="LP68" s="103"/>
      <c r="LQ68" s="103"/>
      <c r="LR68" s="103"/>
      <c r="LS68" s="103"/>
      <c r="LT68" s="103"/>
      <c r="LU68" s="103"/>
      <c r="LV68" s="103"/>
      <c r="LW68" s="103"/>
      <c r="LX68" s="103"/>
      <c r="LY68" s="103"/>
      <c r="LZ68" s="103"/>
      <c r="MA68" s="103"/>
      <c r="MB68" s="103"/>
      <c r="MC68" s="103"/>
      <c r="MD68" s="103"/>
      <c r="ME68" s="103"/>
      <c r="MF68" s="103"/>
      <c r="MG68" s="103"/>
      <c r="MH68" s="103"/>
      <c r="MI68" s="103"/>
      <c r="MJ68" s="103"/>
      <c r="MK68" s="103"/>
      <c r="ML68" s="103"/>
      <c r="MM68" s="103"/>
      <c r="MN68" s="103"/>
      <c r="MO68" s="103"/>
      <c r="MP68" s="103"/>
      <c r="MQ68" s="103"/>
      <c r="MR68" s="103"/>
      <c r="MS68" s="103"/>
      <c r="MT68" s="103"/>
      <c r="MU68" s="103"/>
      <c r="MV68" s="103"/>
      <c r="MW68" s="103"/>
      <c r="MX68" s="103"/>
      <c r="MY68" s="103"/>
      <c r="MZ68" s="103"/>
      <c r="NA68" s="103"/>
      <c r="NB68" s="103"/>
      <c r="NC68" s="103"/>
      <c r="ND68" s="103"/>
      <c r="NE68" s="103"/>
      <c r="NF68" s="103"/>
      <c r="NG68" s="103"/>
      <c r="NH68" s="103"/>
      <c r="NI68" s="103"/>
      <c r="NJ68" s="103"/>
      <c r="NK68" s="103"/>
      <c r="NL68" s="103"/>
      <c r="NM68" s="103"/>
      <c r="NN68" s="103"/>
      <c r="NO68" s="103"/>
      <c r="NP68" s="103"/>
      <c r="NQ68" s="103"/>
      <c r="NR68" s="103"/>
      <c r="NS68" s="103"/>
      <c r="NT68" s="103"/>
      <c r="NU68" s="103"/>
      <c r="NV68" s="103"/>
      <c r="NW68" s="103"/>
      <c r="NX68" s="103"/>
      <c r="NY68" s="103"/>
      <c r="NZ68" s="103"/>
      <c r="OA68" s="103"/>
      <c r="OB68" s="103"/>
      <c r="OC68" s="103"/>
      <c r="OD68" s="103"/>
      <c r="OE68" s="103"/>
      <c r="OF68" s="103"/>
      <c r="OG68" s="103"/>
      <c r="OH68" s="103"/>
      <c r="OI68" s="103"/>
      <c r="OJ68" s="103"/>
      <c r="OK68" s="103"/>
      <c r="OL68" s="103"/>
      <c r="OM68" s="103"/>
      <c r="ON68" s="103"/>
      <c r="OO68" s="103"/>
      <c r="OP68" s="103"/>
      <c r="OQ68" s="103"/>
      <c r="OR68" s="103"/>
      <c r="OS68" s="103"/>
      <c r="OT68" s="103"/>
      <c r="OU68" s="103"/>
      <c r="OV68" s="103"/>
      <c r="OW68" s="103"/>
      <c r="OX68" s="103"/>
      <c r="OY68" s="103"/>
      <c r="OZ68" s="103"/>
      <c r="PA68" s="103"/>
      <c r="PB68" s="103"/>
      <c r="PC68" s="103"/>
      <c r="PD68" s="103"/>
      <c r="PE68" s="103"/>
      <c r="PF68" s="103"/>
      <c r="PG68" s="103"/>
      <c r="PH68" s="103"/>
      <c r="PI68" s="103"/>
      <c r="PJ68" s="103"/>
      <c r="PK68" s="103"/>
      <c r="PL68" s="103"/>
      <c r="PM68" s="103"/>
      <c r="PN68" s="103"/>
      <c r="PO68" s="103"/>
      <c r="PP68" s="103"/>
      <c r="PQ68" s="103"/>
      <c r="PR68" s="103"/>
      <c r="PS68" s="103"/>
      <c r="PT68" s="103"/>
      <c r="PU68" s="103"/>
      <c r="PV68" s="103"/>
      <c r="PW68" s="103"/>
      <c r="PX68" s="103"/>
      <c r="PY68" s="103"/>
      <c r="PZ68" s="103"/>
      <c r="QA68" s="103"/>
      <c r="QB68" s="103"/>
      <c r="QC68" s="103"/>
      <c r="QD68" s="103"/>
      <c r="QE68" s="103"/>
      <c r="QF68" s="103"/>
      <c r="QG68" s="103"/>
      <c r="QH68" s="103"/>
      <c r="QI68" s="103"/>
      <c r="QJ68" s="103"/>
      <c r="QK68" s="103"/>
      <c r="QL68" s="103"/>
      <c r="QM68" s="103"/>
      <c r="QN68" s="103"/>
      <c r="QO68" s="103"/>
      <c r="QP68" s="103"/>
      <c r="QQ68" s="103"/>
      <c r="QR68" s="103"/>
      <c r="QS68" s="103"/>
      <c r="QT68" s="103"/>
      <c r="QU68" s="103"/>
      <c r="QV68" s="103"/>
      <c r="QW68" s="103"/>
      <c r="QX68" s="103"/>
      <c r="QY68" s="103"/>
      <c r="QZ68" s="103"/>
      <c r="RA68" s="103"/>
      <c r="RB68" s="103"/>
      <c r="RC68" s="103"/>
      <c r="RD68" s="103"/>
      <c r="RE68" s="103"/>
      <c r="RF68" s="103"/>
      <c r="RG68" s="103"/>
      <c r="RH68" s="103"/>
      <c r="RI68" s="103"/>
      <c r="RJ68" s="103"/>
      <c r="RK68" s="103"/>
      <c r="RL68" s="103"/>
      <c r="RM68" s="103"/>
      <c r="RN68" s="103"/>
      <c r="RO68" s="103"/>
      <c r="RP68" s="103"/>
      <c r="RQ68" s="103"/>
      <c r="RR68" s="103"/>
      <c r="RS68" s="103"/>
      <c r="RT68" s="103"/>
      <c r="RU68" s="103"/>
      <c r="RV68" s="103"/>
      <c r="RW68" s="103"/>
      <c r="RX68" s="103"/>
      <c r="RY68" s="103"/>
      <c r="RZ68" s="103"/>
      <c r="SA68" s="103"/>
      <c r="SB68" s="103"/>
      <c r="SC68" s="103"/>
      <c r="SD68" s="103"/>
      <c r="SE68" s="103"/>
      <c r="SF68" s="103"/>
      <c r="SG68" s="103"/>
      <c r="SH68" s="103"/>
      <c r="SI68" s="103"/>
      <c r="SJ68" s="103"/>
      <c r="SK68" s="103"/>
      <c r="SL68" s="103"/>
      <c r="SM68" s="103"/>
      <c r="SN68" s="103"/>
      <c r="SO68" s="103"/>
      <c r="SP68" s="103"/>
      <c r="SQ68" s="103"/>
      <c r="SR68" s="103"/>
      <c r="SS68" s="103"/>
      <c r="ST68" s="103"/>
      <c r="SU68" s="103"/>
      <c r="SV68" s="103"/>
      <c r="SW68" s="103"/>
      <c r="SX68" s="103"/>
      <c r="SY68" s="103"/>
      <c r="SZ68" s="103"/>
      <c r="TA68" s="103"/>
      <c r="TB68" s="103"/>
      <c r="TC68" s="103"/>
      <c r="TD68" s="103"/>
      <c r="TE68" s="103"/>
      <c r="TF68" s="103"/>
      <c r="TG68" s="103"/>
      <c r="TH68" s="103"/>
      <c r="TI68" s="103"/>
      <c r="TJ68" s="103"/>
      <c r="TK68" s="103"/>
      <c r="TL68" s="103"/>
      <c r="TM68" s="103"/>
      <c r="TN68" s="103"/>
      <c r="TO68" s="103"/>
      <c r="TP68" s="103"/>
      <c r="TQ68" s="103"/>
      <c r="TR68" s="103"/>
      <c r="TS68" s="103"/>
      <c r="TT68" s="103"/>
      <c r="TU68" s="103"/>
      <c r="TV68" s="103"/>
      <c r="TW68" s="103"/>
      <c r="TX68" s="103"/>
      <c r="TY68" s="103"/>
      <c r="TZ68" s="103"/>
      <c r="UA68" s="103"/>
      <c r="UB68" s="103"/>
      <c r="UC68" s="103"/>
      <c r="UD68" s="103"/>
      <c r="UE68" s="103"/>
      <c r="UF68" s="103"/>
      <c r="UG68" s="103"/>
      <c r="UH68" s="103"/>
      <c r="UI68" s="103"/>
      <c r="UJ68" s="103"/>
      <c r="UK68" s="103"/>
      <c r="UL68" s="103"/>
      <c r="UM68" s="103"/>
      <c r="UN68" s="103"/>
      <c r="UO68" s="103"/>
      <c r="UP68" s="103"/>
      <c r="UQ68" s="103"/>
      <c r="UR68" s="103"/>
      <c r="US68" s="103"/>
      <c r="UT68" s="103"/>
      <c r="UU68" s="103"/>
      <c r="UV68" s="103"/>
      <c r="UW68" s="103"/>
      <c r="UX68" s="103"/>
      <c r="UY68" s="103"/>
      <c r="UZ68" s="103"/>
      <c r="VA68" s="103"/>
      <c r="VB68" s="103"/>
      <c r="VC68" s="103"/>
      <c r="VD68" s="103"/>
      <c r="VE68" s="103"/>
      <c r="VF68" s="103"/>
      <c r="VG68" s="103"/>
      <c r="VH68" s="103"/>
      <c r="VI68" s="103"/>
      <c r="VJ68" s="103"/>
      <c r="VK68" s="103"/>
      <c r="VL68" s="103"/>
      <c r="VM68" s="103"/>
      <c r="VN68" s="103"/>
      <c r="VO68" s="103"/>
      <c r="VP68" s="103"/>
      <c r="VQ68" s="103"/>
      <c r="VR68" s="103"/>
      <c r="VS68" s="103"/>
      <c r="VT68" s="103"/>
      <c r="VU68" s="103"/>
      <c r="VV68" s="103"/>
      <c r="VW68" s="103"/>
      <c r="VX68" s="103"/>
      <c r="VY68" s="103"/>
      <c r="VZ68" s="103"/>
      <c r="WA68" s="103"/>
      <c r="WB68" s="103"/>
      <c r="WC68" s="103"/>
      <c r="WD68" s="103"/>
      <c r="WE68" s="103"/>
      <c r="WF68" s="103"/>
      <c r="WG68" s="103"/>
      <c r="WH68" s="103"/>
      <c r="WI68" s="103"/>
      <c r="WJ68" s="103"/>
      <c r="WK68" s="103"/>
      <c r="WL68" s="103"/>
      <c r="WM68" s="103"/>
      <c r="WN68" s="103"/>
      <c r="WO68" s="103"/>
      <c r="WP68" s="103"/>
      <c r="WQ68" s="103"/>
      <c r="WR68" s="103"/>
      <c r="WS68" s="103"/>
      <c r="WT68" s="103"/>
      <c r="WU68" s="103"/>
      <c r="WV68" s="103"/>
      <c r="WW68" s="103"/>
      <c r="WX68" s="103"/>
      <c r="WY68" s="103"/>
      <c r="WZ68" s="103"/>
      <c r="XA68" s="103"/>
      <c r="XB68" s="103"/>
      <c r="XC68" s="103"/>
      <c r="XD68" s="103"/>
      <c r="XE68" s="103"/>
      <c r="XF68" s="103"/>
      <c r="XG68" s="103"/>
      <c r="XH68" s="103"/>
      <c r="XI68" s="103"/>
      <c r="XJ68" s="103"/>
      <c r="XK68" s="103"/>
      <c r="XL68" s="103"/>
      <c r="XM68" s="103"/>
      <c r="XN68" s="103"/>
      <c r="XO68" s="103"/>
      <c r="XP68" s="103"/>
      <c r="XQ68" s="103"/>
      <c r="XR68" s="103"/>
      <c r="XS68" s="103"/>
      <c r="XT68" s="103"/>
      <c r="XU68" s="103"/>
      <c r="XV68" s="103"/>
      <c r="XW68" s="103"/>
      <c r="XX68" s="103"/>
      <c r="XY68" s="103"/>
      <c r="XZ68" s="103"/>
      <c r="YA68" s="103"/>
      <c r="YB68" s="103"/>
      <c r="YC68" s="103"/>
      <c r="YD68" s="103"/>
      <c r="YE68" s="103"/>
      <c r="YF68" s="103"/>
      <c r="YG68" s="103"/>
      <c r="YH68" s="103"/>
      <c r="YI68" s="103"/>
      <c r="YJ68" s="103"/>
      <c r="YK68" s="103"/>
      <c r="YL68" s="103"/>
      <c r="YM68" s="103"/>
      <c r="YN68" s="103"/>
      <c r="YO68" s="103"/>
      <c r="YP68" s="103"/>
      <c r="YQ68" s="103"/>
      <c r="YR68" s="103"/>
      <c r="YS68" s="103"/>
      <c r="YT68" s="103"/>
      <c r="YU68" s="103"/>
      <c r="YV68" s="103"/>
      <c r="YW68" s="103"/>
      <c r="YX68" s="103"/>
      <c r="YY68" s="103"/>
      <c r="YZ68" s="103"/>
      <c r="ZA68" s="103"/>
      <c r="ZB68" s="103"/>
      <c r="ZC68" s="103"/>
      <c r="ZD68" s="103"/>
      <c r="ZE68" s="103"/>
      <c r="ZF68" s="103"/>
      <c r="ZG68" s="103"/>
      <c r="ZH68" s="103"/>
      <c r="ZI68" s="103"/>
      <c r="ZJ68" s="103"/>
      <c r="ZK68" s="103"/>
      <c r="ZL68" s="103"/>
      <c r="ZM68" s="103"/>
      <c r="ZN68" s="103"/>
      <c r="ZO68" s="103"/>
      <c r="ZP68" s="103"/>
      <c r="ZQ68" s="103"/>
      <c r="ZR68" s="103"/>
      <c r="ZS68" s="103"/>
      <c r="ZT68" s="103"/>
      <c r="ZU68" s="103"/>
      <c r="ZV68" s="103"/>
      <c r="ZW68" s="103"/>
      <c r="ZX68" s="103"/>
      <c r="ZY68" s="103"/>
      <c r="ZZ68" s="103"/>
      <c r="AAA68" s="103"/>
      <c r="AAB68" s="103"/>
      <c r="AAC68" s="103"/>
      <c r="AAD68" s="103"/>
    </row>
    <row r="69" spans="1:706" s="74" customFormat="1" ht="50.1" customHeight="1" x14ac:dyDescent="0.25">
      <c r="A69" s="179">
        <f t="shared" si="2"/>
        <v>5</v>
      </c>
      <c r="B69" s="374" t="s">
        <v>292</v>
      </c>
      <c r="C69" s="375"/>
      <c r="D69" s="180" t="s">
        <v>113</v>
      </c>
      <c r="E69" s="181" t="s">
        <v>106</v>
      </c>
      <c r="F69" s="182" t="s">
        <v>114</v>
      </c>
      <c r="G69" s="182" t="s">
        <v>115</v>
      </c>
      <c r="H69" s="183" t="s">
        <v>264</v>
      </c>
      <c r="I69" s="184">
        <v>39805</v>
      </c>
      <c r="J69" s="184">
        <v>40535</v>
      </c>
      <c r="K69" s="177" t="s">
        <v>232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  <c r="BX69" s="103"/>
      <c r="BY69" s="103"/>
      <c r="BZ69" s="103"/>
      <c r="CA69" s="103"/>
      <c r="CB69" s="103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  <c r="CS69" s="103"/>
      <c r="CT69" s="103"/>
      <c r="CU69" s="103"/>
      <c r="CV69" s="103"/>
      <c r="CW69" s="103"/>
      <c r="CX69" s="103"/>
      <c r="CY69" s="103"/>
      <c r="CZ69" s="103"/>
      <c r="DA69" s="103"/>
      <c r="DB69" s="103"/>
      <c r="DC69" s="103"/>
      <c r="DD69" s="103"/>
      <c r="DE69" s="103"/>
      <c r="DF69" s="103"/>
      <c r="DG69" s="103"/>
      <c r="DH69" s="103"/>
      <c r="DI69" s="103"/>
      <c r="DJ69" s="103"/>
      <c r="DK69" s="103"/>
      <c r="DL69" s="103"/>
      <c r="DM69" s="103"/>
      <c r="DN69" s="103"/>
      <c r="DO69" s="103"/>
      <c r="DP69" s="103"/>
      <c r="DQ69" s="103"/>
      <c r="DR69" s="103"/>
      <c r="DS69" s="103"/>
      <c r="DT69" s="103"/>
      <c r="DU69" s="103"/>
      <c r="DV69" s="103"/>
      <c r="DW69" s="103"/>
      <c r="DX69" s="103"/>
      <c r="DY69" s="103"/>
      <c r="DZ69" s="103"/>
      <c r="EA69" s="103"/>
      <c r="EB69" s="103"/>
      <c r="EC69" s="103"/>
      <c r="ED69" s="103"/>
      <c r="EE69" s="103"/>
      <c r="EF69" s="103"/>
      <c r="EG69" s="103"/>
      <c r="EH69" s="103"/>
      <c r="EI69" s="103"/>
      <c r="EJ69" s="103"/>
      <c r="EK69" s="103"/>
      <c r="EL69" s="103"/>
      <c r="EM69" s="103"/>
      <c r="EN69" s="103"/>
      <c r="EO69" s="103"/>
      <c r="EP69" s="103"/>
      <c r="EQ69" s="103"/>
      <c r="ER69" s="103"/>
      <c r="ES69" s="103"/>
      <c r="ET69" s="103"/>
      <c r="EU69" s="103"/>
      <c r="EV69" s="103"/>
      <c r="EW69" s="103"/>
      <c r="EX69" s="103"/>
      <c r="EY69" s="103"/>
      <c r="EZ69" s="103"/>
      <c r="FA69" s="103"/>
      <c r="FB69" s="103"/>
      <c r="FC69" s="103"/>
      <c r="FD69" s="103"/>
      <c r="FE69" s="103"/>
      <c r="FF69" s="103"/>
      <c r="FG69" s="103"/>
      <c r="FH69" s="103"/>
      <c r="FI69" s="103"/>
      <c r="FJ69" s="103"/>
      <c r="FK69" s="103"/>
      <c r="FL69" s="103"/>
      <c r="FM69" s="103"/>
      <c r="FN69" s="103"/>
      <c r="FO69" s="103"/>
      <c r="FP69" s="103"/>
      <c r="FQ69" s="103"/>
      <c r="FR69" s="103"/>
      <c r="FS69" s="103"/>
      <c r="FT69" s="103"/>
      <c r="FU69" s="103"/>
      <c r="FV69" s="103"/>
      <c r="FW69" s="103"/>
      <c r="FX69" s="103"/>
      <c r="FY69" s="103"/>
      <c r="FZ69" s="103"/>
      <c r="GA69" s="103"/>
      <c r="GB69" s="103"/>
      <c r="GC69" s="103"/>
      <c r="GD69" s="103"/>
      <c r="GE69" s="103"/>
      <c r="GF69" s="103"/>
      <c r="GG69" s="103"/>
      <c r="GH69" s="103"/>
      <c r="GI69" s="103"/>
      <c r="GJ69" s="103"/>
      <c r="GK69" s="103"/>
      <c r="GL69" s="103"/>
      <c r="GM69" s="103"/>
      <c r="GN69" s="103"/>
      <c r="GO69" s="103"/>
      <c r="GP69" s="103"/>
      <c r="GQ69" s="103"/>
      <c r="GR69" s="103"/>
      <c r="GS69" s="103"/>
      <c r="GT69" s="103"/>
      <c r="GU69" s="103"/>
      <c r="GV69" s="103"/>
      <c r="GW69" s="103"/>
      <c r="GX69" s="103"/>
      <c r="GY69" s="103"/>
      <c r="GZ69" s="103"/>
      <c r="HA69" s="103"/>
      <c r="HB69" s="103"/>
      <c r="HC69" s="103"/>
      <c r="HD69" s="103"/>
      <c r="HE69" s="103"/>
      <c r="HF69" s="103"/>
      <c r="HG69" s="103"/>
      <c r="HH69" s="103"/>
      <c r="HI69" s="103"/>
      <c r="HJ69" s="103"/>
      <c r="HK69" s="103"/>
      <c r="HL69" s="103"/>
      <c r="HM69" s="103"/>
      <c r="HN69" s="103"/>
      <c r="HO69" s="103"/>
      <c r="HP69" s="103"/>
      <c r="HQ69" s="103"/>
      <c r="HR69" s="103"/>
      <c r="HS69" s="103"/>
      <c r="HT69" s="103"/>
      <c r="HU69" s="103"/>
      <c r="HV69" s="103"/>
      <c r="HW69" s="103"/>
      <c r="HX69" s="103"/>
      <c r="HY69" s="103"/>
      <c r="HZ69" s="103"/>
      <c r="IA69" s="103"/>
      <c r="IB69" s="103"/>
      <c r="IC69" s="103"/>
      <c r="ID69" s="103"/>
      <c r="IE69" s="103"/>
      <c r="IF69" s="103"/>
      <c r="IG69" s="103"/>
      <c r="IH69" s="103"/>
      <c r="II69" s="103"/>
      <c r="IJ69" s="103"/>
      <c r="IK69" s="103"/>
      <c r="IL69" s="103"/>
      <c r="IM69" s="103"/>
      <c r="IN69" s="103"/>
      <c r="IO69" s="103"/>
      <c r="IP69" s="103"/>
      <c r="IQ69" s="103"/>
      <c r="IR69" s="103"/>
      <c r="IS69" s="103"/>
      <c r="IT69" s="103"/>
      <c r="IU69" s="103"/>
      <c r="IV69" s="103"/>
      <c r="IW69" s="103"/>
      <c r="IX69" s="103"/>
      <c r="IY69" s="103"/>
      <c r="IZ69" s="103"/>
      <c r="JA69" s="103"/>
      <c r="JB69" s="103"/>
      <c r="JC69" s="103"/>
      <c r="JD69" s="103"/>
      <c r="JE69" s="103"/>
      <c r="JF69" s="103"/>
      <c r="JG69" s="103"/>
      <c r="JH69" s="103"/>
      <c r="JI69" s="103"/>
      <c r="JJ69" s="103"/>
      <c r="JK69" s="103"/>
      <c r="JL69" s="103"/>
      <c r="JM69" s="103"/>
      <c r="JN69" s="103"/>
      <c r="JO69" s="103"/>
      <c r="JP69" s="103"/>
      <c r="JQ69" s="103"/>
      <c r="JR69" s="103"/>
      <c r="JS69" s="103"/>
      <c r="JT69" s="103"/>
      <c r="JU69" s="103"/>
      <c r="JV69" s="103"/>
      <c r="JW69" s="103"/>
      <c r="JX69" s="103"/>
      <c r="JY69" s="103"/>
      <c r="JZ69" s="103"/>
      <c r="KA69" s="103"/>
      <c r="KB69" s="103"/>
      <c r="KC69" s="103"/>
      <c r="KD69" s="103"/>
      <c r="KE69" s="103"/>
      <c r="KF69" s="103"/>
      <c r="KG69" s="103"/>
      <c r="KH69" s="103"/>
      <c r="KI69" s="103"/>
      <c r="KJ69" s="103"/>
      <c r="KK69" s="103"/>
      <c r="KL69" s="103"/>
      <c r="KM69" s="103"/>
      <c r="KN69" s="103"/>
      <c r="KO69" s="103"/>
      <c r="KP69" s="103"/>
      <c r="KQ69" s="103"/>
      <c r="KR69" s="103"/>
      <c r="KS69" s="103"/>
      <c r="KT69" s="103"/>
      <c r="KU69" s="103"/>
      <c r="KV69" s="103"/>
      <c r="KW69" s="103"/>
      <c r="KX69" s="103"/>
      <c r="KY69" s="103"/>
      <c r="KZ69" s="103"/>
      <c r="LA69" s="103"/>
      <c r="LB69" s="103"/>
      <c r="LC69" s="103"/>
      <c r="LD69" s="103"/>
      <c r="LE69" s="103"/>
      <c r="LF69" s="103"/>
      <c r="LG69" s="103"/>
      <c r="LH69" s="103"/>
      <c r="LI69" s="103"/>
      <c r="LJ69" s="103"/>
      <c r="LK69" s="103"/>
      <c r="LL69" s="103"/>
      <c r="LM69" s="103"/>
      <c r="LN69" s="103"/>
      <c r="LO69" s="103"/>
      <c r="LP69" s="103"/>
      <c r="LQ69" s="103"/>
      <c r="LR69" s="103"/>
      <c r="LS69" s="103"/>
      <c r="LT69" s="103"/>
      <c r="LU69" s="103"/>
      <c r="LV69" s="103"/>
      <c r="LW69" s="103"/>
      <c r="LX69" s="103"/>
      <c r="LY69" s="103"/>
      <c r="LZ69" s="103"/>
      <c r="MA69" s="103"/>
      <c r="MB69" s="103"/>
      <c r="MC69" s="103"/>
      <c r="MD69" s="103"/>
      <c r="ME69" s="103"/>
      <c r="MF69" s="103"/>
      <c r="MG69" s="103"/>
      <c r="MH69" s="103"/>
      <c r="MI69" s="103"/>
      <c r="MJ69" s="103"/>
      <c r="MK69" s="103"/>
      <c r="ML69" s="103"/>
      <c r="MM69" s="103"/>
      <c r="MN69" s="103"/>
      <c r="MO69" s="103"/>
      <c r="MP69" s="103"/>
      <c r="MQ69" s="103"/>
      <c r="MR69" s="103"/>
      <c r="MS69" s="103"/>
      <c r="MT69" s="103"/>
      <c r="MU69" s="103"/>
      <c r="MV69" s="103"/>
      <c r="MW69" s="103"/>
      <c r="MX69" s="103"/>
      <c r="MY69" s="103"/>
      <c r="MZ69" s="103"/>
      <c r="NA69" s="103"/>
      <c r="NB69" s="103"/>
      <c r="NC69" s="103"/>
      <c r="ND69" s="103"/>
      <c r="NE69" s="103"/>
      <c r="NF69" s="103"/>
      <c r="NG69" s="103"/>
      <c r="NH69" s="103"/>
      <c r="NI69" s="103"/>
      <c r="NJ69" s="103"/>
      <c r="NK69" s="103"/>
      <c r="NL69" s="103"/>
      <c r="NM69" s="103"/>
      <c r="NN69" s="103"/>
      <c r="NO69" s="103"/>
      <c r="NP69" s="103"/>
      <c r="NQ69" s="103"/>
      <c r="NR69" s="103"/>
      <c r="NS69" s="103"/>
      <c r="NT69" s="103"/>
      <c r="NU69" s="103"/>
      <c r="NV69" s="103"/>
      <c r="NW69" s="103"/>
      <c r="NX69" s="103"/>
      <c r="NY69" s="103"/>
      <c r="NZ69" s="103"/>
      <c r="OA69" s="103"/>
      <c r="OB69" s="103"/>
      <c r="OC69" s="103"/>
      <c r="OD69" s="103"/>
      <c r="OE69" s="103"/>
      <c r="OF69" s="103"/>
      <c r="OG69" s="103"/>
      <c r="OH69" s="103"/>
      <c r="OI69" s="103"/>
      <c r="OJ69" s="103"/>
      <c r="OK69" s="103"/>
      <c r="OL69" s="103"/>
      <c r="OM69" s="103"/>
      <c r="ON69" s="103"/>
      <c r="OO69" s="103"/>
      <c r="OP69" s="103"/>
      <c r="OQ69" s="103"/>
      <c r="OR69" s="103"/>
      <c r="OS69" s="103"/>
      <c r="OT69" s="103"/>
      <c r="OU69" s="103"/>
      <c r="OV69" s="103"/>
      <c r="OW69" s="103"/>
      <c r="OX69" s="103"/>
      <c r="OY69" s="103"/>
      <c r="OZ69" s="103"/>
      <c r="PA69" s="103"/>
      <c r="PB69" s="103"/>
      <c r="PC69" s="103"/>
      <c r="PD69" s="103"/>
      <c r="PE69" s="103"/>
      <c r="PF69" s="103"/>
      <c r="PG69" s="103"/>
      <c r="PH69" s="103"/>
      <c r="PI69" s="103"/>
      <c r="PJ69" s="103"/>
      <c r="PK69" s="103"/>
      <c r="PL69" s="103"/>
      <c r="PM69" s="103"/>
      <c r="PN69" s="103"/>
      <c r="PO69" s="103"/>
      <c r="PP69" s="103"/>
      <c r="PQ69" s="103"/>
      <c r="PR69" s="103"/>
      <c r="PS69" s="103"/>
      <c r="PT69" s="103"/>
      <c r="PU69" s="103"/>
      <c r="PV69" s="103"/>
      <c r="PW69" s="103"/>
      <c r="PX69" s="103"/>
      <c r="PY69" s="103"/>
      <c r="PZ69" s="103"/>
      <c r="QA69" s="103"/>
      <c r="QB69" s="103"/>
      <c r="QC69" s="103"/>
      <c r="QD69" s="103"/>
      <c r="QE69" s="103"/>
      <c r="QF69" s="103"/>
      <c r="QG69" s="103"/>
      <c r="QH69" s="103"/>
      <c r="QI69" s="103"/>
      <c r="QJ69" s="103"/>
      <c r="QK69" s="103"/>
      <c r="QL69" s="103"/>
      <c r="QM69" s="103"/>
      <c r="QN69" s="103"/>
      <c r="QO69" s="103"/>
      <c r="QP69" s="103"/>
      <c r="QQ69" s="103"/>
      <c r="QR69" s="103"/>
      <c r="QS69" s="103"/>
      <c r="QT69" s="103"/>
      <c r="QU69" s="103"/>
      <c r="QV69" s="103"/>
      <c r="QW69" s="103"/>
      <c r="QX69" s="103"/>
      <c r="QY69" s="103"/>
      <c r="QZ69" s="103"/>
      <c r="RA69" s="103"/>
      <c r="RB69" s="103"/>
      <c r="RC69" s="103"/>
      <c r="RD69" s="103"/>
      <c r="RE69" s="103"/>
      <c r="RF69" s="103"/>
      <c r="RG69" s="103"/>
      <c r="RH69" s="103"/>
      <c r="RI69" s="103"/>
      <c r="RJ69" s="103"/>
      <c r="RK69" s="103"/>
      <c r="RL69" s="103"/>
      <c r="RM69" s="103"/>
      <c r="RN69" s="103"/>
      <c r="RO69" s="103"/>
      <c r="RP69" s="103"/>
      <c r="RQ69" s="103"/>
      <c r="RR69" s="103"/>
      <c r="RS69" s="103"/>
      <c r="RT69" s="103"/>
      <c r="RU69" s="103"/>
      <c r="RV69" s="103"/>
      <c r="RW69" s="103"/>
      <c r="RX69" s="103"/>
      <c r="RY69" s="103"/>
      <c r="RZ69" s="103"/>
      <c r="SA69" s="103"/>
      <c r="SB69" s="103"/>
      <c r="SC69" s="103"/>
      <c r="SD69" s="103"/>
      <c r="SE69" s="103"/>
      <c r="SF69" s="103"/>
      <c r="SG69" s="103"/>
      <c r="SH69" s="103"/>
      <c r="SI69" s="103"/>
      <c r="SJ69" s="103"/>
      <c r="SK69" s="103"/>
      <c r="SL69" s="103"/>
      <c r="SM69" s="103"/>
      <c r="SN69" s="103"/>
      <c r="SO69" s="103"/>
      <c r="SP69" s="103"/>
      <c r="SQ69" s="103"/>
      <c r="SR69" s="103"/>
      <c r="SS69" s="103"/>
      <c r="ST69" s="103"/>
      <c r="SU69" s="103"/>
      <c r="SV69" s="103"/>
      <c r="SW69" s="103"/>
      <c r="SX69" s="103"/>
      <c r="SY69" s="103"/>
      <c r="SZ69" s="103"/>
      <c r="TA69" s="103"/>
      <c r="TB69" s="103"/>
      <c r="TC69" s="103"/>
      <c r="TD69" s="103"/>
      <c r="TE69" s="103"/>
      <c r="TF69" s="103"/>
      <c r="TG69" s="103"/>
      <c r="TH69" s="103"/>
      <c r="TI69" s="103"/>
      <c r="TJ69" s="103"/>
      <c r="TK69" s="103"/>
      <c r="TL69" s="103"/>
      <c r="TM69" s="103"/>
      <c r="TN69" s="103"/>
      <c r="TO69" s="103"/>
      <c r="TP69" s="103"/>
      <c r="TQ69" s="103"/>
      <c r="TR69" s="103"/>
      <c r="TS69" s="103"/>
      <c r="TT69" s="103"/>
      <c r="TU69" s="103"/>
      <c r="TV69" s="103"/>
      <c r="TW69" s="103"/>
      <c r="TX69" s="103"/>
      <c r="TY69" s="103"/>
      <c r="TZ69" s="103"/>
      <c r="UA69" s="103"/>
      <c r="UB69" s="103"/>
      <c r="UC69" s="103"/>
      <c r="UD69" s="103"/>
      <c r="UE69" s="103"/>
      <c r="UF69" s="103"/>
      <c r="UG69" s="103"/>
      <c r="UH69" s="103"/>
      <c r="UI69" s="103"/>
      <c r="UJ69" s="103"/>
      <c r="UK69" s="103"/>
      <c r="UL69" s="103"/>
      <c r="UM69" s="103"/>
      <c r="UN69" s="103"/>
      <c r="UO69" s="103"/>
      <c r="UP69" s="103"/>
      <c r="UQ69" s="103"/>
      <c r="UR69" s="103"/>
      <c r="US69" s="103"/>
      <c r="UT69" s="103"/>
      <c r="UU69" s="103"/>
      <c r="UV69" s="103"/>
      <c r="UW69" s="103"/>
      <c r="UX69" s="103"/>
      <c r="UY69" s="103"/>
      <c r="UZ69" s="103"/>
      <c r="VA69" s="103"/>
      <c r="VB69" s="103"/>
      <c r="VC69" s="103"/>
      <c r="VD69" s="103"/>
      <c r="VE69" s="103"/>
      <c r="VF69" s="103"/>
      <c r="VG69" s="103"/>
      <c r="VH69" s="103"/>
      <c r="VI69" s="103"/>
      <c r="VJ69" s="103"/>
      <c r="VK69" s="103"/>
      <c r="VL69" s="103"/>
      <c r="VM69" s="103"/>
      <c r="VN69" s="103"/>
      <c r="VO69" s="103"/>
      <c r="VP69" s="103"/>
      <c r="VQ69" s="103"/>
      <c r="VR69" s="103"/>
      <c r="VS69" s="103"/>
      <c r="VT69" s="103"/>
      <c r="VU69" s="103"/>
      <c r="VV69" s="103"/>
      <c r="VW69" s="103"/>
      <c r="VX69" s="103"/>
      <c r="VY69" s="103"/>
      <c r="VZ69" s="103"/>
      <c r="WA69" s="103"/>
      <c r="WB69" s="103"/>
      <c r="WC69" s="103"/>
      <c r="WD69" s="103"/>
      <c r="WE69" s="103"/>
      <c r="WF69" s="103"/>
      <c r="WG69" s="103"/>
      <c r="WH69" s="103"/>
      <c r="WI69" s="103"/>
      <c r="WJ69" s="103"/>
      <c r="WK69" s="103"/>
      <c r="WL69" s="103"/>
      <c r="WM69" s="103"/>
      <c r="WN69" s="103"/>
      <c r="WO69" s="103"/>
      <c r="WP69" s="103"/>
      <c r="WQ69" s="103"/>
      <c r="WR69" s="103"/>
      <c r="WS69" s="103"/>
      <c r="WT69" s="103"/>
      <c r="WU69" s="103"/>
      <c r="WV69" s="103"/>
      <c r="WW69" s="103"/>
      <c r="WX69" s="103"/>
      <c r="WY69" s="103"/>
      <c r="WZ69" s="103"/>
      <c r="XA69" s="103"/>
      <c r="XB69" s="103"/>
      <c r="XC69" s="103"/>
      <c r="XD69" s="103"/>
      <c r="XE69" s="103"/>
      <c r="XF69" s="103"/>
      <c r="XG69" s="103"/>
      <c r="XH69" s="103"/>
      <c r="XI69" s="103"/>
      <c r="XJ69" s="103"/>
      <c r="XK69" s="103"/>
      <c r="XL69" s="103"/>
      <c r="XM69" s="103"/>
      <c r="XN69" s="103"/>
      <c r="XO69" s="103"/>
      <c r="XP69" s="103"/>
      <c r="XQ69" s="103"/>
      <c r="XR69" s="103"/>
      <c r="XS69" s="103"/>
      <c r="XT69" s="103"/>
      <c r="XU69" s="103"/>
      <c r="XV69" s="103"/>
      <c r="XW69" s="103"/>
      <c r="XX69" s="103"/>
      <c r="XY69" s="103"/>
      <c r="XZ69" s="103"/>
      <c r="YA69" s="103"/>
      <c r="YB69" s="103"/>
      <c r="YC69" s="103"/>
      <c r="YD69" s="103"/>
      <c r="YE69" s="103"/>
      <c r="YF69" s="103"/>
      <c r="YG69" s="103"/>
      <c r="YH69" s="103"/>
      <c r="YI69" s="103"/>
      <c r="YJ69" s="103"/>
      <c r="YK69" s="103"/>
      <c r="YL69" s="103"/>
      <c r="YM69" s="103"/>
      <c r="YN69" s="103"/>
      <c r="YO69" s="103"/>
      <c r="YP69" s="103"/>
      <c r="YQ69" s="103"/>
      <c r="YR69" s="103"/>
      <c r="YS69" s="103"/>
      <c r="YT69" s="103"/>
      <c r="YU69" s="103"/>
      <c r="YV69" s="103"/>
      <c r="YW69" s="103"/>
      <c r="YX69" s="103"/>
      <c r="YY69" s="103"/>
      <c r="YZ69" s="103"/>
      <c r="ZA69" s="103"/>
      <c r="ZB69" s="103"/>
      <c r="ZC69" s="103"/>
      <c r="ZD69" s="103"/>
      <c r="ZE69" s="103"/>
      <c r="ZF69" s="103"/>
      <c r="ZG69" s="103"/>
      <c r="ZH69" s="103"/>
      <c r="ZI69" s="103"/>
      <c r="ZJ69" s="103"/>
      <c r="ZK69" s="103"/>
      <c r="ZL69" s="103"/>
      <c r="ZM69" s="103"/>
      <c r="ZN69" s="103"/>
      <c r="ZO69" s="103"/>
      <c r="ZP69" s="103"/>
      <c r="ZQ69" s="103"/>
      <c r="ZR69" s="103"/>
      <c r="ZS69" s="103"/>
      <c r="ZT69" s="103"/>
      <c r="ZU69" s="103"/>
      <c r="ZV69" s="103"/>
      <c r="ZW69" s="103"/>
      <c r="ZX69" s="103"/>
      <c r="ZY69" s="103"/>
      <c r="ZZ69" s="103"/>
      <c r="AAA69" s="103"/>
      <c r="AAB69" s="103"/>
      <c r="AAC69" s="103"/>
      <c r="AAD69" s="103"/>
    </row>
    <row r="70" spans="1:706" s="74" customFormat="1" ht="50.1" customHeight="1" x14ac:dyDescent="0.25">
      <c r="A70" s="329" t="s">
        <v>335</v>
      </c>
      <c r="B70" s="330"/>
      <c r="C70" s="330"/>
      <c r="D70" s="330"/>
      <c r="E70" s="330"/>
      <c r="F70" s="330"/>
      <c r="G70" s="330"/>
      <c r="H70" s="330"/>
      <c r="I70" s="330"/>
      <c r="J70" s="330"/>
      <c r="K70" s="227" t="s">
        <v>332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  <c r="BX70" s="103"/>
      <c r="BY70" s="103"/>
      <c r="BZ70" s="103"/>
      <c r="CA70" s="103"/>
      <c r="CB70" s="103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  <c r="CQ70" s="103"/>
      <c r="CR70" s="103"/>
      <c r="CS70" s="103"/>
      <c r="CT70" s="103"/>
      <c r="CU70" s="103"/>
      <c r="CV70" s="103"/>
      <c r="CW70" s="103"/>
      <c r="CX70" s="103"/>
      <c r="CY70" s="103"/>
      <c r="CZ70" s="103"/>
      <c r="DA70" s="103"/>
      <c r="DB70" s="103"/>
      <c r="DC70" s="103"/>
      <c r="DD70" s="103"/>
      <c r="DE70" s="103"/>
      <c r="DF70" s="103"/>
      <c r="DG70" s="103"/>
      <c r="DH70" s="103"/>
      <c r="DI70" s="103"/>
      <c r="DJ70" s="103"/>
      <c r="DK70" s="103"/>
      <c r="DL70" s="103"/>
      <c r="DM70" s="103"/>
      <c r="DN70" s="103"/>
      <c r="DO70" s="103"/>
      <c r="DP70" s="103"/>
      <c r="DQ70" s="103"/>
      <c r="DR70" s="103"/>
      <c r="DS70" s="103"/>
      <c r="DT70" s="103"/>
      <c r="DU70" s="103"/>
      <c r="DV70" s="103"/>
      <c r="DW70" s="103"/>
      <c r="DX70" s="103"/>
      <c r="DY70" s="103"/>
      <c r="DZ70" s="103"/>
      <c r="EA70" s="103"/>
      <c r="EB70" s="103"/>
      <c r="EC70" s="103"/>
      <c r="ED70" s="103"/>
      <c r="EE70" s="103"/>
      <c r="EF70" s="103"/>
      <c r="EG70" s="103"/>
      <c r="EH70" s="103"/>
      <c r="EI70" s="103"/>
      <c r="EJ70" s="103"/>
      <c r="EK70" s="103"/>
      <c r="EL70" s="103"/>
      <c r="EM70" s="103"/>
      <c r="EN70" s="103"/>
      <c r="EO70" s="103"/>
      <c r="EP70" s="103"/>
      <c r="EQ70" s="103"/>
      <c r="ER70" s="103"/>
      <c r="ES70" s="103"/>
      <c r="ET70" s="103"/>
      <c r="EU70" s="103"/>
      <c r="EV70" s="103"/>
      <c r="EW70" s="103"/>
      <c r="EX70" s="103"/>
      <c r="EY70" s="103"/>
      <c r="EZ70" s="103"/>
      <c r="FA70" s="103"/>
      <c r="FB70" s="103"/>
      <c r="FC70" s="103"/>
      <c r="FD70" s="103"/>
      <c r="FE70" s="103"/>
      <c r="FF70" s="103"/>
      <c r="FG70" s="103"/>
      <c r="FH70" s="103"/>
      <c r="FI70" s="103"/>
      <c r="FJ70" s="103"/>
      <c r="FK70" s="103"/>
      <c r="FL70" s="103"/>
      <c r="FM70" s="103"/>
      <c r="FN70" s="103"/>
      <c r="FO70" s="103"/>
      <c r="FP70" s="103"/>
      <c r="FQ70" s="103"/>
      <c r="FR70" s="103"/>
      <c r="FS70" s="103"/>
      <c r="FT70" s="103"/>
      <c r="FU70" s="103"/>
      <c r="FV70" s="103"/>
      <c r="FW70" s="103"/>
      <c r="FX70" s="103"/>
      <c r="FY70" s="103"/>
      <c r="FZ70" s="103"/>
      <c r="GA70" s="103"/>
      <c r="GB70" s="103"/>
      <c r="GC70" s="103"/>
      <c r="GD70" s="103"/>
      <c r="GE70" s="103"/>
      <c r="GF70" s="103"/>
      <c r="GG70" s="103"/>
      <c r="GH70" s="103"/>
      <c r="GI70" s="103"/>
      <c r="GJ70" s="103"/>
      <c r="GK70" s="103"/>
      <c r="GL70" s="103"/>
      <c r="GM70" s="103"/>
      <c r="GN70" s="103"/>
      <c r="GO70" s="103"/>
      <c r="GP70" s="103"/>
      <c r="GQ70" s="103"/>
      <c r="GR70" s="103"/>
      <c r="GS70" s="103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03"/>
      <c r="HF70" s="103"/>
      <c r="HG70" s="103"/>
      <c r="HH70" s="103"/>
      <c r="HI70" s="103"/>
      <c r="HJ70" s="103"/>
      <c r="HK70" s="103"/>
      <c r="HL70" s="103"/>
      <c r="HM70" s="103"/>
      <c r="HN70" s="103"/>
      <c r="HO70" s="103"/>
      <c r="HP70" s="103"/>
      <c r="HQ70" s="103"/>
      <c r="HR70" s="103"/>
      <c r="HS70" s="103"/>
      <c r="HT70" s="103"/>
      <c r="HU70" s="103"/>
      <c r="HV70" s="103"/>
      <c r="HW70" s="103"/>
      <c r="HX70" s="103"/>
      <c r="HY70" s="103"/>
      <c r="HZ70" s="103"/>
      <c r="IA70" s="103"/>
      <c r="IB70" s="103"/>
      <c r="IC70" s="103"/>
      <c r="ID70" s="103"/>
      <c r="IE70" s="103"/>
      <c r="IF70" s="103"/>
      <c r="IG70" s="103"/>
      <c r="IH70" s="103"/>
      <c r="II70" s="103"/>
      <c r="IJ70" s="103"/>
      <c r="IK70" s="103"/>
      <c r="IL70" s="103"/>
      <c r="IM70" s="103"/>
      <c r="IN70" s="103"/>
      <c r="IO70" s="103"/>
      <c r="IP70" s="103"/>
      <c r="IQ70" s="103"/>
      <c r="IR70" s="103"/>
      <c r="IS70" s="103"/>
      <c r="IT70" s="103"/>
      <c r="IU70" s="103"/>
      <c r="IV70" s="103"/>
      <c r="IW70" s="103"/>
      <c r="IX70" s="103"/>
      <c r="IY70" s="103"/>
      <c r="IZ70" s="103"/>
      <c r="JA70" s="103"/>
      <c r="JB70" s="103"/>
      <c r="JC70" s="103"/>
      <c r="JD70" s="103"/>
      <c r="JE70" s="103"/>
      <c r="JF70" s="103"/>
      <c r="JG70" s="103"/>
      <c r="JH70" s="103"/>
      <c r="JI70" s="103"/>
      <c r="JJ70" s="103"/>
      <c r="JK70" s="103"/>
      <c r="JL70" s="103"/>
      <c r="JM70" s="103"/>
      <c r="JN70" s="103"/>
      <c r="JO70" s="103"/>
      <c r="JP70" s="103"/>
      <c r="JQ70" s="103"/>
      <c r="JR70" s="103"/>
      <c r="JS70" s="103"/>
      <c r="JT70" s="103"/>
      <c r="JU70" s="103"/>
      <c r="JV70" s="103"/>
      <c r="JW70" s="103"/>
      <c r="JX70" s="103"/>
      <c r="JY70" s="103"/>
      <c r="JZ70" s="103"/>
      <c r="KA70" s="103"/>
      <c r="KB70" s="103"/>
      <c r="KC70" s="103"/>
      <c r="KD70" s="103"/>
      <c r="KE70" s="103"/>
      <c r="KF70" s="103"/>
      <c r="KG70" s="103"/>
      <c r="KH70" s="103"/>
      <c r="KI70" s="103"/>
      <c r="KJ70" s="103"/>
      <c r="KK70" s="103"/>
      <c r="KL70" s="103"/>
      <c r="KM70" s="103"/>
      <c r="KN70" s="103"/>
      <c r="KO70" s="103"/>
      <c r="KP70" s="103"/>
      <c r="KQ70" s="103"/>
      <c r="KR70" s="103"/>
      <c r="KS70" s="103"/>
      <c r="KT70" s="103"/>
      <c r="KU70" s="103"/>
      <c r="KV70" s="103"/>
      <c r="KW70" s="103"/>
      <c r="KX70" s="103"/>
      <c r="KY70" s="103"/>
      <c r="KZ70" s="103"/>
      <c r="LA70" s="103"/>
      <c r="LB70" s="103"/>
      <c r="LC70" s="103"/>
      <c r="LD70" s="103"/>
      <c r="LE70" s="103"/>
      <c r="LF70" s="103"/>
      <c r="LG70" s="103"/>
      <c r="LH70" s="103"/>
      <c r="LI70" s="103"/>
      <c r="LJ70" s="103"/>
      <c r="LK70" s="103"/>
      <c r="LL70" s="103"/>
      <c r="LM70" s="103"/>
      <c r="LN70" s="103"/>
      <c r="LO70" s="103"/>
      <c r="LP70" s="103"/>
      <c r="LQ70" s="103"/>
      <c r="LR70" s="103"/>
      <c r="LS70" s="103"/>
      <c r="LT70" s="103"/>
      <c r="LU70" s="103"/>
      <c r="LV70" s="103"/>
      <c r="LW70" s="103"/>
      <c r="LX70" s="103"/>
      <c r="LY70" s="103"/>
      <c r="LZ70" s="103"/>
      <c r="MA70" s="103"/>
      <c r="MB70" s="103"/>
      <c r="MC70" s="103"/>
      <c r="MD70" s="103"/>
      <c r="ME70" s="103"/>
      <c r="MF70" s="103"/>
      <c r="MG70" s="103"/>
      <c r="MH70" s="103"/>
      <c r="MI70" s="103"/>
      <c r="MJ70" s="103"/>
      <c r="MK70" s="103"/>
      <c r="ML70" s="103"/>
      <c r="MM70" s="103"/>
      <c r="MN70" s="103"/>
      <c r="MO70" s="103"/>
      <c r="MP70" s="103"/>
      <c r="MQ70" s="103"/>
      <c r="MR70" s="103"/>
      <c r="MS70" s="103"/>
      <c r="MT70" s="103"/>
      <c r="MU70" s="103"/>
      <c r="MV70" s="103"/>
      <c r="MW70" s="103"/>
      <c r="MX70" s="103"/>
      <c r="MY70" s="103"/>
      <c r="MZ70" s="103"/>
      <c r="NA70" s="103"/>
      <c r="NB70" s="103"/>
      <c r="NC70" s="103"/>
      <c r="ND70" s="103"/>
      <c r="NE70" s="103"/>
      <c r="NF70" s="103"/>
      <c r="NG70" s="103"/>
      <c r="NH70" s="103"/>
      <c r="NI70" s="103"/>
      <c r="NJ70" s="103"/>
      <c r="NK70" s="103"/>
      <c r="NL70" s="103"/>
      <c r="NM70" s="103"/>
      <c r="NN70" s="103"/>
      <c r="NO70" s="103"/>
      <c r="NP70" s="103"/>
      <c r="NQ70" s="103"/>
      <c r="NR70" s="103"/>
      <c r="NS70" s="103"/>
      <c r="NT70" s="103"/>
      <c r="NU70" s="103"/>
      <c r="NV70" s="103"/>
      <c r="NW70" s="103"/>
      <c r="NX70" s="103"/>
      <c r="NY70" s="103"/>
      <c r="NZ70" s="103"/>
      <c r="OA70" s="103"/>
      <c r="OB70" s="103"/>
      <c r="OC70" s="103"/>
      <c r="OD70" s="103"/>
      <c r="OE70" s="103"/>
      <c r="OF70" s="103"/>
      <c r="OG70" s="103"/>
      <c r="OH70" s="103"/>
      <c r="OI70" s="103"/>
      <c r="OJ70" s="103"/>
      <c r="OK70" s="103"/>
      <c r="OL70" s="103"/>
      <c r="OM70" s="103"/>
      <c r="ON70" s="103"/>
      <c r="OO70" s="103"/>
      <c r="OP70" s="103"/>
      <c r="OQ70" s="103"/>
      <c r="OR70" s="103"/>
      <c r="OS70" s="103"/>
      <c r="OT70" s="103"/>
      <c r="OU70" s="103"/>
      <c r="OV70" s="103"/>
      <c r="OW70" s="103"/>
      <c r="OX70" s="103"/>
      <c r="OY70" s="103"/>
      <c r="OZ70" s="103"/>
      <c r="PA70" s="103"/>
      <c r="PB70" s="103"/>
      <c r="PC70" s="103"/>
      <c r="PD70" s="103"/>
      <c r="PE70" s="103"/>
      <c r="PF70" s="103"/>
      <c r="PG70" s="103"/>
      <c r="PH70" s="103"/>
      <c r="PI70" s="103"/>
      <c r="PJ70" s="103"/>
      <c r="PK70" s="103"/>
      <c r="PL70" s="103"/>
      <c r="PM70" s="103"/>
      <c r="PN70" s="103"/>
      <c r="PO70" s="103"/>
      <c r="PP70" s="103"/>
      <c r="PQ70" s="103"/>
      <c r="PR70" s="103"/>
      <c r="PS70" s="103"/>
      <c r="PT70" s="103"/>
      <c r="PU70" s="103"/>
      <c r="PV70" s="103"/>
      <c r="PW70" s="103"/>
      <c r="PX70" s="103"/>
      <c r="PY70" s="103"/>
      <c r="PZ70" s="103"/>
      <c r="QA70" s="103"/>
      <c r="QB70" s="103"/>
      <c r="QC70" s="103"/>
      <c r="QD70" s="103"/>
      <c r="QE70" s="103"/>
      <c r="QF70" s="103"/>
      <c r="QG70" s="103"/>
      <c r="QH70" s="103"/>
      <c r="QI70" s="103"/>
      <c r="QJ70" s="103"/>
      <c r="QK70" s="103"/>
      <c r="QL70" s="103"/>
      <c r="QM70" s="103"/>
      <c r="QN70" s="103"/>
      <c r="QO70" s="103"/>
      <c r="QP70" s="103"/>
      <c r="QQ70" s="103"/>
      <c r="QR70" s="103"/>
      <c r="QS70" s="103"/>
      <c r="QT70" s="103"/>
      <c r="QU70" s="103"/>
      <c r="QV70" s="103"/>
      <c r="QW70" s="103"/>
      <c r="QX70" s="103"/>
      <c r="QY70" s="103"/>
      <c r="QZ70" s="103"/>
      <c r="RA70" s="103"/>
      <c r="RB70" s="103"/>
      <c r="RC70" s="103"/>
      <c r="RD70" s="103"/>
      <c r="RE70" s="103"/>
      <c r="RF70" s="103"/>
      <c r="RG70" s="103"/>
      <c r="RH70" s="103"/>
      <c r="RI70" s="103"/>
      <c r="RJ70" s="103"/>
      <c r="RK70" s="103"/>
      <c r="RL70" s="103"/>
      <c r="RM70" s="103"/>
      <c r="RN70" s="103"/>
      <c r="RO70" s="103"/>
      <c r="RP70" s="103"/>
      <c r="RQ70" s="103"/>
      <c r="RR70" s="103"/>
      <c r="RS70" s="103"/>
      <c r="RT70" s="103"/>
      <c r="RU70" s="103"/>
      <c r="RV70" s="103"/>
      <c r="RW70" s="103"/>
      <c r="RX70" s="103"/>
      <c r="RY70" s="103"/>
      <c r="RZ70" s="103"/>
      <c r="SA70" s="103"/>
      <c r="SB70" s="103"/>
      <c r="SC70" s="103"/>
      <c r="SD70" s="103"/>
      <c r="SE70" s="103"/>
      <c r="SF70" s="103"/>
      <c r="SG70" s="103"/>
      <c r="SH70" s="103"/>
      <c r="SI70" s="103"/>
      <c r="SJ70" s="103"/>
      <c r="SK70" s="103"/>
      <c r="SL70" s="103"/>
      <c r="SM70" s="103"/>
      <c r="SN70" s="103"/>
      <c r="SO70" s="103"/>
      <c r="SP70" s="103"/>
      <c r="SQ70" s="103"/>
      <c r="SR70" s="103"/>
      <c r="SS70" s="103"/>
      <c r="ST70" s="103"/>
      <c r="SU70" s="103"/>
      <c r="SV70" s="103"/>
      <c r="SW70" s="103"/>
      <c r="SX70" s="103"/>
      <c r="SY70" s="103"/>
      <c r="SZ70" s="103"/>
      <c r="TA70" s="103"/>
      <c r="TB70" s="103"/>
      <c r="TC70" s="103"/>
      <c r="TD70" s="103"/>
      <c r="TE70" s="103"/>
      <c r="TF70" s="103"/>
      <c r="TG70" s="103"/>
      <c r="TH70" s="103"/>
      <c r="TI70" s="103"/>
      <c r="TJ70" s="103"/>
      <c r="TK70" s="103"/>
      <c r="TL70" s="103"/>
      <c r="TM70" s="103"/>
      <c r="TN70" s="103"/>
      <c r="TO70" s="103"/>
      <c r="TP70" s="103"/>
      <c r="TQ70" s="103"/>
      <c r="TR70" s="103"/>
      <c r="TS70" s="103"/>
      <c r="TT70" s="103"/>
      <c r="TU70" s="103"/>
      <c r="TV70" s="103"/>
      <c r="TW70" s="103"/>
      <c r="TX70" s="103"/>
      <c r="TY70" s="103"/>
      <c r="TZ70" s="103"/>
      <c r="UA70" s="103"/>
      <c r="UB70" s="103"/>
      <c r="UC70" s="103"/>
      <c r="UD70" s="103"/>
      <c r="UE70" s="103"/>
      <c r="UF70" s="103"/>
      <c r="UG70" s="103"/>
      <c r="UH70" s="103"/>
      <c r="UI70" s="103"/>
      <c r="UJ70" s="103"/>
      <c r="UK70" s="103"/>
      <c r="UL70" s="103"/>
      <c r="UM70" s="103"/>
      <c r="UN70" s="103"/>
      <c r="UO70" s="103"/>
      <c r="UP70" s="103"/>
      <c r="UQ70" s="103"/>
      <c r="UR70" s="103"/>
      <c r="US70" s="103"/>
      <c r="UT70" s="103"/>
      <c r="UU70" s="103"/>
      <c r="UV70" s="103"/>
      <c r="UW70" s="103"/>
      <c r="UX70" s="103"/>
      <c r="UY70" s="103"/>
      <c r="UZ70" s="103"/>
      <c r="VA70" s="103"/>
      <c r="VB70" s="103"/>
      <c r="VC70" s="103"/>
      <c r="VD70" s="103"/>
      <c r="VE70" s="103"/>
      <c r="VF70" s="103"/>
      <c r="VG70" s="103"/>
      <c r="VH70" s="103"/>
      <c r="VI70" s="103"/>
      <c r="VJ70" s="103"/>
      <c r="VK70" s="103"/>
      <c r="VL70" s="103"/>
      <c r="VM70" s="103"/>
      <c r="VN70" s="103"/>
      <c r="VO70" s="103"/>
      <c r="VP70" s="103"/>
      <c r="VQ70" s="103"/>
      <c r="VR70" s="103"/>
      <c r="VS70" s="103"/>
      <c r="VT70" s="103"/>
      <c r="VU70" s="103"/>
      <c r="VV70" s="103"/>
      <c r="VW70" s="103"/>
      <c r="VX70" s="103"/>
      <c r="VY70" s="103"/>
      <c r="VZ70" s="103"/>
      <c r="WA70" s="103"/>
      <c r="WB70" s="103"/>
      <c r="WC70" s="103"/>
      <c r="WD70" s="103"/>
      <c r="WE70" s="103"/>
      <c r="WF70" s="103"/>
      <c r="WG70" s="103"/>
      <c r="WH70" s="103"/>
      <c r="WI70" s="103"/>
      <c r="WJ70" s="103"/>
      <c r="WK70" s="103"/>
      <c r="WL70" s="103"/>
      <c r="WM70" s="103"/>
      <c r="WN70" s="103"/>
      <c r="WO70" s="103"/>
      <c r="WP70" s="103"/>
      <c r="WQ70" s="103"/>
      <c r="WR70" s="103"/>
      <c r="WS70" s="103"/>
      <c r="WT70" s="103"/>
      <c r="WU70" s="103"/>
      <c r="WV70" s="103"/>
      <c r="WW70" s="103"/>
      <c r="WX70" s="103"/>
      <c r="WY70" s="103"/>
      <c r="WZ70" s="103"/>
      <c r="XA70" s="103"/>
      <c r="XB70" s="103"/>
      <c r="XC70" s="103"/>
      <c r="XD70" s="103"/>
      <c r="XE70" s="103"/>
      <c r="XF70" s="103"/>
      <c r="XG70" s="103"/>
      <c r="XH70" s="103"/>
      <c r="XI70" s="103"/>
      <c r="XJ70" s="103"/>
      <c r="XK70" s="103"/>
      <c r="XL70" s="103"/>
      <c r="XM70" s="103"/>
      <c r="XN70" s="103"/>
      <c r="XO70" s="103"/>
      <c r="XP70" s="103"/>
      <c r="XQ70" s="103"/>
      <c r="XR70" s="103"/>
      <c r="XS70" s="103"/>
      <c r="XT70" s="103"/>
      <c r="XU70" s="103"/>
      <c r="XV70" s="103"/>
      <c r="XW70" s="103"/>
      <c r="XX70" s="103"/>
      <c r="XY70" s="103"/>
      <c r="XZ70" s="103"/>
      <c r="YA70" s="103"/>
      <c r="YB70" s="103"/>
      <c r="YC70" s="103"/>
      <c r="YD70" s="103"/>
      <c r="YE70" s="103"/>
      <c r="YF70" s="103"/>
      <c r="YG70" s="103"/>
      <c r="YH70" s="103"/>
      <c r="YI70" s="103"/>
      <c r="YJ70" s="103"/>
      <c r="YK70" s="103"/>
      <c r="YL70" s="103"/>
      <c r="YM70" s="103"/>
      <c r="YN70" s="103"/>
      <c r="YO70" s="103"/>
      <c r="YP70" s="103"/>
      <c r="YQ70" s="103"/>
      <c r="YR70" s="103"/>
      <c r="YS70" s="103"/>
      <c r="YT70" s="103"/>
      <c r="YU70" s="103"/>
      <c r="YV70" s="103"/>
      <c r="YW70" s="103"/>
      <c r="YX70" s="103"/>
      <c r="YY70" s="103"/>
      <c r="YZ70" s="103"/>
      <c r="ZA70" s="103"/>
      <c r="ZB70" s="103"/>
      <c r="ZC70" s="103"/>
      <c r="ZD70" s="103"/>
      <c r="ZE70" s="103"/>
      <c r="ZF70" s="103"/>
      <c r="ZG70" s="103"/>
      <c r="ZH70" s="103"/>
      <c r="ZI70" s="103"/>
      <c r="ZJ70" s="103"/>
      <c r="ZK70" s="103"/>
      <c r="ZL70" s="103"/>
      <c r="ZM70" s="103"/>
      <c r="ZN70" s="103"/>
      <c r="ZO70" s="103"/>
      <c r="ZP70" s="103"/>
      <c r="ZQ70" s="103"/>
      <c r="ZR70" s="103"/>
      <c r="ZS70" s="103"/>
      <c r="ZT70" s="103"/>
      <c r="ZU70" s="103"/>
      <c r="ZV70" s="103"/>
      <c r="ZW70" s="103"/>
      <c r="ZX70" s="103"/>
      <c r="ZY70" s="103"/>
      <c r="ZZ70" s="103"/>
      <c r="AAA70" s="103"/>
      <c r="AAB70" s="103"/>
      <c r="AAC70" s="103"/>
      <c r="AAD70" s="103"/>
    </row>
    <row r="71" spans="1:706" s="74" customFormat="1" ht="50.1" customHeight="1" x14ac:dyDescent="0.25">
      <c r="A71" s="280">
        <f>1</f>
        <v>1</v>
      </c>
      <c r="B71" s="376" t="s">
        <v>240</v>
      </c>
      <c r="C71" s="377"/>
      <c r="D71" s="281" t="s">
        <v>118</v>
      </c>
      <c r="E71" s="282" t="s">
        <v>119</v>
      </c>
      <c r="F71" s="283" t="s">
        <v>109</v>
      </c>
      <c r="G71" s="283" t="s">
        <v>35</v>
      </c>
      <c r="H71" s="284" t="s">
        <v>257</v>
      </c>
      <c r="I71" s="285">
        <v>41484</v>
      </c>
      <c r="J71" s="285">
        <v>42214</v>
      </c>
      <c r="K71" s="286" t="s">
        <v>31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03"/>
      <c r="BK71" s="103"/>
      <c r="BL71" s="103"/>
      <c r="BM71" s="103"/>
      <c r="BN71" s="103"/>
      <c r="BO71" s="103"/>
      <c r="BP71" s="103"/>
      <c r="BQ71" s="103"/>
      <c r="BR71" s="103"/>
      <c r="BS71" s="103"/>
      <c r="BT71" s="103"/>
      <c r="BU71" s="103"/>
      <c r="BV71" s="103"/>
      <c r="BW71" s="103"/>
      <c r="BX71" s="103"/>
      <c r="BY71" s="103"/>
      <c r="BZ71" s="103"/>
      <c r="CA71" s="103"/>
      <c r="CB71" s="103"/>
      <c r="CC71" s="103"/>
      <c r="CD71" s="103"/>
      <c r="CE71" s="103"/>
      <c r="CF71" s="103"/>
      <c r="CG71" s="103"/>
      <c r="CH71" s="103"/>
      <c r="CI71" s="103"/>
      <c r="CJ71" s="103"/>
      <c r="CK71" s="103"/>
      <c r="CL71" s="103"/>
      <c r="CM71" s="103"/>
      <c r="CN71" s="103"/>
      <c r="CO71" s="103"/>
      <c r="CP71" s="103"/>
      <c r="CQ71" s="103"/>
      <c r="CR71" s="103"/>
      <c r="CS71" s="103"/>
      <c r="CT71" s="103"/>
      <c r="CU71" s="103"/>
      <c r="CV71" s="103"/>
      <c r="CW71" s="103"/>
      <c r="CX71" s="103"/>
      <c r="CY71" s="103"/>
      <c r="CZ71" s="103"/>
      <c r="DA71" s="103"/>
      <c r="DB71" s="103"/>
      <c r="DC71" s="103"/>
      <c r="DD71" s="103"/>
      <c r="DE71" s="103"/>
      <c r="DF71" s="103"/>
      <c r="DG71" s="103"/>
      <c r="DH71" s="103"/>
      <c r="DI71" s="103"/>
      <c r="DJ71" s="103"/>
      <c r="DK71" s="103"/>
      <c r="DL71" s="103"/>
      <c r="DM71" s="103"/>
      <c r="DN71" s="103"/>
      <c r="DO71" s="103"/>
      <c r="DP71" s="103"/>
      <c r="DQ71" s="103"/>
      <c r="DR71" s="103"/>
      <c r="DS71" s="103"/>
      <c r="DT71" s="103"/>
      <c r="DU71" s="103"/>
      <c r="DV71" s="103"/>
      <c r="DW71" s="103"/>
      <c r="DX71" s="103"/>
      <c r="DY71" s="103"/>
      <c r="DZ71" s="103"/>
      <c r="EA71" s="103"/>
      <c r="EB71" s="103"/>
      <c r="EC71" s="103"/>
      <c r="ED71" s="103"/>
      <c r="EE71" s="103"/>
      <c r="EF71" s="103"/>
      <c r="EG71" s="103"/>
      <c r="EH71" s="103"/>
      <c r="EI71" s="103"/>
      <c r="EJ71" s="103"/>
      <c r="EK71" s="103"/>
      <c r="EL71" s="103"/>
      <c r="EM71" s="103"/>
      <c r="EN71" s="103"/>
      <c r="EO71" s="103"/>
      <c r="EP71" s="103"/>
      <c r="EQ71" s="103"/>
      <c r="ER71" s="103"/>
      <c r="ES71" s="103"/>
      <c r="ET71" s="103"/>
      <c r="EU71" s="103"/>
      <c r="EV71" s="103"/>
      <c r="EW71" s="103"/>
      <c r="EX71" s="103"/>
      <c r="EY71" s="103"/>
      <c r="EZ71" s="103"/>
      <c r="FA71" s="103"/>
      <c r="FB71" s="103"/>
      <c r="FC71" s="103"/>
      <c r="FD71" s="103"/>
      <c r="FE71" s="103"/>
      <c r="FF71" s="103"/>
      <c r="FG71" s="103"/>
      <c r="FH71" s="103"/>
      <c r="FI71" s="103"/>
      <c r="FJ71" s="103"/>
      <c r="FK71" s="103"/>
      <c r="FL71" s="103"/>
      <c r="FM71" s="103"/>
      <c r="FN71" s="103"/>
      <c r="FO71" s="103"/>
      <c r="FP71" s="103"/>
      <c r="FQ71" s="103"/>
      <c r="FR71" s="103"/>
      <c r="FS71" s="103"/>
      <c r="FT71" s="103"/>
      <c r="FU71" s="103"/>
      <c r="FV71" s="103"/>
      <c r="FW71" s="103"/>
      <c r="FX71" s="103"/>
      <c r="FY71" s="103"/>
      <c r="FZ71" s="103"/>
      <c r="GA71" s="103"/>
      <c r="GB71" s="103"/>
      <c r="GC71" s="103"/>
      <c r="GD71" s="103"/>
      <c r="GE71" s="103"/>
      <c r="GF71" s="103"/>
      <c r="GG71" s="103"/>
      <c r="GH71" s="103"/>
      <c r="GI71" s="103"/>
      <c r="GJ71" s="103"/>
      <c r="GK71" s="103"/>
      <c r="GL71" s="103"/>
      <c r="GM71" s="103"/>
      <c r="GN71" s="103"/>
      <c r="GO71" s="103"/>
      <c r="GP71" s="103"/>
      <c r="GQ71" s="103"/>
      <c r="GR71" s="103"/>
      <c r="GS71" s="103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03"/>
      <c r="HF71" s="103"/>
      <c r="HG71" s="103"/>
      <c r="HH71" s="103"/>
      <c r="HI71" s="103"/>
      <c r="HJ71" s="103"/>
      <c r="HK71" s="103"/>
      <c r="HL71" s="103"/>
      <c r="HM71" s="103"/>
      <c r="HN71" s="103"/>
      <c r="HO71" s="103"/>
      <c r="HP71" s="103"/>
      <c r="HQ71" s="103"/>
      <c r="HR71" s="103"/>
      <c r="HS71" s="103"/>
      <c r="HT71" s="103"/>
      <c r="HU71" s="103"/>
      <c r="HV71" s="103"/>
      <c r="HW71" s="103"/>
      <c r="HX71" s="103"/>
      <c r="HY71" s="103"/>
      <c r="HZ71" s="103"/>
      <c r="IA71" s="103"/>
      <c r="IB71" s="103"/>
      <c r="IC71" s="103"/>
      <c r="ID71" s="103"/>
      <c r="IE71" s="103"/>
      <c r="IF71" s="103"/>
      <c r="IG71" s="103"/>
      <c r="IH71" s="103"/>
      <c r="II71" s="103"/>
      <c r="IJ71" s="103"/>
      <c r="IK71" s="103"/>
      <c r="IL71" s="103"/>
      <c r="IM71" s="103"/>
      <c r="IN71" s="103"/>
      <c r="IO71" s="103"/>
      <c r="IP71" s="103"/>
      <c r="IQ71" s="103"/>
      <c r="IR71" s="103"/>
      <c r="IS71" s="103"/>
      <c r="IT71" s="103"/>
      <c r="IU71" s="103"/>
      <c r="IV71" s="103"/>
      <c r="IW71" s="103"/>
      <c r="IX71" s="103"/>
      <c r="IY71" s="103"/>
      <c r="IZ71" s="103"/>
      <c r="JA71" s="103"/>
      <c r="JB71" s="103"/>
      <c r="JC71" s="103"/>
      <c r="JD71" s="103"/>
      <c r="JE71" s="103"/>
      <c r="JF71" s="103"/>
      <c r="JG71" s="103"/>
      <c r="JH71" s="103"/>
      <c r="JI71" s="103"/>
      <c r="JJ71" s="103"/>
      <c r="JK71" s="103"/>
      <c r="JL71" s="103"/>
      <c r="JM71" s="103"/>
      <c r="JN71" s="103"/>
      <c r="JO71" s="103"/>
      <c r="JP71" s="103"/>
      <c r="JQ71" s="103"/>
      <c r="JR71" s="103"/>
      <c r="JS71" s="103"/>
      <c r="JT71" s="103"/>
      <c r="JU71" s="103"/>
      <c r="JV71" s="103"/>
      <c r="JW71" s="103"/>
      <c r="JX71" s="103"/>
      <c r="JY71" s="103"/>
      <c r="JZ71" s="103"/>
      <c r="KA71" s="103"/>
      <c r="KB71" s="103"/>
      <c r="KC71" s="103"/>
      <c r="KD71" s="103"/>
      <c r="KE71" s="103"/>
      <c r="KF71" s="103"/>
      <c r="KG71" s="103"/>
      <c r="KH71" s="103"/>
      <c r="KI71" s="103"/>
      <c r="KJ71" s="103"/>
      <c r="KK71" s="103"/>
      <c r="KL71" s="103"/>
      <c r="KM71" s="103"/>
      <c r="KN71" s="103"/>
      <c r="KO71" s="103"/>
      <c r="KP71" s="103"/>
      <c r="KQ71" s="103"/>
      <c r="KR71" s="103"/>
      <c r="KS71" s="103"/>
      <c r="KT71" s="103"/>
      <c r="KU71" s="103"/>
      <c r="KV71" s="103"/>
      <c r="KW71" s="103"/>
      <c r="KX71" s="103"/>
      <c r="KY71" s="103"/>
      <c r="KZ71" s="103"/>
      <c r="LA71" s="103"/>
      <c r="LB71" s="103"/>
      <c r="LC71" s="103"/>
      <c r="LD71" s="103"/>
      <c r="LE71" s="103"/>
      <c r="LF71" s="103"/>
      <c r="LG71" s="103"/>
      <c r="LH71" s="103"/>
      <c r="LI71" s="103"/>
      <c r="LJ71" s="103"/>
      <c r="LK71" s="103"/>
      <c r="LL71" s="103"/>
      <c r="LM71" s="103"/>
      <c r="LN71" s="103"/>
      <c r="LO71" s="103"/>
      <c r="LP71" s="103"/>
      <c r="LQ71" s="103"/>
      <c r="LR71" s="103"/>
      <c r="LS71" s="103"/>
      <c r="LT71" s="103"/>
      <c r="LU71" s="103"/>
      <c r="LV71" s="103"/>
      <c r="LW71" s="103"/>
      <c r="LX71" s="103"/>
      <c r="LY71" s="103"/>
      <c r="LZ71" s="103"/>
      <c r="MA71" s="103"/>
      <c r="MB71" s="103"/>
      <c r="MC71" s="103"/>
      <c r="MD71" s="103"/>
      <c r="ME71" s="103"/>
      <c r="MF71" s="103"/>
      <c r="MG71" s="103"/>
      <c r="MH71" s="103"/>
      <c r="MI71" s="103"/>
      <c r="MJ71" s="103"/>
      <c r="MK71" s="103"/>
      <c r="ML71" s="103"/>
      <c r="MM71" s="103"/>
      <c r="MN71" s="103"/>
      <c r="MO71" s="103"/>
      <c r="MP71" s="103"/>
      <c r="MQ71" s="103"/>
      <c r="MR71" s="103"/>
      <c r="MS71" s="103"/>
      <c r="MT71" s="103"/>
      <c r="MU71" s="103"/>
      <c r="MV71" s="103"/>
      <c r="MW71" s="103"/>
      <c r="MX71" s="103"/>
      <c r="MY71" s="103"/>
      <c r="MZ71" s="103"/>
      <c r="NA71" s="103"/>
      <c r="NB71" s="103"/>
      <c r="NC71" s="103"/>
      <c r="ND71" s="103"/>
      <c r="NE71" s="103"/>
      <c r="NF71" s="103"/>
      <c r="NG71" s="103"/>
      <c r="NH71" s="103"/>
      <c r="NI71" s="103"/>
      <c r="NJ71" s="103"/>
      <c r="NK71" s="103"/>
      <c r="NL71" s="103"/>
      <c r="NM71" s="103"/>
      <c r="NN71" s="103"/>
      <c r="NO71" s="103"/>
      <c r="NP71" s="103"/>
      <c r="NQ71" s="103"/>
      <c r="NR71" s="103"/>
      <c r="NS71" s="103"/>
      <c r="NT71" s="103"/>
      <c r="NU71" s="103"/>
      <c r="NV71" s="103"/>
      <c r="NW71" s="103"/>
      <c r="NX71" s="103"/>
      <c r="NY71" s="103"/>
      <c r="NZ71" s="103"/>
      <c r="OA71" s="103"/>
      <c r="OB71" s="103"/>
      <c r="OC71" s="103"/>
      <c r="OD71" s="103"/>
      <c r="OE71" s="103"/>
      <c r="OF71" s="103"/>
      <c r="OG71" s="103"/>
      <c r="OH71" s="103"/>
      <c r="OI71" s="103"/>
      <c r="OJ71" s="103"/>
      <c r="OK71" s="103"/>
      <c r="OL71" s="103"/>
      <c r="OM71" s="103"/>
      <c r="ON71" s="103"/>
      <c r="OO71" s="103"/>
      <c r="OP71" s="103"/>
      <c r="OQ71" s="103"/>
      <c r="OR71" s="103"/>
      <c r="OS71" s="103"/>
      <c r="OT71" s="103"/>
      <c r="OU71" s="103"/>
      <c r="OV71" s="103"/>
      <c r="OW71" s="103"/>
      <c r="OX71" s="103"/>
      <c r="OY71" s="103"/>
      <c r="OZ71" s="103"/>
      <c r="PA71" s="103"/>
      <c r="PB71" s="103"/>
      <c r="PC71" s="103"/>
      <c r="PD71" s="103"/>
      <c r="PE71" s="103"/>
      <c r="PF71" s="103"/>
      <c r="PG71" s="103"/>
      <c r="PH71" s="103"/>
      <c r="PI71" s="103"/>
      <c r="PJ71" s="103"/>
      <c r="PK71" s="103"/>
      <c r="PL71" s="103"/>
      <c r="PM71" s="103"/>
      <c r="PN71" s="103"/>
      <c r="PO71" s="103"/>
      <c r="PP71" s="103"/>
      <c r="PQ71" s="103"/>
      <c r="PR71" s="103"/>
      <c r="PS71" s="103"/>
      <c r="PT71" s="103"/>
      <c r="PU71" s="103"/>
      <c r="PV71" s="103"/>
      <c r="PW71" s="103"/>
      <c r="PX71" s="103"/>
      <c r="PY71" s="103"/>
      <c r="PZ71" s="103"/>
      <c r="QA71" s="103"/>
      <c r="QB71" s="103"/>
      <c r="QC71" s="103"/>
      <c r="QD71" s="103"/>
      <c r="QE71" s="103"/>
      <c r="QF71" s="103"/>
      <c r="QG71" s="103"/>
      <c r="QH71" s="103"/>
      <c r="QI71" s="103"/>
      <c r="QJ71" s="103"/>
      <c r="QK71" s="103"/>
      <c r="QL71" s="103"/>
      <c r="QM71" s="103"/>
      <c r="QN71" s="103"/>
      <c r="QO71" s="103"/>
      <c r="QP71" s="103"/>
      <c r="QQ71" s="103"/>
      <c r="QR71" s="103"/>
      <c r="QS71" s="103"/>
      <c r="QT71" s="103"/>
      <c r="QU71" s="103"/>
      <c r="QV71" s="103"/>
      <c r="QW71" s="103"/>
      <c r="QX71" s="103"/>
      <c r="QY71" s="103"/>
      <c r="QZ71" s="103"/>
      <c r="RA71" s="103"/>
      <c r="RB71" s="103"/>
      <c r="RC71" s="103"/>
      <c r="RD71" s="103"/>
      <c r="RE71" s="103"/>
      <c r="RF71" s="103"/>
      <c r="RG71" s="103"/>
      <c r="RH71" s="103"/>
      <c r="RI71" s="103"/>
      <c r="RJ71" s="103"/>
      <c r="RK71" s="103"/>
      <c r="RL71" s="103"/>
      <c r="RM71" s="103"/>
      <c r="RN71" s="103"/>
      <c r="RO71" s="103"/>
      <c r="RP71" s="103"/>
      <c r="RQ71" s="103"/>
      <c r="RR71" s="103"/>
      <c r="RS71" s="103"/>
      <c r="RT71" s="103"/>
      <c r="RU71" s="103"/>
      <c r="RV71" s="103"/>
      <c r="RW71" s="103"/>
      <c r="RX71" s="103"/>
      <c r="RY71" s="103"/>
      <c r="RZ71" s="103"/>
      <c r="SA71" s="103"/>
      <c r="SB71" s="103"/>
      <c r="SC71" s="103"/>
      <c r="SD71" s="103"/>
      <c r="SE71" s="103"/>
      <c r="SF71" s="103"/>
      <c r="SG71" s="103"/>
      <c r="SH71" s="103"/>
      <c r="SI71" s="103"/>
      <c r="SJ71" s="103"/>
      <c r="SK71" s="103"/>
      <c r="SL71" s="103"/>
      <c r="SM71" s="103"/>
      <c r="SN71" s="103"/>
      <c r="SO71" s="103"/>
      <c r="SP71" s="103"/>
      <c r="SQ71" s="103"/>
      <c r="SR71" s="103"/>
      <c r="SS71" s="103"/>
      <c r="ST71" s="103"/>
      <c r="SU71" s="103"/>
      <c r="SV71" s="103"/>
      <c r="SW71" s="103"/>
      <c r="SX71" s="103"/>
      <c r="SY71" s="103"/>
      <c r="SZ71" s="103"/>
      <c r="TA71" s="103"/>
      <c r="TB71" s="103"/>
      <c r="TC71" s="103"/>
      <c r="TD71" s="103"/>
      <c r="TE71" s="103"/>
      <c r="TF71" s="103"/>
      <c r="TG71" s="103"/>
      <c r="TH71" s="103"/>
      <c r="TI71" s="103"/>
      <c r="TJ71" s="103"/>
      <c r="TK71" s="103"/>
      <c r="TL71" s="103"/>
      <c r="TM71" s="103"/>
      <c r="TN71" s="103"/>
      <c r="TO71" s="103"/>
      <c r="TP71" s="103"/>
      <c r="TQ71" s="103"/>
      <c r="TR71" s="103"/>
      <c r="TS71" s="103"/>
      <c r="TT71" s="103"/>
      <c r="TU71" s="103"/>
      <c r="TV71" s="103"/>
      <c r="TW71" s="103"/>
      <c r="TX71" s="103"/>
      <c r="TY71" s="103"/>
      <c r="TZ71" s="103"/>
      <c r="UA71" s="103"/>
      <c r="UB71" s="103"/>
      <c r="UC71" s="103"/>
      <c r="UD71" s="103"/>
      <c r="UE71" s="103"/>
      <c r="UF71" s="103"/>
      <c r="UG71" s="103"/>
      <c r="UH71" s="103"/>
      <c r="UI71" s="103"/>
      <c r="UJ71" s="103"/>
      <c r="UK71" s="103"/>
      <c r="UL71" s="103"/>
      <c r="UM71" s="103"/>
      <c r="UN71" s="103"/>
      <c r="UO71" s="103"/>
      <c r="UP71" s="103"/>
      <c r="UQ71" s="103"/>
      <c r="UR71" s="103"/>
      <c r="US71" s="103"/>
      <c r="UT71" s="103"/>
      <c r="UU71" s="103"/>
      <c r="UV71" s="103"/>
      <c r="UW71" s="103"/>
      <c r="UX71" s="103"/>
      <c r="UY71" s="103"/>
      <c r="UZ71" s="103"/>
      <c r="VA71" s="103"/>
      <c r="VB71" s="103"/>
      <c r="VC71" s="103"/>
      <c r="VD71" s="103"/>
      <c r="VE71" s="103"/>
      <c r="VF71" s="103"/>
      <c r="VG71" s="103"/>
      <c r="VH71" s="103"/>
      <c r="VI71" s="103"/>
      <c r="VJ71" s="103"/>
      <c r="VK71" s="103"/>
      <c r="VL71" s="103"/>
      <c r="VM71" s="103"/>
      <c r="VN71" s="103"/>
      <c r="VO71" s="103"/>
      <c r="VP71" s="103"/>
      <c r="VQ71" s="103"/>
      <c r="VR71" s="103"/>
      <c r="VS71" s="103"/>
      <c r="VT71" s="103"/>
      <c r="VU71" s="103"/>
      <c r="VV71" s="103"/>
      <c r="VW71" s="103"/>
      <c r="VX71" s="103"/>
      <c r="VY71" s="103"/>
      <c r="VZ71" s="103"/>
      <c r="WA71" s="103"/>
      <c r="WB71" s="103"/>
      <c r="WC71" s="103"/>
      <c r="WD71" s="103"/>
      <c r="WE71" s="103"/>
      <c r="WF71" s="103"/>
      <c r="WG71" s="103"/>
      <c r="WH71" s="103"/>
      <c r="WI71" s="103"/>
      <c r="WJ71" s="103"/>
      <c r="WK71" s="103"/>
      <c r="WL71" s="103"/>
      <c r="WM71" s="103"/>
      <c r="WN71" s="103"/>
      <c r="WO71" s="103"/>
      <c r="WP71" s="103"/>
      <c r="WQ71" s="103"/>
      <c r="WR71" s="103"/>
      <c r="WS71" s="103"/>
      <c r="WT71" s="103"/>
      <c r="WU71" s="103"/>
      <c r="WV71" s="103"/>
      <c r="WW71" s="103"/>
      <c r="WX71" s="103"/>
      <c r="WY71" s="103"/>
      <c r="WZ71" s="103"/>
      <c r="XA71" s="103"/>
      <c r="XB71" s="103"/>
      <c r="XC71" s="103"/>
      <c r="XD71" s="103"/>
      <c r="XE71" s="103"/>
      <c r="XF71" s="103"/>
      <c r="XG71" s="103"/>
      <c r="XH71" s="103"/>
      <c r="XI71" s="103"/>
      <c r="XJ71" s="103"/>
      <c r="XK71" s="103"/>
      <c r="XL71" s="103"/>
      <c r="XM71" s="103"/>
      <c r="XN71" s="103"/>
      <c r="XO71" s="103"/>
      <c r="XP71" s="103"/>
      <c r="XQ71" s="103"/>
      <c r="XR71" s="103"/>
      <c r="XS71" s="103"/>
      <c r="XT71" s="103"/>
      <c r="XU71" s="103"/>
      <c r="XV71" s="103"/>
      <c r="XW71" s="103"/>
      <c r="XX71" s="103"/>
      <c r="XY71" s="103"/>
      <c r="XZ71" s="103"/>
      <c r="YA71" s="103"/>
      <c r="YB71" s="103"/>
      <c r="YC71" s="103"/>
      <c r="YD71" s="103"/>
      <c r="YE71" s="103"/>
      <c r="YF71" s="103"/>
      <c r="YG71" s="103"/>
      <c r="YH71" s="103"/>
      <c r="YI71" s="103"/>
      <c r="YJ71" s="103"/>
      <c r="YK71" s="103"/>
      <c r="YL71" s="103"/>
      <c r="YM71" s="103"/>
      <c r="YN71" s="103"/>
      <c r="YO71" s="103"/>
      <c r="YP71" s="103"/>
      <c r="YQ71" s="103"/>
      <c r="YR71" s="103"/>
      <c r="YS71" s="103"/>
      <c r="YT71" s="103"/>
      <c r="YU71" s="103"/>
      <c r="YV71" s="103"/>
      <c r="YW71" s="103"/>
      <c r="YX71" s="103"/>
      <c r="YY71" s="103"/>
      <c r="YZ71" s="103"/>
      <c r="ZA71" s="103"/>
      <c r="ZB71" s="103"/>
      <c r="ZC71" s="103"/>
      <c r="ZD71" s="103"/>
      <c r="ZE71" s="103"/>
      <c r="ZF71" s="103"/>
      <c r="ZG71" s="103"/>
      <c r="ZH71" s="103"/>
      <c r="ZI71" s="103"/>
      <c r="ZJ71" s="103"/>
      <c r="ZK71" s="103"/>
      <c r="ZL71" s="103"/>
      <c r="ZM71" s="103"/>
      <c r="ZN71" s="103"/>
      <c r="ZO71" s="103"/>
      <c r="ZP71" s="103"/>
      <c r="ZQ71" s="103"/>
      <c r="ZR71" s="103"/>
      <c r="ZS71" s="103"/>
      <c r="ZT71" s="103"/>
      <c r="ZU71" s="103"/>
      <c r="ZV71" s="103"/>
      <c r="ZW71" s="103"/>
      <c r="ZX71" s="103"/>
      <c r="ZY71" s="103"/>
      <c r="ZZ71" s="103"/>
      <c r="AAA71" s="103"/>
      <c r="AAB71" s="103"/>
      <c r="AAC71" s="103"/>
      <c r="AAD71" s="103"/>
    </row>
    <row r="72" spans="1:706" s="74" customFormat="1" ht="50.1" customHeight="1" x14ac:dyDescent="0.25">
      <c r="A72" s="87">
        <f t="shared" si="2"/>
        <v>2</v>
      </c>
      <c r="B72" s="366" t="s">
        <v>239</v>
      </c>
      <c r="C72" s="367"/>
      <c r="D72" s="68" t="s">
        <v>227</v>
      </c>
      <c r="E72" s="88" t="s">
        <v>119</v>
      </c>
      <c r="F72" s="229" t="s">
        <v>38</v>
      </c>
      <c r="G72" s="229" t="s">
        <v>165</v>
      </c>
      <c r="H72" s="70" t="s">
        <v>258</v>
      </c>
      <c r="I72" s="71">
        <v>41681</v>
      </c>
      <c r="J72" s="71">
        <v>42411</v>
      </c>
      <c r="K72" s="105" t="s">
        <v>31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  <c r="BO72" s="103"/>
      <c r="BP72" s="103"/>
      <c r="BQ72" s="103"/>
      <c r="BR72" s="103"/>
      <c r="BS72" s="103"/>
      <c r="BT72" s="103"/>
      <c r="BU72" s="103"/>
      <c r="BV72" s="103"/>
      <c r="BW72" s="103"/>
      <c r="BX72" s="103"/>
      <c r="BY72" s="103"/>
      <c r="BZ72" s="103"/>
      <c r="CA72" s="103"/>
      <c r="CB72" s="103"/>
      <c r="CC72" s="103"/>
      <c r="CD72" s="103"/>
      <c r="CE72" s="103"/>
      <c r="CF72" s="103"/>
      <c r="CG72" s="103"/>
      <c r="CH72" s="103"/>
      <c r="CI72" s="103"/>
      <c r="CJ72" s="103"/>
      <c r="CK72" s="103"/>
      <c r="CL72" s="103"/>
      <c r="CM72" s="103"/>
      <c r="CN72" s="103"/>
      <c r="CO72" s="103"/>
      <c r="CP72" s="103"/>
      <c r="CQ72" s="103"/>
      <c r="CR72" s="103"/>
      <c r="CS72" s="103"/>
      <c r="CT72" s="103"/>
      <c r="CU72" s="103"/>
      <c r="CV72" s="103"/>
      <c r="CW72" s="103"/>
      <c r="CX72" s="103"/>
      <c r="CY72" s="103"/>
      <c r="CZ72" s="103"/>
      <c r="DA72" s="103"/>
      <c r="DB72" s="103"/>
      <c r="DC72" s="103"/>
      <c r="DD72" s="103"/>
      <c r="DE72" s="103"/>
      <c r="DF72" s="103"/>
      <c r="DG72" s="103"/>
      <c r="DH72" s="103"/>
      <c r="DI72" s="103"/>
      <c r="DJ72" s="103"/>
      <c r="DK72" s="103"/>
      <c r="DL72" s="103"/>
      <c r="DM72" s="103"/>
      <c r="DN72" s="103"/>
      <c r="DO72" s="103"/>
      <c r="DP72" s="103"/>
      <c r="DQ72" s="103"/>
      <c r="DR72" s="103"/>
      <c r="DS72" s="103"/>
      <c r="DT72" s="103"/>
      <c r="DU72" s="103"/>
      <c r="DV72" s="103"/>
      <c r="DW72" s="103"/>
      <c r="DX72" s="103"/>
      <c r="DY72" s="103"/>
      <c r="DZ72" s="103"/>
      <c r="EA72" s="103"/>
      <c r="EB72" s="103"/>
      <c r="EC72" s="103"/>
      <c r="ED72" s="103"/>
      <c r="EE72" s="103"/>
      <c r="EF72" s="103"/>
      <c r="EG72" s="103"/>
      <c r="EH72" s="103"/>
      <c r="EI72" s="103"/>
      <c r="EJ72" s="103"/>
      <c r="EK72" s="103"/>
      <c r="EL72" s="103"/>
      <c r="EM72" s="103"/>
      <c r="EN72" s="103"/>
      <c r="EO72" s="103"/>
      <c r="EP72" s="103"/>
      <c r="EQ72" s="103"/>
      <c r="ER72" s="103"/>
      <c r="ES72" s="103"/>
      <c r="ET72" s="103"/>
      <c r="EU72" s="103"/>
      <c r="EV72" s="103"/>
      <c r="EW72" s="103"/>
      <c r="EX72" s="103"/>
      <c r="EY72" s="103"/>
      <c r="EZ72" s="103"/>
      <c r="FA72" s="103"/>
      <c r="FB72" s="103"/>
      <c r="FC72" s="103"/>
      <c r="FD72" s="103"/>
      <c r="FE72" s="103"/>
      <c r="FF72" s="103"/>
      <c r="FG72" s="103"/>
      <c r="FH72" s="103"/>
      <c r="FI72" s="103"/>
      <c r="FJ72" s="103"/>
      <c r="FK72" s="103"/>
      <c r="FL72" s="103"/>
      <c r="FM72" s="103"/>
      <c r="FN72" s="103"/>
      <c r="FO72" s="103"/>
      <c r="FP72" s="103"/>
      <c r="FQ72" s="103"/>
      <c r="FR72" s="103"/>
      <c r="FS72" s="103"/>
      <c r="FT72" s="103"/>
      <c r="FU72" s="103"/>
      <c r="FV72" s="103"/>
      <c r="FW72" s="103"/>
      <c r="FX72" s="103"/>
      <c r="FY72" s="103"/>
      <c r="FZ72" s="103"/>
      <c r="GA72" s="103"/>
      <c r="GB72" s="103"/>
      <c r="GC72" s="103"/>
      <c r="GD72" s="103"/>
      <c r="GE72" s="103"/>
      <c r="GF72" s="103"/>
      <c r="GG72" s="103"/>
      <c r="GH72" s="103"/>
      <c r="GI72" s="103"/>
      <c r="GJ72" s="103"/>
      <c r="GK72" s="103"/>
      <c r="GL72" s="103"/>
      <c r="GM72" s="103"/>
      <c r="GN72" s="103"/>
      <c r="GO72" s="103"/>
      <c r="GP72" s="103"/>
      <c r="GQ72" s="103"/>
      <c r="GR72" s="103"/>
      <c r="GS72" s="103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03"/>
      <c r="HF72" s="103"/>
      <c r="HG72" s="103"/>
      <c r="HH72" s="103"/>
      <c r="HI72" s="103"/>
      <c r="HJ72" s="103"/>
      <c r="HK72" s="103"/>
      <c r="HL72" s="103"/>
      <c r="HM72" s="103"/>
      <c r="HN72" s="103"/>
      <c r="HO72" s="103"/>
      <c r="HP72" s="103"/>
      <c r="HQ72" s="103"/>
      <c r="HR72" s="103"/>
      <c r="HS72" s="103"/>
      <c r="HT72" s="103"/>
      <c r="HU72" s="103"/>
      <c r="HV72" s="103"/>
      <c r="HW72" s="103"/>
      <c r="HX72" s="103"/>
      <c r="HY72" s="103"/>
      <c r="HZ72" s="103"/>
      <c r="IA72" s="103"/>
      <c r="IB72" s="103"/>
      <c r="IC72" s="103"/>
      <c r="ID72" s="103"/>
      <c r="IE72" s="103"/>
      <c r="IF72" s="103"/>
      <c r="IG72" s="103"/>
      <c r="IH72" s="103"/>
      <c r="II72" s="103"/>
      <c r="IJ72" s="103"/>
      <c r="IK72" s="103"/>
      <c r="IL72" s="103"/>
      <c r="IM72" s="103"/>
      <c r="IN72" s="103"/>
      <c r="IO72" s="103"/>
      <c r="IP72" s="103"/>
      <c r="IQ72" s="103"/>
      <c r="IR72" s="103"/>
      <c r="IS72" s="103"/>
      <c r="IT72" s="103"/>
      <c r="IU72" s="103"/>
      <c r="IV72" s="103"/>
      <c r="IW72" s="103"/>
      <c r="IX72" s="103"/>
      <c r="IY72" s="103"/>
      <c r="IZ72" s="103"/>
      <c r="JA72" s="103"/>
      <c r="JB72" s="103"/>
      <c r="JC72" s="103"/>
      <c r="JD72" s="103"/>
      <c r="JE72" s="103"/>
      <c r="JF72" s="103"/>
      <c r="JG72" s="103"/>
      <c r="JH72" s="103"/>
      <c r="JI72" s="103"/>
      <c r="JJ72" s="103"/>
      <c r="JK72" s="103"/>
      <c r="JL72" s="103"/>
      <c r="JM72" s="103"/>
      <c r="JN72" s="103"/>
      <c r="JO72" s="103"/>
      <c r="JP72" s="103"/>
      <c r="JQ72" s="103"/>
      <c r="JR72" s="103"/>
      <c r="JS72" s="103"/>
      <c r="JT72" s="103"/>
      <c r="JU72" s="103"/>
      <c r="JV72" s="103"/>
      <c r="JW72" s="103"/>
      <c r="JX72" s="103"/>
      <c r="JY72" s="103"/>
      <c r="JZ72" s="103"/>
      <c r="KA72" s="103"/>
      <c r="KB72" s="103"/>
      <c r="KC72" s="103"/>
      <c r="KD72" s="103"/>
      <c r="KE72" s="103"/>
      <c r="KF72" s="103"/>
      <c r="KG72" s="103"/>
      <c r="KH72" s="103"/>
      <c r="KI72" s="103"/>
      <c r="KJ72" s="103"/>
      <c r="KK72" s="103"/>
      <c r="KL72" s="103"/>
      <c r="KM72" s="103"/>
      <c r="KN72" s="103"/>
      <c r="KO72" s="103"/>
      <c r="KP72" s="103"/>
      <c r="KQ72" s="103"/>
      <c r="KR72" s="103"/>
      <c r="KS72" s="103"/>
      <c r="KT72" s="103"/>
      <c r="KU72" s="103"/>
      <c r="KV72" s="103"/>
      <c r="KW72" s="103"/>
      <c r="KX72" s="103"/>
      <c r="KY72" s="103"/>
      <c r="KZ72" s="103"/>
      <c r="LA72" s="103"/>
      <c r="LB72" s="103"/>
      <c r="LC72" s="103"/>
      <c r="LD72" s="103"/>
      <c r="LE72" s="103"/>
      <c r="LF72" s="103"/>
      <c r="LG72" s="103"/>
      <c r="LH72" s="103"/>
      <c r="LI72" s="103"/>
      <c r="LJ72" s="103"/>
      <c r="LK72" s="103"/>
      <c r="LL72" s="103"/>
      <c r="LM72" s="103"/>
      <c r="LN72" s="103"/>
      <c r="LO72" s="103"/>
      <c r="LP72" s="103"/>
      <c r="LQ72" s="103"/>
      <c r="LR72" s="103"/>
      <c r="LS72" s="103"/>
      <c r="LT72" s="103"/>
      <c r="LU72" s="103"/>
      <c r="LV72" s="103"/>
      <c r="LW72" s="103"/>
      <c r="LX72" s="103"/>
      <c r="LY72" s="103"/>
      <c r="LZ72" s="103"/>
      <c r="MA72" s="103"/>
      <c r="MB72" s="103"/>
      <c r="MC72" s="103"/>
      <c r="MD72" s="103"/>
      <c r="ME72" s="103"/>
      <c r="MF72" s="103"/>
      <c r="MG72" s="103"/>
      <c r="MH72" s="103"/>
      <c r="MI72" s="103"/>
      <c r="MJ72" s="103"/>
      <c r="MK72" s="103"/>
      <c r="ML72" s="103"/>
      <c r="MM72" s="103"/>
      <c r="MN72" s="103"/>
      <c r="MO72" s="103"/>
      <c r="MP72" s="103"/>
      <c r="MQ72" s="103"/>
      <c r="MR72" s="103"/>
      <c r="MS72" s="103"/>
      <c r="MT72" s="103"/>
      <c r="MU72" s="103"/>
      <c r="MV72" s="103"/>
      <c r="MW72" s="103"/>
      <c r="MX72" s="103"/>
      <c r="MY72" s="103"/>
      <c r="MZ72" s="103"/>
      <c r="NA72" s="103"/>
      <c r="NB72" s="103"/>
      <c r="NC72" s="103"/>
      <c r="ND72" s="103"/>
      <c r="NE72" s="103"/>
      <c r="NF72" s="103"/>
      <c r="NG72" s="103"/>
      <c r="NH72" s="103"/>
      <c r="NI72" s="103"/>
      <c r="NJ72" s="103"/>
      <c r="NK72" s="103"/>
      <c r="NL72" s="103"/>
      <c r="NM72" s="103"/>
      <c r="NN72" s="103"/>
      <c r="NO72" s="103"/>
      <c r="NP72" s="103"/>
      <c r="NQ72" s="103"/>
      <c r="NR72" s="103"/>
      <c r="NS72" s="103"/>
      <c r="NT72" s="103"/>
      <c r="NU72" s="103"/>
      <c r="NV72" s="103"/>
      <c r="NW72" s="103"/>
      <c r="NX72" s="103"/>
      <c r="NY72" s="103"/>
      <c r="NZ72" s="103"/>
      <c r="OA72" s="103"/>
      <c r="OB72" s="103"/>
      <c r="OC72" s="103"/>
      <c r="OD72" s="103"/>
      <c r="OE72" s="103"/>
      <c r="OF72" s="103"/>
      <c r="OG72" s="103"/>
      <c r="OH72" s="103"/>
      <c r="OI72" s="103"/>
      <c r="OJ72" s="103"/>
      <c r="OK72" s="103"/>
      <c r="OL72" s="103"/>
      <c r="OM72" s="103"/>
      <c r="ON72" s="103"/>
      <c r="OO72" s="103"/>
      <c r="OP72" s="103"/>
      <c r="OQ72" s="103"/>
      <c r="OR72" s="103"/>
      <c r="OS72" s="103"/>
      <c r="OT72" s="103"/>
      <c r="OU72" s="103"/>
      <c r="OV72" s="103"/>
      <c r="OW72" s="103"/>
      <c r="OX72" s="103"/>
      <c r="OY72" s="103"/>
      <c r="OZ72" s="103"/>
      <c r="PA72" s="103"/>
      <c r="PB72" s="103"/>
      <c r="PC72" s="103"/>
      <c r="PD72" s="103"/>
      <c r="PE72" s="103"/>
      <c r="PF72" s="103"/>
      <c r="PG72" s="103"/>
      <c r="PH72" s="103"/>
      <c r="PI72" s="103"/>
      <c r="PJ72" s="103"/>
      <c r="PK72" s="103"/>
      <c r="PL72" s="103"/>
      <c r="PM72" s="103"/>
      <c r="PN72" s="103"/>
      <c r="PO72" s="103"/>
      <c r="PP72" s="103"/>
      <c r="PQ72" s="103"/>
      <c r="PR72" s="103"/>
      <c r="PS72" s="103"/>
      <c r="PT72" s="103"/>
      <c r="PU72" s="103"/>
      <c r="PV72" s="103"/>
      <c r="PW72" s="103"/>
      <c r="PX72" s="103"/>
      <c r="PY72" s="103"/>
      <c r="PZ72" s="103"/>
      <c r="QA72" s="103"/>
      <c r="QB72" s="103"/>
      <c r="QC72" s="103"/>
      <c r="QD72" s="103"/>
      <c r="QE72" s="103"/>
      <c r="QF72" s="103"/>
      <c r="QG72" s="103"/>
      <c r="QH72" s="103"/>
      <c r="QI72" s="103"/>
      <c r="QJ72" s="103"/>
      <c r="QK72" s="103"/>
      <c r="QL72" s="103"/>
      <c r="QM72" s="103"/>
      <c r="QN72" s="103"/>
      <c r="QO72" s="103"/>
      <c r="QP72" s="103"/>
      <c r="QQ72" s="103"/>
      <c r="QR72" s="103"/>
      <c r="QS72" s="103"/>
      <c r="QT72" s="103"/>
      <c r="QU72" s="103"/>
      <c r="QV72" s="103"/>
      <c r="QW72" s="103"/>
      <c r="QX72" s="103"/>
      <c r="QY72" s="103"/>
      <c r="QZ72" s="103"/>
      <c r="RA72" s="103"/>
      <c r="RB72" s="103"/>
      <c r="RC72" s="103"/>
      <c r="RD72" s="103"/>
      <c r="RE72" s="103"/>
      <c r="RF72" s="103"/>
      <c r="RG72" s="103"/>
      <c r="RH72" s="103"/>
      <c r="RI72" s="103"/>
      <c r="RJ72" s="103"/>
      <c r="RK72" s="103"/>
      <c r="RL72" s="103"/>
      <c r="RM72" s="103"/>
      <c r="RN72" s="103"/>
      <c r="RO72" s="103"/>
      <c r="RP72" s="103"/>
      <c r="RQ72" s="103"/>
      <c r="RR72" s="103"/>
      <c r="RS72" s="103"/>
      <c r="RT72" s="103"/>
      <c r="RU72" s="103"/>
      <c r="RV72" s="103"/>
      <c r="RW72" s="103"/>
      <c r="RX72" s="103"/>
      <c r="RY72" s="103"/>
      <c r="RZ72" s="103"/>
      <c r="SA72" s="103"/>
      <c r="SB72" s="103"/>
      <c r="SC72" s="103"/>
      <c r="SD72" s="103"/>
      <c r="SE72" s="103"/>
      <c r="SF72" s="103"/>
      <c r="SG72" s="103"/>
      <c r="SH72" s="103"/>
      <c r="SI72" s="103"/>
      <c r="SJ72" s="103"/>
      <c r="SK72" s="103"/>
      <c r="SL72" s="103"/>
      <c r="SM72" s="103"/>
      <c r="SN72" s="103"/>
      <c r="SO72" s="103"/>
      <c r="SP72" s="103"/>
      <c r="SQ72" s="103"/>
      <c r="SR72" s="103"/>
      <c r="SS72" s="103"/>
      <c r="ST72" s="103"/>
      <c r="SU72" s="103"/>
      <c r="SV72" s="103"/>
      <c r="SW72" s="103"/>
      <c r="SX72" s="103"/>
      <c r="SY72" s="103"/>
      <c r="SZ72" s="103"/>
      <c r="TA72" s="103"/>
      <c r="TB72" s="103"/>
      <c r="TC72" s="103"/>
      <c r="TD72" s="103"/>
      <c r="TE72" s="103"/>
      <c r="TF72" s="103"/>
      <c r="TG72" s="103"/>
      <c r="TH72" s="103"/>
      <c r="TI72" s="103"/>
      <c r="TJ72" s="103"/>
      <c r="TK72" s="103"/>
      <c r="TL72" s="103"/>
      <c r="TM72" s="103"/>
      <c r="TN72" s="103"/>
      <c r="TO72" s="103"/>
      <c r="TP72" s="103"/>
      <c r="TQ72" s="103"/>
      <c r="TR72" s="103"/>
      <c r="TS72" s="103"/>
      <c r="TT72" s="103"/>
      <c r="TU72" s="103"/>
      <c r="TV72" s="103"/>
      <c r="TW72" s="103"/>
      <c r="TX72" s="103"/>
      <c r="TY72" s="103"/>
      <c r="TZ72" s="103"/>
      <c r="UA72" s="103"/>
      <c r="UB72" s="103"/>
      <c r="UC72" s="103"/>
      <c r="UD72" s="103"/>
      <c r="UE72" s="103"/>
      <c r="UF72" s="103"/>
      <c r="UG72" s="103"/>
      <c r="UH72" s="103"/>
      <c r="UI72" s="103"/>
      <c r="UJ72" s="103"/>
      <c r="UK72" s="103"/>
      <c r="UL72" s="103"/>
      <c r="UM72" s="103"/>
      <c r="UN72" s="103"/>
      <c r="UO72" s="103"/>
      <c r="UP72" s="103"/>
      <c r="UQ72" s="103"/>
      <c r="UR72" s="103"/>
      <c r="US72" s="103"/>
      <c r="UT72" s="103"/>
      <c r="UU72" s="103"/>
      <c r="UV72" s="103"/>
      <c r="UW72" s="103"/>
      <c r="UX72" s="103"/>
      <c r="UY72" s="103"/>
      <c r="UZ72" s="103"/>
      <c r="VA72" s="103"/>
      <c r="VB72" s="103"/>
      <c r="VC72" s="103"/>
      <c r="VD72" s="103"/>
      <c r="VE72" s="103"/>
      <c r="VF72" s="103"/>
      <c r="VG72" s="103"/>
      <c r="VH72" s="103"/>
      <c r="VI72" s="103"/>
      <c r="VJ72" s="103"/>
      <c r="VK72" s="103"/>
      <c r="VL72" s="103"/>
      <c r="VM72" s="103"/>
      <c r="VN72" s="103"/>
      <c r="VO72" s="103"/>
      <c r="VP72" s="103"/>
      <c r="VQ72" s="103"/>
      <c r="VR72" s="103"/>
      <c r="VS72" s="103"/>
      <c r="VT72" s="103"/>
      <c r="VU72" s="103"/>
      <c r="VV72" s="103"/>
      <c r="VW72" s="103"/>
      <c r="VX72" s="103"/>
      <c r="VY72" s="103"/>
      <c r="VZ72" s="103"/>
      <c r="WA72" s="103"/>
      <c r="WB72" s="103"/>
      <c r="WC72" s="103"/>
      <c r="WD72" s="103"/>
      <c r="WE72" s="103"/>
      <c r="WF72" s="103"/>
      <c r="WG72" s="103"/>
      <c r="WH72" s="103"/>
      <c r="WI72" s="103"/>
      <c r="WJ72" s="103"/>
      <c r="WK72" s="103"/>
      <c r="WL72" s="103"/>
      <c r="WM72" s="103"/>
      <c r="WN72" s="103"/>
      <c r="WO72" s="103"/>
      <c r="WP72" s="103"/>
      <c r="WQ72" s="103"/>
      <c r="WR72" s="103"/>
      <c r="WS72" s="103"/>
      <c r="WT72" s="103"/>
      <c r="WU72" s="103"/>
      <c r="WV72" s="103"/>
      <c r="WW72" s="103"/>
      <c r="WX72" s="103"/>
      <c r="WY72" s="103"/>
      <c r="WZ72" s="103"/>
      <c r="XA72" s="103"/>
      <c r="XB72" s="103"/>
      <c r="XC72" s="103"/>
      <c r="XD72" s="103"/>
      <c r="XE72" s="103"/>
      <c r="XF72" s="103"/>
      <c r="XG72" s="103"/>
      <c r="XH72" s="103"/>
      <c r="XI72" s="103"/>
      <c r="XJ72" s="103"/>
      <c r="XK72" s="103"/>
      <c r="XL72" s="103"/>
      <c r="XM72" s="103"/>
      <c r="XN72" s="103"/>
      <c r="XO72" s="103"/>
      <c r="XP72" s="103"/>
      <c r="XQ72" s="103"/>
      <c r="XR72" s="103"/>
      <c r="XS72" s="103"/>
      <c r="XT72" s="103"/>
      <c r="XU72" s="103"/>
      <c r="XV72" s="103"/>
      <c r="XW72" s="103"/>
      <c r="XX72" s="103"/>
      <c r="XY72" s="103"/>
      <c r="XZ72" s="103"/>
      <c r="YA72" s="103"/>
      <c r="YB72" s="103"/>
      <c r="YC72" s="103"/>
      <c r="YD72" s="103"/>
      <c r="YE72" s="103"/>
      <c r="YF72" s="103"/>
      <c r="YG72" s="103"/>
      <c r="YH72" s="103"/>
      <c r="YI72" s="103"/>
      <c r="YJ72" s="103"/>
      <c r="YK72" s="103"/>
      <c r="YL72" s="103"/>
      <c r="YM72" s="103"/>
      <c r="YN72" s="103"/>
      <c r="YO72" s="103"/>
      <c r="YP72" s="103"/>
      <c r="YQ72" s="103"/>
      <c r="YR72" s="103"/>
      <c r="YS72" s="103"/>
      <c r="YT72" s="103"/>
      <c r="YU72" s="103"/>
      <c r="YV72" s="103"/>
      <c r="YW72" s="103"/>
      <c r="YX72" s="103"/>
      <c r="YY72" s="103"/>
      <c r="YZ72" s="103"/>
      <c r="ZA72" s="103"/>
      <c r="ZB72" s="103"/>
      <c r="ZC72" s="103"/>
      <c r="ZD72" s="103"/>
      <c r="ZE72" s="103"/>
      <c r="ZF72" s="103"/>
      <c r="ZG72" s="103"/>
      <c r="ZH72" s="103"/>
      <c r="ZI72" s="103"/>
      <c r="ZJ72" s="103"/>
      <c r="ZK72" s="103"/>
      <c r="ZL72" s="103"/>
      <c r="ZM72" s="103"/>
      <c r="ZN72" s="103"/>
      <c r="ZO72" s="103"/>
      <c r="ZP72" s="103"/>
      <c r="ZQ72" s="103"/>
      <c r="ZR72" s="103"/>
      <c r="ZS72" s="103"/>
      <c r="ZT72" s="103"/>
      <c r="ZU72" s="103"/>
      <c r="ZV72" s="103"/>
      <c r="ZW72" s="103"/>
      <c r="ZX72" s="103"/>
      <c r="ZY72" s="103"/>
      <c r="ZZ72" s="103"/>
      <c r="AAA72" s="103"/>
      <c r="AAB72" s="103"/>
      <c r="AAC72" s="103"/>
      <c r="AAD72" s="103"/>
    </row>
    <row r="73" spans="1:706" s="74" customFormat="1" ht="50.1" customHeight="1" x14ac:dyDescent="0.25">
      <c r="A73" s="156">
        <v>3</v>
      </c>
      <c r="B73" s="366" t="s">
        <v>317</v>
      </c>
      <c r="C73" s="367"/>
      <c r="D73" s="68" t="s">
        <v>120</v>
      </c>
      <c r="E73" s="88" t="s">
        <v>121</v>
      </c>
      <c r="F73" s="229" t="s">
        <v>216</v>
      </c>
      <c r="G73" s="229" t="s">
        <v>217</v>
      </c>
      <c r="H73" s="70" t="s">
        <v>257</v>
      </c>
      <c r="I73" s="71">
        <v>41246</v>
      </c>
      <c r="J73" s="71">
        <v>41976</v>
      </c>
      <c r="K73" s="105" t="s">
        <v>232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  <c r="BZ73" s="103"/>
      <c r="CA73" s="103"/>
      <c r="CB73" s="103"/>
      <c r="CC73" s="103"/>
      <c r="CD73" s="103"/>
      <c r="CE73" s="103"/>
      <c r="CF73" s="103"/>
      <c r="CG73" s="103"/>
      <c r="CH73" s="103"/>
      <c r="CI73" s="103"/>
      <c r="CJ73" s="103"/>
      <c r="CK73" s="103"/>
      <c r="CL73" s="103"/>
      <c r="CM73" s="103"/>
      <c r="CN73" s="103"/>
      <c r="CO73" s="103"/>
      <c r="CP73" s="103"/>
      <c r="CQ73" s="103"/>
      <c r="CR73" s="103"/>
      <c r="CS73" s="103"/>
      <c r="CT73" s="103"/>
      <c r="CU73" s="103"/>
      <c r="CV73" s="103"/>
      <c r="CW73" s="103"/>
      <c r="CX73" s="103"/>
      <c r="CY73" s="103"/>
      <c r="CZ73" s="103"/>
      <c r="DA73" s="103"/>
      <c r="DB73" s="103"/>
      <c r="DC73" s="103"/>
      <c r="DD73" s="103"/>
      <c r="DE73" s="103"/>
      <c r="DF73" s="103"/>
      <c r="DG73" s="103"/>
      <c r="DH73" s="103"/>
      <c r="DI73" s="103"/>
      <c r="DJ73" s="103"/>
      <c r="DK73" s="103"/>
      <c r="DL73" s="103"/>
      <c r="DM73" s="103"/>
      <c r="DN73" s="103"/>
      <c r="DO73" s="103"/>
      <c r="DP73" s="103"/>
      <c r="DQ73" s="103"/>
      <c r="DR73" s="103"/>
      <c r="DS73" s="103"/>
      <c r="DT73" s="103"/>
      <c r="DU73" s="103"/>
      <c r="DV73" s="103"/>
      <c r="DW73" s="103"/>
      <c r="DX73" s="103"/>
      <c r="DY73" s="103"/>
      <c r="DZ73" s="103"/>
      <c r="EA73" s="103"/>
      <c r="EB73" s="103"/>
      <c r="EC73" s="103"/>
      <c r="ED73" s="103"/>
      <c r="EE73" s="103"/>
      <c r="EF73" s="103"/>
      <c r="EG73" s="103"/>
      <c r="EH73" s="103"/>
      <c r="EI73" s="103"/>
      <c r="EJ73" s="103"/>
      <c r="EK73" s="103"/>
      <c r="EL73" s="103"/>
      <c r="EM73" s="103"/>
      <c r="EN73" s="103"/>
      <c r="EO73" s="103"/>
      <c r="EP73" s="103"/>
      <c r="EQ73" s="103"/>
      <c r="ER73" s="103"/>
      <c r="ES73" s="103"/>
      <c r="ET73" s="103"/>
      <c r="EU73" s="103"/>
      <c r="EV73" s="103"/>
      <c r="EW73" s="103"/>
      <c r="EX73" s="103"/>
      <c r="EY73" s="103"/>
      <c r="EZ73" s="103"/>
      <c r="FA73" s="103"/>
      <c r="FB73" s="103"/>
      <c r="FC73" s="103"/>
      <c r="FD73" s="103"/>
      <c r="FE73" s="103"/>
      <c r="FF73" s="103"/>
      <c r="FG73" s="103"/>
      <c r="FH73" s="103"/>
      <c r="FI73" s="103"/>
      <c r="FJ73" s="103"/>
      <c r="FK73" s="103"/>
      <c r="FL73" s="103"/>
      <c r="FM73" s="103"/>
      <c r="FN73" s="103"/>
      <c r="FO73" s="103"/>
      <c r="FP73" s="103"/>
      <c r="FQ73" s="103"/>
      <c r="FR73" s="103"/>
      <c r="FS73" s="103"/>
      <c r="FT73" s="103"/>
      <c r="FU73" s="103"/>
      <c r="FV73" s="103"/>
      <c r="FW73" s="103"/>
      <c r="FX73" s="103"/>
      <c r="FY73" s="103"/>
      <c r="FZ73" s="103"/>
      <c r="GA73" s="103"/>
      <c r="GB73" s="103"/>
      <c r="GC73" s="103"/>
      <c r="GD73" s="103"/>
      <c r="GE73" s="103"/>
      <c r="GF73" s="103"/>
      <c r="GG73" s="103"/>
      <c r="GH73" s="103"/>
      <c r="GI73" s="103"/>
      <c r="GJ73" s="103"/>
      <c r="GK73" s="103"/>
      <c r="GL73" s="103"/>
      <c r="GM73" s="103"/>
      <c r="GN73" s="103"/>
      <c r="GO73" s="103"/>
      <c r="GP73" s="103"/>
      <c r="GQ73" s="103"/>
      <c r="GR73" s="103"/>
      <c r="GS73" s="103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03"/>
      <c r="HF73" s="103"/>
      <c r="HG73" s="103"/>
      <c r="HH73" s="103"/>
      <c r="HI73" s="103"/>
      <c r="HJ73" s="103"/>
      <c r="HK73" s="103"/>
      <c r="HL73" s="103"/>
      <c r="HM73" s="103"/>
      <c r="HN73" s="103"/>
      <c r="HO73" s="103"/>
      <c r="HP73" s="103"/>
      <c r="HQ73" s="103"/>
      <c r="HR73" s="103"/>
      <c r="HS73" s="103"/>
      <c r="HT73" s="103"/>
      <c r="HU73" s="103"/>
      <c r="HV73" s="103"/>
      <c r="HW73" s="103"/>
      <c r="HX73" s="103"/>
      <c r="HY73" s="103"/>
      <c r="HZ73" s="103"/>
      <c r="IA73" s="103"/>
      <c r="IB73" s="103"/>
      <c r="IC73" s="103"/>
      <c r="ID73" s="103"/>
      <c r="IE73" s="103"/>
      <c r="IF73" s="103"/>
      <c r="IG73" s="103"/>
      <c r="IH73" s="103"/>
      <c r="II73" s="103"/>
      <c r="IJ73" s="103"/>
      <c r="IK73" s="103"/>
      <c r="IL73" s="103"/>
      <c r="IM73" s="103"/>
      <c r="IN73" s="103"/>
      <c r="IO73" s="103"/>
      <c r="IP73" s="103"/>
      <c r="IQ73" s="103"/>
      <c r="IR73" s="103"/>
      <c r="IS73" s="103"/>
      <c r="IT73" s="103"/>
      <c r="IU73" s="103"/>
      <c r="IV73" s="103"/>
      <c r="IW73" s="103"/>
      <c r="IX73" s="103"/>
      <c r="IY73" s="103"/>
      <c r="IZ73" s="103"/>
      <c r="JA73" s="103"/>
      <c r="JB73" s="103"/>
      <c r="JC73" s="103"/>
      <c r="JD73" s="103"/>
      <c r="JE73" s="103"/>
      <c r="JF73" s="103"/>
      <c r="JG73" s="103"/>
      <c r="JH73" s="103"/>
      <c r="JI73" s="103"/>
      <c r="JJ73" s="103"/>
      <c r="JK73" s="103"/>
      <c r="JL73" s="103"/>
      <c r="JM73" s="103"/>
      <c r="JN73" s="103"/>
      <c r="JO73" s="103"/>
      <c r="JP73" s="103"/>
      <c r="JQ73" s="103"/>
      <c r="JR73" s="103"/>
      <c r="JS73" s="103"/>
      <c r="JT73" s="103"/>
      <c r="JU73" s="103"/>
      <c r="JV73" s="103"/>
      <c r="JW73" s="103"/>
      <c r="JX73" s="103"/>
      <c r="JY73" s="103"/>
      <c r="JZ73" s="103"/>
      <c r="KA73" s="103"/>
      <c r="KB73" s="103"/>
      <c r="KC73" s="103"/>
      <c r="KD73" s="103"/>
      <c r="KE73" s="103"/>
      <c r="KF73" s="103"/>
      <c r="KG73" s="103"/>
      <c r="KH73" s="103"/>
      <c r="KI73" s="103"/>
      <c r="KJ73" s="103"/>
      <c r="KK73" s="103"/>
      <c r="KL73" s="103"/>
      <c r="KM73" s="103"/>
      <c r="KN73" s="103"/>
      <c r="KO73" s="103"/>
      <c r="KP73" s="103"/>
      <c r="KQ73" s="103"/>
      <c r="KR73" s="103"/>
      <c r="KS73" s="103"/>
      <c r="KT73" s="103"/>
      <c r="KU73" s="103"/>
      <c r="KV73" s="103"/>
      <c r="KW73" s="103"/>
      <c r="KX73" s="103"/>
      <c r="KY73" s="103"/>
      <c r="KZ73" s="103"/>
      <c r="LA73" s="103"/>
      <c r="LB73" s="103"/>
      <c r="LC73" s="103"/>
      <c r="LD73" s="103"/>
      <c r="LE73" s="103"/>
      <c r="LF73" s="103"/>
      <c r="LG73" s="103"/>
      <c r="LH73" s="103"/>
      <c r="LI73" s="103"/>
      <c r="LJ73" s="103"/>
      <c r="LK73" s="103"/>
      <c r="LL73" s="103"/>
      <c r="LM73" s="103"/>
      <c r="LN73" s="103"/>
      <c r="LO73" s="103"/>
      <c r="LP73" s="103"/>
      <c r="LQ73" s="103"/>
      <c r="LR73" s="103"/>
      <c r="LS73" s="103"/>
      <c r="LT73" s="103"/>
      <c r="LU73" s="103"/>
      <c r="LV73" s="103"/>
      <c r="LW73" s="103"/>
      <c r="LX73" s="103"/>
      <c r="LY73" s="103"/>
      <c r="LZ73" s="103"/>
      <c r="MA73" s="103"/>
      <c r="MB73" s="103"/>
      <c r="MC73" s="103"/>
      <c r="MD73" s="103"/>
      <c r="ME73" s="103"/>
      <c r="MF73" s="103"/>
      <c r="MG73" s="103"/>
      <c r="MH73" s="103"/>
      <c r="MI73" s="103"/>
      <c r="MJ73" s="103"/>
      <c r="MK73" s="103"/>
      <c r="ML73" s="103"/>
      <c r="MM73" s="103"/>
      <c r="MN73" s="103"/>
      <c r="MO73" s="103"/>
      <c r="MP73" s="103"/>
      <c r="MQ73" s="103"/>
      <c r="MR73" s="103"/>
      <c r="MS73" s="103"/>
      <c r="MT73" s="103"/>
      <c r="MU73" s="103"/>
      <c r="MV73" s="103"/>
      <c r="MW73" s="103"/>
      <c r="MX73" s="103"/>
      <c r="MY73" s="103"/>
      <c r="MZ73" s="103"/>
      <c r="NA73" s="103"/>
      <c r="NB73" s="103"/>
      <c r="NC73" s="103"/>
      <c r="ND73" s="103"/>
      <c r="NE73" s="103"/>
      <c r="NF73" s="103"/>
      <c r="NG73" s="103"/>
      <c r="NH73" s="103"/>
      <c r="NI73" s="103"/>
      <c r="NJ73" s="103"/>
      <c r="NK73" s="103"/>
      <c r="NL73" s="103"/>
      <c r="NM73" s="103"/>
      <c r="NN73" s="103"/>
      <c r="NO73" s="103"/>
      <c r="NP73" s="103"/>
      <c r="NQ73" s="103"/>
      <c r="NR73" s="103"/>
      <c r="NS73" s="103"/>
      <c r="NT73" s="103"/>
      <c r="NU73" s="103"/>
      <c r="NV73" s="103"/>
      <c r="NW73" s="103"/>
      <c r="NX73" s="103"/>
      <c r="NY73" s="103"/>
      <c r="NZ73" s="103"/>
      <c r="OA73" s="103"/>
      <c r="OB73" s="103"/>
      <c r="OC73" s="103"/>
      <c r="OD73" s="103"/>
      <c r="OE73" s="103"/>
      <c r="OF73" s="103"/>
      <c r="OG73" s="103"/>
      <c r="OH73" s="103"/>
      <c r="OI73" s="103"/>
      <c r="OJ73" s="103"/>
      <c r="OK73" s="103"/>
      <c r="OL73" s="103"/>
      <c r="OM73" s="103"/>
      <c r="ON73" s="103"/>
      <c r="OO73" s="103"/>
      <c r="OP73" s="103"/>
      <c r="OQ73" s="103"/>
      <c r="OR73" s="103"/>
      <c r="OS73" s="103"/>
      <c r="OT73" s="103"/>
      <c r="OU73" s="103"/>
      <c r="OV73" s="103"/>
      <c r="OW73" s="103"/>
      <c r="OX73" s="103"/>
      <c r="OY73" s="103"/>
      <c r="OZ73" s="103"/>
      <c r="PA73" s="103"/>
      <c r="PB73" s="103"/>
      <c r="PC73" s="103"/>
      <c r="PD73" s="103"/>
      <c r="PE73" s="103"/>
      <c r="PF73" s="103"/>
      <c r="PG73" s="103"/>
      <c r="PH73" s="103"/>
      <c r="PI73" s="103"/>
      <c r="PJ73" s="103"/>
      <c r="PK73" s="103"/>
      <c r="PL73" s="103"/>
      <c r="PM73" s="103"/>
      <c r="PN73" s="103"/>
      <c r="PO73" s="103"/>
      <c r="PP73" s="103"/>
      <c r="PQ73" s="103"/>
      <c r="PR73" s="103"/>
      <c r="PS73" s="103"/>
      <c r="PT73" s="103"/>
      <c r="PU73" s="103"/>
      <c r="PV73" s="103"/>
      <c r="PW73" s="103"/>
      <c r="PX73" s="103"/>
      <c r="PY73" s="103"/>
      <c r="PZ73" s="103"/>
      <c r="QA73" s="103"/>
      <c r="QB73" s="103"/>
      <c r="QC73" s="103"/>
      <c r="QD73" s="103"/>
      <c r="QE73" s="103"/>
      <c r="QF73" s="103"/>
      <c r="QG73" s="103"/>
      <c r="QH73" s="103"/>
      <c r="QI73" s="103"/>
      <c r="QJ73" s="103"/>
      <c r="QK73" s="103"/>
      <c r="QL73" s="103"/>
      <c r="QM73" s="103"/>
      <c r="QN73" s="103"/>
      <c r="QO73" s="103"/>
      <c r="QP73" s="103"/>
      <c r="QQ73" s="103"/>
      <c r="QR73" s="103"/>
      <c r="QS73" s="103"/>
      <c r="QT73" s="103"/>
      <c r="QU73" s="103"/>
      <c r="QV73" s="103"/>
      <c r="QW73" s="103"/>
      <c r="QX73" s="103"/>
      <c r="QY73" s="103"/>
      <c r="QZ73" s="103"/>
      <c r="RA73" s="103"/>
      <c r="RB73" s="103"/>
      <c r="RC73" s="103"/>
      <c r="RD73" s="103"/>
      <c r="RE73" s="103"/>
      <c r="RF73" s="103"/>
      <c r="RG73" s="103"/>
      <c r="RH73" s="103"/>
      <c r="RI73" s="103"/>
      <c r="RJ73" s="103"/>
      <c r="RK73" s="103"/>
      <c r="RL73" s="103"/>
      <c r="RM73" s="103"/>
      <c r="RN73" s="103"/>
      <c r="RO73" s="103"/>
      <c r="RP73" s="103"/>
      <c r="RQ73" s="103"/>
      <c r="RR73" s="103"/>
      <c r="RS73" s="103"/>
      <c r="RT73" s="103"/>
      <c r="RU73" s="103"/>
      <c r="RV73" s="103"/>
      <c r="RW73" s="103"/>
      <c r="RX73" s="103"/>
      <c r="RY73" s="103"/>
      <c r="RZ73" s="103"/>
      <c r="SA73" s="103"/>
      <c r="SB73" s="103"/>
      <c r="SC73" s="103"/>
      <c r="SD73" s="103"/>
      <c r="SE73" s="103"/>
      <c r="SF73" s="103"/>
      <c r="SG73" s="103"/>
      <c r="SH73" s="103"/>
      <c r="SI73" s="103"/>
      <c r="SJ73" s="103"/>
      <c r="SK73" s="103"/>
      <c r="SL73" s="103"/>
      <c r="SM73" s="103"/>
      <c r="SN73" s="103"/>
      <c r="SO73" s="103"/>
      <c r="SP73" s="103"/>
      <c r="SQ73" s="103"/>
      <c r="SR73" s="103"/>
      <c r="SS73" s="103"/>
      <c r="ST73" s="103"/>
      <c r="SU73" s="103"/>
      <c r="SV73" s="103"/>
      <c r="SW73" s="103"/>
      <c r="SX73" s="103"/>
      <c r="SY73" s="103"/>
      <c r="SZ73" s="103"/>
      <c r="TA73" s="103"/>
      <c r="TB73" s="103"/>
      <c r="TC73" s="103"/>
      <c r="TD73" s="103"/>
      <c r="TE73" s="103"/>
      <c r="TF73" s="103"/>
      <c r="TG73" s="103"/>
      <c r="TH73" s="103"/>
      <c r="TI73" s="103"/>
      <c r="TJ73" s="103"/>
      <c r="TK73" s="103"/>
      <c r="TL73" s="103"/>
      <c r="TM73" s="103"/>
      <c r="TN73" s="103"/>
      <c r="TO73" s="103"/>
      <c r="TP73" s="103"/>
      <c r="TQ73" s="103"/>
      <c r="TR73" s="103"/>
      <c r="TS73" s="103"/>
      <c r="TT73" s="103"/>
      <c r="TU73" s="103"/>
      <c r="TV73" s="103"/>
      <c r="TW73" s="103"/>
      <c r="TX73" s="103"/>
      <c r="TY73" s="103"/>
      <c r="TZ73" s="103"/>
      <c r="UA73" s="103"/>
      <c r="UB73" s="103"/>
      <c r="UC73" s="103"/>
      <c r="UD73" s="103"/>
      <c r="UE73" s="103"/>
      <c r="UF73" s="103"/>
      <c r="UG73" s="103"/>
      <c r="UH73" s="103"/>
      <c r="UI73" s="103"/>
      <c r="UJ73" s="103"/>
      <c r="UK73" s="103"/>
      <c r="UL73" s="103"/>
      <c r="UM73" s="103"/>
      <c r="UN73" s="103"/>
      <c r="UO73" s="103"/>
      <c r="UP73" s="103"/>
      <c r="UQ73" s="103"/>
      <c r="UR73" s="103"/>
      <c r="US73" s="103"/>
      <c r="UT73" s="103"/>
      <c r="UU73" s="103"/>
      <c r="UV73" s="103"/>
      <c r="UW73" s="103"/>
      <c r="UX73" s="103"/>
      <c r="UY73" s="103"/>
      <c r="UZ73" s="103"/>
      <c r="VA73" s="103"/>
      <c r="VB73" s="103"/>
      <c r="VC73" s="103"/>
      <c r="VD73" s="103"/>
      <c r="VE73" s="103"/>
      <c r="VF73" s="103"/>
      <c r="VG73" s="103"/>
      <c r="VH73" s="103"/>
      <c r="VI73" s="103"/>
      <c r="VJ73" s="103"/>
      <c r="VK73" s="103"/>
      <c r="VL73" s="103"/>
      <c r="VM73" s="103"/>
      <c r="VN73" s="103"/>
      <c r="VO73" s="103"/>
      <c r="VP73" s="103"/>
      <c r="VQ73" s="103"/>
      <c r="VR73" s="103"/>
      <c r="VS73" s="103"/>
      <c r="VT73" s="103"/>
      <c r="VU73" s="103"/>
      <c r="VV73" s="103"/>
      <c r="VW73" s="103"/>
      <c r="VX73" s="103"/>
      <c r="VY73" s="103"/>
      <c r="VZ73" s="103"/>
      <c r="WA73" s="103"/>
      <c r="WB73" s="103"/>
      <c r="WC73" s="103"/>
      <c r="WD73" s="103"/>
      <c r="WE73" s="103"/>
      <c r="WF73" s="103"/>
      <c r="WG73" s="103"/>
      <c r="WH73" s="103"/>
      <c r="WI73" s="103"/>
      <c r="WJ73" s="103"/>
      <c r="WK73" s="103"/>
      <c r="WL73" s="103"/>
      <c r="WM73" s="103"/>
      <c r="WN73" s="103"/>
      <c r="WO73" s="103"/>
      <c r="WP73" s="103"/>
      <c r="WQ73" s="103"/>
      <c r="WR73" s="103"/>
      <c r="WS73" s="103"/>
      <c r="WT73" s="103"/>
      <c r="WU73" s="103"/>
      <c r="WV73" s="103"/>
      <c r="WW73" s="103"/>
      <c r="WX73" s="103"/>
      <c r="WY73" s="103"/>
      <c r="WZ73" s="103"/>
      <c r="XA73" s="103"/>
      <c r="XB73" s="103"/>
      <c r="XC73" s="103"/>
      <c r="XD73" s="103"/>
      <c r="XE73" s="103"/>
      <c r="XF73" s="103"/>
      <c r="XG73" s="103"/>
      <c r="XH73" s="103"/>
      <c r="XI73" s="103"/>
      <c r="XJ73" s="103"/>
      <c r="XK73" s="103"/>
      <c r="XL73" s="103"/>
      <c r="XM73" s="103"/>
      <c r="XN73" s="103"/>
      <c r="XO73" s="103"/>
      <c r="XP73" s="103"/>
      <c r="XQ73" s="103"/>
      <c r="XR73" s="103"/>
      <c r="XS73" s="103"/>
      <c r="XT73" s="103"/>
      <c r="XU73" s="103"/>
      <c r="XV73" s="103"/>
      <c r="XW73" s="103"/>
      <c r="XX73" s="103"/>
      <c r="XY73" s="103"/>
      <c r="XZ73" s="103"/>
      <c r="YA73" s="103"/>
      <c r="YB73" s="103"/>
      <c r="YC73" s="103"/>
      <c r="YD73" s="103"/>
      <c r="YE73" s="103"/>
      <c r="YF73" s="103"/>
      <c r="YG73" s="103"/>
      <c r="YH73" s="103"/>
      <c r="YI73" s="103"/>
      <c r="YJ73" s="103"/>
      <c r="YK73" s="103"/>
      <c r="YL73" s="103"/>
      <c r="YM73" s="103"/>
      <c r="YN73" s="103"/>
      <c r="YO73" s="103"/>
      <c r="YP73" s="103"/>
      <c r="YQ73" s="103"/>
      <c r="YR73" s="103"/>
      <c r="YS73" s="103"/>
      <c r="YT73" s="103"/>
      <c r="YU73" s="103"/>
      <c r="YV73" s="103"/>
      <c r="YW73" s="103"/>
      <c r="YX73" s="103"/>
      <c r="YY73" s="103"/>
      <c r="YZ73" s="103"/>
      <c r="ZA73" s="103"/>
      <c r="ZB73" s="103"/>
      <c r="ZC73" s="103"/>
      <c r="ZD73" s="103"/>
      <c r="ZE73" s="103"/>
      <c r="ZF73" s="103"/>
      <c r="ZG73" s="103"/>
      <c r="ZH73" s="103"/>
      <c r="ZI73" s="103"/>
      <c r="ZJ73" s="103"/>
      <c r="ZK73" s="103"/>
      <c r="ZL73" s="103"/>
      <c r="ZM73" s="103"/>
      <c r="ZN73" s="103"/>
      <c r="ZO73" s="103"/>
      <c r="ZP73" s="103"/>
      <c r="ZQ73" s="103"/>
      <c r="ZR73" s="103"/>
      <c r="ZS73" s="103"/>
      <c r="ZT73" s="103"/>
      <c r="ZU73" s="103"/>
      <c r="ZV73" s="103"/>
      <c r="ZW73" s="103"/>
      <c r="ZX73" s="103"/>
      <c r="ZY73" s="103"/>
      <c r="ZZ73" s="103"/>
      <c r="AAA73" s="103"/>
      <c r="AAB73" s="103"/>
      <c r="AAC73" s="103"/>
      <c r="AAD73" s="103"/>
    </row>
    <row r="74" spans="1:706" s="74" customFormat="1" ht="50.1" customHeight="1" x14ac:dyDescent="0.25">
      <c r="A74" s="156">
        <v>4</v>
      </c>
      <c r="B74" s="364" t="s">
        <v>293</v>
      </c>
      <c r="C74" s="365"/>
      <c r="D74" s="204" t="s">
        <v>275</v>
      </c>
      <c r="E74" s="205" t="s">
        <v>119</v>
      </c>
      <c r="F74" s="206" t="s">
        <v>276</v>
      </c>
      <c r="G74" s="206" t="s">
        <v>277</v>
      </c>
      <c r="H74" s="207" t="s">
        <v>27</v>
      </c>
      <c r="I74" s="249" t="s">
        <v>347</v>
      </c>
      <c r="J74" s="249" t="s">
        <v>347</v>
      </c>
      <c r="K74" s="224" t="s">
        <v>232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3"/>
      <c r="CA74" s="103"/>
      <c r="CB74" s="103"/>
      <c r="CC74" s="103"/>
      <c r="CD74" s="103"/>
      <c r="CE74" s="103"/>
      <c r="CF74" s="103"/>
      <c r="CG74" s="103"/>
      <c r="CH74" s="103"/>
      <c r="CI74" s="103"/>
      <c r="CJ74" s="103"/>
      <c r="CK74" s="103"/>
      <c r="CL74" s="103"/>
      <c r="CM74" s="103"/>
      <c r="CN74" s="103"/>
      <c r="CO74" s="103"/>
      <c r="CP74" s="103"/>
      <c r="CQ74" s="103"/>
      <c r="CR74" s="103"/>
      <c r="CS74" s="103"/>
      <c r="CT74" s="103"/>
      <c r="CU74" s="103"/>
      <c r="CV74" s="103"/>
      <c r="CW74" s="103"/>
      <c r="CX74" s="103"/>
      <c r="CY74" s="103"/>
      <c r="CZ74" s="103"/>
      <c r="DA74" s="103"/>
      <c r="DB74" s="103"/>
      <c r="DC74" s="103"/>
      <c r="DD74" s="103"/>
      <c r="DE74" s="103"/>
      <c r="DF74" s="103"/>
      <c r="DG74" s="103"/>
      <c r="DH74" s="103"/>
      <c r="DI74" s="103"/>
      <c r="DJ74" s="103"/>
      <c r="DK74" s="103"/>
      <c r="DL74" s="103"/>
      <c r="DM74" s="103"/>
      <c r="DN74" s="103"/>
      <c r="DO74" s="103"/>
      <c r="DP74" s="103"/>
      <c r="DQ74" s="103"/>
      <c r="DR74" s="103"/>
      <c r="DS74" s="103"/>
      <c r="DT74" s="103"/>
      <c r="DU74" s="103"/>
      <c r="DV74" s="103"/>
      <c r="DW74" s="103"/>
      <c r="DX74" s="103"/>
      <c r="DY74" s="103"/>
      <c r="DZ74" s="103"/>
      <c r="EA74" s="103"/>
      <c r="EB74" s="103"/>
      <c r="EC74" s="103"/>
      <c r="ED74" s="103"/>
      <c r="EE74" s="103"/>
      <c r="EF74" s="103"/>
      <c r="EG74" s="103"/>
      <c r="EH74" s="103"/>
      <c r="EI74" s="103"/>
      <c r="EJ74" s="103"/>
      <c r="EK74" s="103"/>
      <c r="EL74" s="103"/>
      <c r="EM74" s="103"/>
      <c r="EN74" s="103"/>
      <c r="EO74" s="103"/>
      <c r="EP74" s="103"/>
      <c r="EQ74" s="103"/>
      <c r="ER74" s="103"/>
      <c r="ES74" s="103"/>
      <c r="ET74" s="103"/>
      <c r="EU74" s="103"/>
      <c r="EV74" s="103"/>
      <c r="EW74" s="103"/>
      <c r="EX74" s="103"/>
      <c r="EY74" s="103"/>
      <c r="EZ74" s="103"/>
      <c r="FA74" s="103"/>
      <c r="FB74" s="103"/>
      <c r="FC74" s="103"/>
      <c r="FD74" s="103"/>
      <c r="FE74" s="103"/>
      <c r="FF74" s="103"/>
      <c r="FG74" s="103"/>
      <c r="FH74" s="103"/>
      <c r="FI74" s="103"/>
      <c r="FJ74" s="103"/>
      <c r="FK74" s="103"/>
      <c r="FL74" s="103"/>
      <c r="FM74" s="103"/>
      <c r="FN74" s="103"/>
      <c r="FO74" s="103"/>
      <c r="FP74" s="103"/>
      <c r="FQ74" s="103"/>
      <c r="FR74" s="103"/>
      <c r="FS74" s="103"/>
      <c r="FT74" s="103"/>
      <c r="FU74" s="103"/>
      <c r="FV74" s="103"/>
      <c r="FW74" s="103"/>
      <c r="FX74" s="103"/>
      <c r="FY74" s="103"/>
      <c r="FZ74" s="103"/>
      <c r="GA74" s="103"/>
      <c r="GB74" s="103"/>
      <c r="GC74" s="103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3"/>
      <c r="GR74" s="103"/>
      <c r="GS74" s="103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03"/>
      <c r="HF74" s="103"/>
      <c r="HG74" s="103"/>
      <c r="HH74" s="103"/>
      <c r="HI74" s="103"/>
      <c r="HJ74" s="103"/>
      <c r="HK74" s="103"/>
      <c r="HL74" s="103"/>
      <c r="HM74" s="103"/>
      <c r="HN74" s="103"/>
      <c r="HO74" s="103"/>
      <c r="HP74" s="103"/>
      <c r="HQ74" s="103"/>
      <c r="HR74" s="103"/>
      <c r="HS74" s="103"/>
      <c r="HT74" s="103"/>
      <c r="HU74" s="103"/>
      <c r="HV74" s="103"/>
      <c r="HW74" s="103"/>
      <c r="HX74" s="103"/>
      <c r="HY74" s="103"/>
      <c r="HZ74" s="103"/>
      <c r="IA74" s="103"/>
      <c r="IB74" s="103"/>
      <c r="IC74" s="103"/>
      <c r="ID74" s="103"/>
      <c r="IE74" s="103"/>
      <c r="IF74" s="103"/>
      <c r="IG74" s="103"/>
      <c r="IH74" s="103"/>
      <c r="II74" s="103"/>
      <c r="IJ74" s="103"/>
      <c r="IK74" s="103"/>
      <c r="IL74" s="103"/>
      <c r="IM74" s="103"/>
      <c r="IN74" s="103"/>
      <c r="IO74" s="103"/>
      <c r="IP74" s="103"/>
      <c r="IQ74" s="103"/>
      <c r="IR74" s="103"/>
      <c r="IS74" s="103"/>
      <c r="IT74" s="103"/>
      <c r="IU74" s="103"/>
      <c r="IV74" s="103"/>
      <c r="IW74" s="103"/>
      <c r="IX74" s="103"/>
      <c r="IY74" s="103"/>
      <c r="IZ74" s="103"/>
      <c r="JA74" s="103"/>
      <c r="JB74" s="103"/>
      <c r="JC74" s="103"/>
      <c r="JD74" s="103"/>
      <c r="JE74" s="103"/>
      <c r="JF74" s="103"/>
      <c r="JG74" s="103"/>
      <c r="JH74" s="103"/>
      <c r="JI74" s="103"/>
      <c r="JJ74" s="103"/>
      <c r="JK74" s="103"/>
      <c r="JL74" s="103"/>
      <c r="JM74" s="103"/>
      <c r="JN74" s="103"/>
      <c r="JO74" s="103"/>
      <c r="JP74" s="103"/>
      <c r="JQ74" s="103"/>
      <c r="JR74" s="103"/>
      <c r="JS74" s="103"/>
      <c r="JT74" s="103"/>
      <c r="JU74" s="103"/>
      <c r="JV74" s="103"/>
      <c r="JW74" s="103"/>
      <c r="JX74" s="103"/>
      <c r="JY74" s="103"/>
      <c r="JZ74" s="103"/>
      <c r="KA74" s="103"/>
      <c r="KB74" s="103"/>
      <c r="KC74" s="103"/>
      <c r="KD74" s="103"/>
      <c r="KE74" s="103"/>
      <c r="KF74" s="103"/>
      <c r="KG74" s="103"/>
      <c r="KH74" s="103"/>
      <c r="KI74" s="103"/>
      <c r="KJ74" s="103"/>
      <c r="KK74" s="103"/>
      <c r="KL74" s="103"/>
      <c r="KM74" s="103"/>
      <c r="KN74" s="103"/>
      <c r="KO74" s="103"/>
      <c r="KP74" s="103"/>
      <c r="KQ74" s="103"/>
      <c r="KR74" s="103"/>
      <c r="KS74" s="103"/>
      <c r="KT74" s="103"/>
      <c r="KU74" s="103"/>
      <c r="KV74" s="103"/>
      <c r="KW74" s="103"/>
      <c r="KX74" s="103"/>
      <c r="KY74" s="103"/>
      <c r="KZ74" s="103"/>
      <c r="LA74" s="103"/>
      <c r="LB74" s="103"/>
      <c r="LC74" s="103"/>
      <c r="LD74" s="103"/>
      <c r="LE74" s="103"/>
      <c r="LF74" s="103"/>
      <c r="LG74" s="103"/>
      <c r="LH74" s="103"/>
      <c r="LI74" s="103"/>
      <c r="LJ74" s="103"/>
      <c r="LK74" s="103"/>
      <c r="LL74" s="103"/>
      <c r="LM74" s="103"/>
      <c r="LN74" s="103"/>
      <c r="LO74" s="103"/>
      <c r="LP74" s="103"/>
      <c r="LQ74" s="103"/>
      <c r="LR74" s="103"/>
      <c r="LS74" s="103"/>
      <c r="LT74" s="103"/>
      <c r="LU74" s="103"/>
      <c r="LV74" s="103"/>
      <c r="LW74" s="103"/>
      <c r="LX74" s="103"/>
      <c r="LY74" s="103"/>
      <c r="LZ74" s="103"/>
      <c r="MA74" s="103"/>
      <c r="MB74" s="103"/>
      <c r="MC74" s="103"/>
      <c r="MD74" s="103"/>
      <c r="ME74" s="103"/>
      <c r="MF74" s="103"/>
      <c r="MG74" s="103"/>
      <c r="MH74" s="103"/>
      <c r="MI74" s="103"/>
      <c r="MJ74" s="103"/>
      <c r="MK74" s="103"/>
      <c r="ML74" s="103"/>
      <c r="MM74" s="103"/>
      <c r="MN74" s="103"/>
      <c r="MO74" s="103"/>
      <c r="MP74" s="103"/>
      <c r="MQ74" s="103"/>
      <c r="MR74" s="103"/>
      <c r="MS74" s="103"/>
      <c r="MT74" s="103"/>
      <c r="MU74" s="103"/>
      <c r="MV74" s="103"/>
      <c r="MW74" s="103"/>
      <c r="MX74" s="103"/>
      <c r="MY74" s="103"/>
      <c r="MZ74" s="103"/>
      <c r="NA74" s="103"/>
      <c r="NB74" s="103"/>
      <c r="NC74" s="103"/>
      <c r="ND74" s="103"/>
      <c r="NE74" s="103"/>
      <c r="NF74" s="103"/>
      <c r="NG74" s="103"/>
      <c r="NH74" s="103"/>
      <c r="NI74" s="103"/>
      <c r="NJ74" s="103"/>
      <c r="NK74" s="103"/>
      <c r="NL74" s="103"/>
      <c r="NM74" s="103"/>
      <c r="NN74" s="103"/>
      <c r="NO74" s="103"/>
      <c r="NP74" s="103"/>
      <c r="NQ74" s="103"/>
      <c r="NR74" s="103"/>
      <c r="NS74" s="103"/>
      <c r="NT74" s="103"/>
      <c r="NU74" s="103"/>
      <c r="NV74" s="103"/>
      <c r="NW74" s="103"/>
      <c r="NX74" s="103"/>
      <c r="NY74" s="103"/>
      <c r="NZ74" s="103"/>
      <c r="OA74" s="103"/>
      <c r="OB74" s="103"/>
      <c r="OC74" s="103"/>
      <c r="OD74" s="103"/>
      <c r="OE74" s="103"/>
      <c r="OF74" s="103"/>
      <c r="OG74" s="103"/>
      <c r="OH74" s="103"/>
      <c r="OI74" s="103"/>
      <c r="OJ74" s="103"/>
      <c r="OK74" s="103"/>
      <c r="OL74" s="103"/>
      <c r="OM74" s="103"/>
      <c r="ON74" s="103"/>
      <c r="OO74" s="103"/>
      <c r="OP74" s="103"/>
      <c r="OQ74" s="103"/>
      <c r="OR74" s="103"/>
      <c r="OS74" s="103"/>
      <c r="OT74" s="103"/>
      <c r="OU74" s="103"/>
      <c r="OV74" s="103"/>
      <c r="OW74" s="103"/>
      <c r="OX74" s="103"/>
      <c r="OY74" s="103"/>
      <c r="OZ74" s="103"/>
      <c r="PA74" s="103"/>
      <c r="PB74" s="103"/>
      <c r="PC74" s="103"/>
      <c r="PD74" s="103"/>
      <c r="PE74" s="103"/>
      <c r="PF74" s="103"/>
      <c r="PG74" s="103"/>
      <c r="PH74" s="103"/>
      <c r="PI74" s="103"/>
      <c r="PJ74" s="103"/>
      <c r="PK74" s="103"/>
      <c r="PL74" s="103"/>
      <c r="PM74" s="103"/>
      <c r="PN74" s="103"/>
      <c r="PO74" s="103"/>
      <c r="PP74" s="103"/>
      <c r="PQ74" s="103"/>
      <c r="PR74" s="103"/>
      <c r="PS74" s="103"/>
      <c r="PT74" s="103"/>
      <c r="PU74" s="103"/>
      <c r="PV74" s="103"/>
      <c r="PW74" s="103"/>
      <c r="PX74" s="103"/>
      <c r="PY74" s="103"/>
      <c r="PZ74" s="103"/>
      <c r="QA74" s="103"/>
      <c r="QB74" s="103"/>
      <c r="QC74" s="103"/>
      <c r="QD74" s="103"/>
      <c r="QE74" s="103"/>
      <c r="QF74" s="103"/>
      <c r="QG74" s="103"/>
      <c r="QH74" s="103"/>
      <c r="QI74" s="103"/>
      <c r="QJ74" s="103"/>
      <c r="QK74" s="103"/>
      <c r="QL74" s="103"/>
      <c r="QM74" s="103"/>
      <c r="QN74" s="103"/>
      <c r="QO74" s="103"/>
      <c r="QP74" s="103"/>
      <c r="QQ74" s="103"/>
      <c r="QR74" s="103"/>
      <c r="QS74" s="103"/>
      <c r="QT74" s="103"/>
      <c r="QU74" s="103"/>
      <c r="QV74" s="103"/>
      <c r="QW74" s="103"/>
      <c r="QX74" s="103"/>
      <c r="QY74" s="103"/>
      <c r="QZ74" s="103"/>
      <c r="RA74" s="103"/>
      <c r="RB74" s="103"/>
      <c r="RC74" s="103"/>
      <c r="RD74" s="103"/>
      <c r="RE74" s="103"/>
      <c r="RF74" s="103"/>
      <c r="RG74" s="103"/>
      <c r="RH74" s="103"/>
      <c r="RI74" s="103"/>
      <c r="RJ74" s="103"/>
      <c r="RK74" s="103"/>
      <c r="RL74" s="103"/>
      <c r="RM74" s="103"/>
      <c r="RN74" s="103"/>
      <c r="RO74" s="103"/>
      <c r="RP74" s="103"/>
      <c r="RQ74" s="103"/>
      <c r="RR74" s="103"/>
      <c r="RS74" s="103"/>
      <c r="RT74" s="103"/>
      <c r="RU74" s="103"/>
      <c r="RV74" s="103"/>
      <c r="RW74" s="103"/>
      <c r="RX74" s="103"/>
      <c r="RY74" s="103"/>
      <c r="RZ74" s="103"/>
      <c r="SA74" s="103"/>
      <c r="SB74" s="103"/>
      <c r="SC74" s="103"/>
      <c r="SD74" s="103"/>
      <c r="SE74" s="103"/>
      <c r="SF74" s="103"/>
      <c r="SG74" s="103"/>
      <c r="SH74" s="103"/>
      <c r="SI74" s="103"/>
      <c r="SJ74" s="103"/>
      <c r="SK74" s="103"/>
      <c r="SL74" s="103"/>
      <c r="SM74" s="103"/>
      <c r="SN74" s="103"/>
      <c r="SO74" s="103"/>
      <c r="SP74" s="103"/>
      <c r="SQ74" s="103"/>
      <c r="SR74" s="103"/>
      <c r="SS74" s="103"/>
      <c r="ST74" s="103"/>
      <c r="SU74" s="103"/>
      <c r="SV74" s="103"/>
      <c r="SW74" s="103"/>
      <c r="SX74" s="103"/>
      <c r="SY74" s="103"/>
      <c r="SZ74" s="103"/>
      <c r="TA74" s="103"/>
      <c r="TB74" s="103"/>
      <c r="TC74" s="103"/>
      <c r="TD74" s="103"/>
      <c r="TE74" s="103"/>
      <c r="TF74" s="103"/>
      <c r="TG74" s="103"/>
      <c r="TH74" s="103"/>
      <c r="TI74" s="103"/>
      <c r="TJ74" s="103"/>
      <c r="TK74" s="103"/>
      <c r="TL74" s="103"/>
      <c r="TM74" s="103"/>
      <c r="TN74" s="103"/>
      <c r="TO74" s="103"/>
      <c r="TP74" s="103"/>
      <c r="TQ74" s="103"/>
      <c r="TR74" s="103"/>
      <c r="TS74" s="103"/>
      <c r="TT74" s="103"/>
      <c r="TU74" s="103"/>
      <c r="TV74" s="103"/>
      <c r="TW74" s="103"/>
      <c r="TX74" s="103"/>
      <c r="TY74" s="103"/>
      <c r="TZ74" s="103"/>
      <c r="UA74" s="103"/>
      <c r="UB74" s="103"/>
      <c r="UC74" s="103"/>
      <c r="UD74" s="103"/>
      <c r="UE74" s="103"/>
      <c r="UF74" s="103"/>
      <c r="UG74" s="103"/>
      <c r="UH74" s="103"/>
      <c r="UI74" s="103"/>
      <c r="UJ74" s="103"/>
      <c r="UK74" s="103"/>
      <c r="UL74" s="103"/>
      <c r="UM74" s="103"/>
      <c r="UN74" s="103"/>
      <c r="UO74" s="103"/>
      <c r="UP74" s="103"/>
      <c r="UQ74" s="103"/>
      <c r="UR74" s="103"/>
      <c r="US74" s="103"/>
      <c r="UT74" s="103"/>
      <c r="UU74" s="103"/>
      <c r="UV74" s="103"/>
      <c r="UW74" s="103"/>
      <c r="UX74" s="103"/>
      <c r="UY74" s="103"/>
      <c r="UZ74" s="103"/>
      <c r="VA74" s="103"/>
      <c r="VB74" s="103"/>
      <c r="VC74" s="103"/>
      <c r="VD74" s="103"/>
      <c r="VE74" s="103"/>
      <c r="VF74" s="103"/>
      <c r="VG74" s="103"/>
      <c r="VH74" s="103"/>
      <c r="VI74" s="103"/>
      <c r="VJ74" s="103"/>
      <c r="VK74" s="103"/>
      <c r="VL74" s="103"/>
      <c r="VM74" s="103"/>
      <c r="VN74" s="103"/>
      <c r="VO74" s="103"/>
      <c r="VP74" s="103"/>
      <c r="VQ74" s="103"/>
      <c r="VR74" s="103"/>
      <c r="VS74" s="103"/>
      <c r="VT74" s="103"/>
      <c r="VU74" s="103"/>
      <c r="VV74" s="103"/>
      <c r="VW74" s="103"/>
      <c r="VX74" s="103"/>
      <c r="VY74" s="103"/>
      <c r="VZ74" s="103"/>
      <c r="WA74" s="103"/>
      <c r="WB74" s="103"/>
      <c r="WC74" s="103"/>
      <c r="WD74" s="103"/>
      <c r="WE74" s="103"/>
      <c r="WF74" s="103"/>
      <c r="WG74" s="103"/>
      <c r="WH74" s="103"/>
      <c r="WI74" s="103"/>
      <c r="WJ74" s="103"/>
      <c r="WK74" s="103"/>
      <c r="WL74" s="103"/>
      <c r="WM74" s="103"/>
      <c r="WN74" s="103"/>
      <c r="WO74" s="103"/>
      <c r="WP74" s="103"/>
      <c r="WQ74" s="103"/>
      <c r="WR74" s="103"/>
      <c r="WS74" s="103"/>
      <c r="WT74" s="103"/>
      <c r="WU74" s="103"/>
      <c r="WV74" s="103"/>
      <c r="WW74" s="103"/>
      <c r="WX74" s="103"/>
      <c r="WY74" s="103"/>
      <c r="WZ74" s="103"/>
      <c r="XA74" s="103"/>
      <c r="XB74" s="103"/>
      <c r="XC74" s="103"/>
      <c r="XD74" s="103"/>
      <c r="XE74" s="103"/>
      <c r="XF74" s="103"/>
      <c r="XG74" s="103"/>
      <c r="XH74" s="103"/>
      <c r="XI74" s="103"/>
      <c r="XJ74" s="103"/>
      <c r="XK74" s="103"/>
      <c r="XL74" s="103"/>
      <c r="XM74" s="103"/>
      <c r="XN74" s="103"/>
      <c r="XO74" s="103"/>
      <c r="XP74" s="103"/>
      <c r="XQ74" s="103"/>
      <c r="XR74" s="103"/>
      <c r="XS74" s="103"/>
      <c r="XT74" s="103"/>
      <c r="XU74" s="103"/>
      <c r="XV74" s="103"/>
      <c r="XW74" s="103"/>
      <c r="XX74" s="103"/>
      <c r="XY74" s="103"/>
      <c r="XZ74" s="103"/>
      <c r="YA74" s="103"/>
      <c r="YB74" s="103"/>
      <c r="YC74" s="103"/>
      <c r="YD74" s="103"/>
      <c r="YE74" s="103"/>
      <c r="YF74" s="103"/>
      <c r="YG74" s="103"/>
      <c r="YH74" s="103"/>
      <c r="YI74" s="103"/>
      <c r="YJ74" s="103"/>
      <c r="YK74" s="103"/>
      <c r="YL74" s="103"/>
      <c r="YM74" s="103"/>
      <c r="YN74" s="103"/>
      <c r="YO74" s="103"/>
      <c r="YP74" s="103"/>
      <c r="YQ74" s="103"/>
      <c r="YR74" s="103"/>
      <c r="YS74" s="103"/>
      <c r="YT74" s="103"/>
      <c r="YU74" s="103"/>
      <c r="YV74" s="103"/>
      <c r="YW74" s="103"/>
      <c r="YX74" s="103"/>
      <c r="YY74" s="103"/>
      <c r="YZ74" s="103"/>
      <c r="ZA74" s="103"/>
      <c r="ZB74" s="103"/>
      <c r="ZC74" s="103"/>
      <c r="ZD74" s="103"/>
      <c r="ZE74" s="103"/>
      <c r="ZF74" s="103"/>
      <c r="ZG74" s="103"/>
      <c r="ZH74" s="103"/>
      <c r="ZI74" s="103"/>
      <c r="ZJ74" s="103"/>
      <c r="ZK74" s="103"/>
      <c r="ZL74" s="103"/>
      <c r="ZM74" s="103"/>
      <c r="ZN74" s="103"/>
      <c r="ZO74" s="103"/>
      <c r="ZP74" s="103"/>
      <c r="ZQ74" s="103"/>
      <c r="ZR74" s="103"/>
      <c r="ZS74" s="103"/>
      <c r="ZT74" s="103"/>
      <c r="ZU74" s="103"/>
      <c r="ZV74" s="103"/>
      <c r="ZW74" s="103"/>
      <c r="ZX74" s="103"/>
      <c r="ZY74" s="103"/>
      <c r="ZZ74" s="103"/>
      <c r="AAA74" s="103"/>
      <c r="AAB74" s="103"/>
      <c r="AAC74" s="103"/>
      <c r="AAD74" s="103"/>
    </row>
    <row r="75" spans="1:706" s="103" customFormat="1" ht="24" customHeight="1" x14ac:dyDescent="0.25">
      <c r="A75" s="234"/>
      <c r="B75" s="235"/>
      <c r="C75" s="236"/>
      <c r="D75" s="237"/>
      <c r="E75" s="238"/>
      <c r="F75" s="239"/>
      <c r="G75" s="239"/>
      <c r="H75" s="240"/>
      <c r="I75" s="250"/>
      <c r="J75" s="250"/>
      <c r="K75" s="251"/>
    </row>
    <row r="76" spans="1:706" s="103" customFormat="1" ht="50.1" customHeight="1" x14ac:dyDescent="0.25">
      <c r="A76" s="351" t="s">
        <v>122</v>
      </c>
      <c r="B76" s="352"/>
      <c r="C76" s="352"/>
      <c r="D76" s="352"/>
      <c r="E76" s="352"/>
      <c r="F76" s="352"/>
      <c r="G76" s="352"/>
      <c r="H76" s="352"/>
      <c r="I76" s="352"/>
      <c r="J76" s="352"/>
      <c r="K76" s="353"/>
    </row>
    <row r="77" spans="1:706" s="74" customFormat="1" ht="50.1" customHeight="1" x14ac:dyDescent="0.25">
      <c r="A77" s="87">
        <v>1</v>
      </c>
      <c r="B77" s="319" t="s">
        <v>294</v>
      </c>
      <c r="C77" s="319"/>
      <c r="D77" s="68" t="s">
        <v>123</v>
      </c>
      <c r="E77" s="88" t="s">
        <v>124</v>
      </c>
      <c r="F77" s="229" t="s">
        <v>49</v>
      </c>
      <c r="G77" s="229" t="s">
        <v>30</v>
      </c>
      <c r="H77" s="70" t="s">
        <v>257</v>
      </c>
      <c r="I77" s="71">
        <v>39458</v>
      </c>
      <c r="J77" s="71">
        <v>40189</v>
      </c>
      <c r="K77" s="105" t="s">
        <v>272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  <c r="BZ77" s="103"/>
      <c r="CA77" s="103"/>
      <c r="CB77" s="103"/>
      <c r="CC77" s="103"/>
      <c r="CD77" s="103"/>
      <c r="CE77" s="103"/>
      <c r="CF77" s="103"/>
      <c r="CG77" s="103"/>
      <c r="CH77" s="103"/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3"/>
      <c r="CU77" s="103"/>
      <c r="CV77" s="103"/>
      <c r="CW77" s="103"/>
      <c r="CX77" s="103"/>
      <c r="CY77" s="103"/>
      <c r="CZ77" s="103"/>
      <c r="DA77" s="103"/>
      <c r="DB77" s="103"/>
      <c r="DC77" s="103"/>
      <c r="DD77" s="103"/>
      <c r="DE77" s="103"/>
      <c r="DF77" s="103"/>
      <c r="DG77" s="103"/>
      <c r="DH77" s="103"/>
      <c r="DI77" s="103"/>
      <c r="DJ77" s="103"/>
      <c r="DK77" s="103"/>
      <c r="DL77" s="103"/>
      <c r="DM77" s="103"/>
      <c r="DN77" s="103"/>
      <c r="DO77" s="103"/>
      <c r="DP77" s="103"/>
      <c r="DQ77" s="103"/>
      <c r="DR77" s="103"/>
      <c r="DS77" s="103"/>
      <c r="DT77" s="103"/>
      <c r="DU77" s="103"/>
      <c r="DV77" s="103"/>
      <c r="DW77" s="103"/>
      <c r="DX77" s="103"/>
      <c r="DY77" s="103"/>
      <c r="DZ77" s="103"/>
      <c r="EA77" s="103"/>
      <c r="EB77" s="103"/>
      <c r="EC77" s="103"/>
      <c r="ED77" s="103"/>
      <c r="EE77" s="103"/>
      <c r="EF77" s="103"/>
      <c r="EG77" s="103"/>
      <c r="EH77" s="103"/>
      <c r="EI77" s="103"/>
      <c r="EJ77" s="103"/>
      <c r="EK77" s="103"/>
      <c r="EL77" s="103"/>
      <c r="EM77" s="103"/>
      <c r="EN77" s="103"/>
      <c r="EO77" s="103"/>
      <c r="EP77" s="103"/>
      <c r="EQ77" s="103"/>
      <c r="ER77" s="103"/>
      <c r="ES77" s="103"/>
      <c r="ET77" s="103"/>
      <c r="EU77" s="103"/>
      <c r="EV77" s="103"/>
      <c r="EW77" s="103"/>
      <c r="EX77" s="103"/>
      <c r="EY77" s="103"/>
      <c r="EZ77" s="103"/>
      <c r="FA77" s="103"/>
      <c r="FB77" s="103"/>
      <c r="FC77" s="103"/>
      <c r="FD77" s="103"/>
      <c r="FE77" s="103"/>
      <c r="FF77" s="103"/>
      <c r="FG77" s="103"/>
      <c r="FH77" s="103"/>
      <c r="FI77" s="103"/>
      <c r="FJ77" s="103"/>
      <c r="FK77" s="103"/>
      <c r="FL77" s="103"/>
      <c r="FM77" s="103"/>
      <c r="FN77" s="103"/>
      <c r="FO77" s="103"/>
      <c r="FP77" s="103"/>
      <c r="FQ77" s="103"/>
      <c r="FR77" s="103"/>
      <c r="FS77" s="103"/>
      <c r="FT77" s="103"/>
      <c r="FU77" s="103"/>
      <c r="FV77" s="103"/>
      <c r="FW77" s="103"/>
      <c r="FX77" s="103"/>
      <c r="FY77" s="103"/>
      <c r="FZ77" s="103"/>
      <c r="GA77" s="103"/>
      <c r="GB77" s="103"/>
      <c r="GC77" s="103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3"/>
      <c r="GR77" s="103"/>
      <c r="GS77" s="103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03"/>
      <c r="HF77" s="103"/>
      <c r="HG77" s="103"/>
      <c r="HH77" s="103"/>
      <c r="HI77" s="103"/>
      <c r="HJ77" s="103"/>
      <c r="HK77" s="103"/>
      <c r="HL77" s="103"/>
      <c r="HM77" s="103"/>
      <c r="HN77" s="103"/>
      <c r="HO77" s="103"/>
      <c r="HP77" s="103"/>
      <c r="HQ77" s="103"/>
      <c r="HR77" s="103"/>
      <c r="HS77" s="103"/>
      <c r="HT77" s="103"/>
      <c r="HU77" s="103"/>
      <c r="HV77" s="103"/>
      <c r="HW77" s="103"/>
      <c r="HX77" s="103"/>
      <c r="HY77" s="103"/>
      <c r="HZ77" s="103"/>
      <c r="IA77" s="103"/>
      <c r="IB77" s="103"/>
      <c r="IC77" s="103"/>
      <c r="ID77" s="103"/>
      <c r="IE77" s="103"/>
      <c r="IF77" s="103"/>
      <c r="IG77" s="103"/>
      <c r="IH77" s="103"/>
      <c r="II77" s="103"/>
      <c r="IJ77" s="103"/>
      <c r="IK77" s="103"/>
      <c r="IL77" s="103"/>
      <c r="IM77" s="103"/>
      <c r="IN77" s="103"/>
      <c r="IO77" s="103"/>
      <c r="IP77" s="103"/>
      <c r="IQ77" s="103"/>
      <c r="IR77" s="103"/>
      <c r="IS77" s="103"/>
      <c r="IT77" s="103"/>
      <c r="IU77" s="103"/>
      <c r="IV77" s="103"/>
      <c r="IW77" s="103"/>
      <c r="IX77" s="103"/>
      <c r="IY77" s="103"/>
      <c r="IZ77" s="103"/>
      <c r="JA77" s="103"/>
      <c r="JB77" s="103"/>
      <c r="JC77" s="103"/>
      <c r="JD77" s="103"/>
      <c r="JE77" s="103"/>
      <c r="JF77" s="103"/>
      <c r="JG77" s="103"/>
      <c r="JH77" s="103"/>
      <c r="JI77" s="103"/>
      <c r="JJ77" s="103"/>
      <c r="JK77" s="103"/>
      <c r="JL77" s="103"/>
      <c r="JM77" s="103"/>
      <c r="JN77" s="103"/>
      <c r="JO77" s="103"/>
      <c r="JP77" s="103"/>
      <c r="JQ77" s="103"/>
      <c r="JR77" s="103"/>
      <c r="JS77" s="103"/>
      <c r="JT77" s="103"/>
      <c r="JU77" s="103"/>
      <c r="JV77" s="103"/>
      <c r="JW77" s="103"/>
      <c r="JX77" s="103"/>
      <c r="JY77" s="103"/>
      <c r="JZ77" s="103"/>
      <c r="KA77" s="103"/>
      <c r="KB77" s="103"/>
      <c r="KC77" s="103"/>
      <c r="KD77" s="103"/>
      <c r="KE77" s="103"/>
      <c r="KF77" s="103"/>
      <c r="KG77" s="103"/>
      <c r="KH77" s="103"/>
      <c r="KI77" s="103"/>
      <c r="KJ77" s="103"/>
      <c r="KK77" s="103"/>
      <c r="KL77" s="103"/>
      <c r="KM77" s="103"/>
      <c r="KN77" s="103"/>
      <c r="KO77" s="103"/>
      <c r="KP77" s="103"/>
      <c r="KQ77" s="103"/>
      <c r="KR77" s="103"/>
      <c r="KS77" s="103"/>
      <c r="KT77" s="103"/>
      <c r="KU77" s="103"/>
      <c r="KV77" s="103"/>
      <c r="KW77" s="103"/>
      <c r="KX77" s="103"/>
      <c r="KY77" s="103"/>
      <c r="KZ77" s="103"/>
      <c r="LA77" s="103"/>
      <c r="LB77" s="103"/>
      <c r="LC77" s="103"/>
      <c r="LD77" s="103"/>
      <c r="LE77" s="103"/>
      <c r="LF77" s="103"/>
      <c r="LG77" s="103"/>
      <c r="LH77" s="103"/>
      <c r="LI77" s="103"/>
      <c r="LJ77" s="103"/>
      <c r="LK77" s="103"/>
      <c r="LL77" s="103"/>
      <c r="LM77" s="103"/>
      <c r="LN77" s="103"/>
      <c r="LO77" s="103"/>
      <c r="LP77" s="103"/>
      <c r="LQ77" s="103"/>
      <c r="LR77" s="103"/>
      <c r="LS77" s="103"/>
      <c r="LT77" s="103"/>
      <c r="LU77" s="103"/>
      <c r="LV77" s="103"/>
      <c r="LW77" s="103"/>
      <c r="LX77" s="103"/>
      <c r="LY77" s="103"/>
      <c r="LZ77" s="103"/>
      <c r="MA77" s="103"/>
      <c r="MB77" s="103"/>
      <c r="MC77" s="103"/>
      <c r="MD77" s="103"/>
      <c r="ME77" s="103"/>
      <c r="MF77" s="103"/>
      <c r="MG77" s="103"/>
      <c r="MH77" s="103"/>
      <c r="MI77" s="103"/>
      <c r="MJ77" s="103"/>
      <c r="MK77" s="103"/>
      <c r="ML77" s="103"/>
      <c r="MM77" s="103"/>
      <c r="MN77" s="103"/>
      <c r="MO77" s="103"/>
      <c r="MP77" s="103"/>
      <c r="MQ77" s="103"/>
      <c r="MR77" s="103"/>
      <c r="MS77" s="103"/>
      <c r="MT77" s="103"/>
      <c r="MU77" s="103"/>
      <c r="MV77" s="103"/>
      <c r="MW77" s="103"/>
      <c r="MX77" s="103"/>
      <c r="MY77" s="103"/>
      <c r="MZ77" s="103"/>
      <c r="NA77" s="103"/>
      <c r="NB77" s="103"/>
      <c r="NC77" s="103"/>
      <c r="ND77" s="103"/>
      <c r="NE77" s="103"/>
      <c r="NF77" s="103"/>
      <c r="NG77" s="103"/>
      <c r="NH77" s="103"/>
      <c r="NI77" s="103"/>
      <c r="NJ77" s="103"/>
      <c r="NK77" s="103"/>
      <c r="NL77" s="103"/>
      <c r="NM77" s="103"/>
      <c r="NN77" s="103"/>
      <c r="NO77" s="103"/>
      <c r="NP77" s="103"/>
      <c r="NQ77" s="103"/>
      <c r="NR77" s="103"/>
      <c r="NS77" s="103"/>
      <c r="NT77" s="103"/>
      <c r="NU77" s="103"/>
      <c r="NV77" s="103"/>
      <c r="NW77" s="103"/>
      <c r="NX77" s="103"/>
      <c r="NY77" s="103"/>
      <c r="NZ77" s="103"/>
      <c r="OA77" s="103"/>
      <c r="OB77" s="103"/>
      <c r="OC77" s="103"/>
      <c r="OD77" s="103"/>
      <c r="OE77" s="103"/>
      <c r="OF77" s="103"/>
      <c r="OG77" s="103"/>
      <c r="OH77" s="103"/>
      <c r="OI77" s="103"/>
      <c r="OJ77" s="103"/>
      <c r="OK77" s="103"/>
      <c r="OL77" s="103"/>
      <c r="OM77" s="103"/>
      <c r="ON77" s="103"/>
      <c r="OO77" s="103"/>
      <c r="OP77" s="103"/>
      <c r="OQ77" s="103"/>
      <c r="OR77" s="103"/>
      <c r="OS77" s="103"/>
      <c r="OT77" s="103"/>
      <c r="OU77" s="103"/>
      <c r="OV77" s="103"/>
      <c r="OW77" s="103"/>
      <c r="OX77" s="103"/>
      <c r="OY77" s="103"/>
      <c r="OZ77" s="103"/>
      <c r="PA77" s="103"/>
      <c r="PB77" s="103"/>
      <c r="PC77" s="103"/>
      <c r="PD77" s="103"/>
      <c r="PE77" s="103"/>
      <c r="PF77" s="103"/>
      <c r="PG77" s="103"/>
      <c r="PH77" s="103"/>
      <c r="PI77" s="103"/>
      <c r="PJ77" s="103"/>
      <c r="PK77" s="103"/>
      <c r="PL77" s="103"/>
      <c r="PM77" s="103"/>
      <c r="PN77" s="103"/>
      <c r="PO77" s="103"/>
      <c r="PP77" s="103"/>
      <c r="PQ77" s="103"/>
      <c r="PR77" s="103"/>
      <c r="PS77" s="103"/>
      <c r="PT77" s="103"/>
      <c r="PU77" s="103"/>
      <c r="PV77" s="103"/>
      <c r="PW77" s="103"/>
      <c r="PX77" s="103"/>
      <c r="PY77" s="103"/>
      <c r="PZ77" s="103"/>
      <c r="QA77" s="103"/>
      <c r="QB77" s="103"/>
      <c r="QC77" s="103"/>
      <c r="QD77" s="103"/>
      <c r="QE77" s="103"/>
      <c r="QF77" s="103"/>
      <c r="QG77" s="103"/>
      <c r="QH77" s="103"/>
      <c r="QI77" s="103"/>
      <c r="QJ77" s="103"/>
      <c r="QK77" s="103"/>
      <c r="QL77" s="103"/>
      <c r="QM77" s="103"/>
      <c r="QN77" s="103"/>
      <c r="QO77" s="103"/>
      <c r="QP77" s="103"/>
      <c r="QQ77" s="103"/>
      <c r="QR77" s="103"/>
      <c r="QS77" s="103"/>
      <c r="QT77" s="103"/>
      <c r="QU77" s="103"/>
      <c r="QV77" s="103"/>
      <c r="QW77" s="103"/>
      <c r="QX77" s="103"/>
      <c r="QY77" s="103"/>
      <c r="QZ77" s="103"/>
      <c r="RA77" s="103"/>
      <c r="RB77" s="103"/>
      <c r="RC77" s="103"/>
      <c r="RD77" s="103"/>
      <c r="RE77" s="103"/>
      <c r="RF77" s="103"/>
      <c r="RG77" s="103"/>
      <c r="RH77" s="103"/>
      <c r="RI77" s="103"/>
      <c r="RJ77" s="103"/>
      <c r="RK77" s="103"/>
      <c r="RL77" s="103"/>
      <c r="RM77" s="103"/>
      <c r="RN77" s="103"/>
      <c r="RO77" s="103"/>
      <c r="RP77" s="103"/>
      <c r="RQ77" s="103"/>
      <c r="RR77" s="103"/>
      <c r="RS77" s="103"/>
      <c r="RT77" s="103"/>
      <c r="RU77" s="103"/>
      <c r="RV77" s="103"/>
      <c r="RW77" s="103"/>
      <c r="RX77" s="103"/>
      <c r="RY77" s="103"/>
      <c r="RZ77" s="103"/>
      <c r="SA77" s="103"/>
      <c r="SB77" s="103"/>
      <c r="SC77" s="103"/>
      <c r="SD77" s="103"/>
      <c r="SE77" s="103"/>
      <c r="SF77" s="103"/>
      <c r="SG77" s="103"/>
      <c r="SH77" s="103"/>
      <c r="SI77" s="103"/>
      <c r="SJ77" s="103"/>
      <c r="SK77" s="103"/>
      <c r="SL77" s="103"/>
      <c r="SM77" s="103"/>
      <c r="SN77" s="103"/>
      <c r="SO77" s="103"/>
      <c r="SP77" s="103"/>
      <c r="SQ77" s="103"/>
      <c r="SR77" s="103"/>
      <c r="SS77" s="103"/>
      <c r="ST77" s="103"/>
      <c r="SU77" s="103"/>
      <c r="SV77" s="103"/>
      <c r="SW77" s="103"/>
      <c r="SX77" s="103"/>
      <c r="SY77" s="103"/>
      <c r="SZ77" s="103"/>
      <c r="TA77" s="103"/>
      <c r="TB77" s="103"/>
      <c r="TC77" s="103"/>
      <c r="TD77" s="103"/>
      <c r="TE77" s="103"/>
      <c r="TF77" s="103"/>
      <c r="TG77" s="103"/>
      <c r="TH77" s="103"/>
      <c r="TI77" s="103"/>
      <c r="TJ77" s="103"/>
      <c r="TK77" s="103"/>
      <c r="TL77" s="103"/>
      <c r="TM77" s="103"/>
      <c r="TN77" s="103"/>
      <c r="TO77" s="103"/>
      <c r="TP77" s="103"/>
      <c r="TQ77" s="103"/>
      <c r="TR77" s="103"/>
      <c r="TS77" s="103"/>
      <c r="TT77" s="103"/>
      <c r="TU77" s="103"/>
      <c r="TV77" s="103"/>
      <c r="TW77" s="103"/>
      <c r="TX77" s="103"/>
      <c r="TY77" s="103"/>
      <c r="TZ77" s="103"/>
      <c r="UA77" s="103"/>
      <c r="UB77" s="103"/>
      <c r="UC77" s="103"/>
      <c r="UD77" s="103"/>
      <c r="UE77" s="103"/>
      <c r="UF77" s="103"/>
      <c r="UG77" s="103"/>
      <c r="UH77" s="103"/>
      <c r="UI77" s="103"/>
      <c r="UJ77" s="103"/>
      <c r="UK77" s="103"/>
      <c r="UL77" s="103"/>
      <c r="UM77" s="103"/>
      <c r="UN77" s="103"/>
      <c r="UO77" s="103"/>
      <c r="UP77" s="103"/>
      <c r="UQ77" s="103"/>
      <c r="UR77" s="103"/>
      <c r="US77" s="103"/>
      <c r="UT77" s="103"/>
      <c r="UU77" s="103"/>
      <c r="UV77" s="103"/>
      <c r="UW77" s="103"/>
      <c r="UX77" s="103"/>
      <c r="UY77" s="103"/>
      <c r="UZ77" s="103"/>
      <c r="VA77" s="103"/>
      <c r="VB77" s="103"/>
      <c r="VC77" s="103"/>
      <c r="VD77" s="103"/>
      <c r="VE77" s="103"/>
      <c r="VF77" s="103"/>
      <c r="VG77" s="103"/>
      <c r="VH77" s="103"/>
      <c r="VI77" s="103"/>
      <c r="VJ77" s="103"/>
      <c r="VK77" s="103"/>
      <c r="VL77" s="103"/>
      <c r="VM77" s="103"/>
      <c r="VN77" s="103"/>
      <c r="VO77" s="103"/>
      <c r="VP77" s="103"/>
      <c r="VQ77" s="103"/>
      <c r="VR77" s="103"/>
      <c r="VS77" s="103"/>
      <c r="VT77" s="103"/>
      <c r="VU77" s="103"/>
      <c r="VV77" s="103"/>
      <c r="VW77" s="103"/>
      <c r="VX77" s="103"/>
      <c r="VY77" s="103"/>
      <c r="VZ77" s="103"/>
      <c r="WA77" s="103"/>
      <c r="WB77" s="103"/>
      <c r="WC77" s="103"/>
      <c r="WD77" s="103"/>
      <c r="WE77" s="103"/>
      <c r="WF77" s="103"/>
      <c r="WG77" s="103"/>
      <c r="WH77" s="103"/>
      <c r="WI77" s="103"/>
      <c r="WJ77" s="103"/>
      <c r="WK77" s="103"/>
      <c r="WL77" s="103"/>
      <c r="WM77" s="103"/>
      <c r="WN77" s="103"/>
      <c r="WO77" s="103"/>
      <c r="WP77" s="103"/>
      <c r="WQ77" s="103"/>
      <c r="WR77" s="103"/>
      <c r="WS77" s="103"/>
      <c r="WT77" s="103"/>
      <c r="WU77" s="103"/>
      <c r="WV77" s="103"/>
      <c r="WW77" s="103"/>
      <c r="WX77" s="103"/>
      <c r="WY77" s="103"/>
      <c r="WZ77" s="103"/>
      <c r="XA77" s="103"/>
      <c r="XB77" s="103"/>
      <c r="XC77" s="103"/>
      <c r="XD77" s="103"/>
      <c r="XE77" s="103"/>
      <c r="XF77" s="103"/>
      <c r="XG77" s="103"/>
      <c r="XH77" s="103"/>
      <c r="XI77" s="103"/>
      <c r="XJ77" s="103"/>
      <c r="XK77" s="103"/>
      <c r="XL77" s="103"/>
      <c r="XM77" s="103"/>
      <c r="XN77" s="103"/>
      <c r="XO77" s="103"/>
      <c r="XP77" s="103"/>
      <c r="XQ77" s="103"/>
      <c r="XR77" s="103"/>
      <c r="XS77" s="103"/>
      <c r="XT77" s="103"/>
      <c r="XU77" s="103"/>
      <c r="XV77" s="103"/>
      <c r="XW77" s="103"/>
      <c r="XX77" s="103"/>
      <c r="XY77" s="103"/>
      <c r="XZ77" s="103"/>
      <c r="YA77" s="103"/>
      <c r="YB77" s="103"/>
      <c r="YC77" s="103"/>
      <c r="YD77" s="103"/>
      <c r="YE77" s="103"/>
      <c r="YF77" s="103"/>
      <c r="YG77" s="103"/>
      <c r="YH77" s="103"/>
      <c r="YI77" s="103"/>
      <c r="YJ77" s="103"/>
      <c r="YK77" s="103"/>
      <c r="YL77" s="103"/>
      <c r="YM77" s="103"/>
      <c r="YN77" s="103"/>
      <c r="YO77" s="103"/>
      <c r="YP77" s="103"/>
      <c r="YQ77" s="103"/>
      <c r="YR77" s="103"/>
      <c r="YS77" s="103"/>
      <c r="YT77" s="103"/>
      <c r="YU77" s="103"/>
      <c r="YV77" s="103"/>
      <c r="YW77" s="103"/>
      <c r="YX77" s="103"/>
      <c r="YY77" s="103"/>
      <c r="YZ77" s="103"/>
      <c r="ZA77" s="103"/>
      <c r="ZB77" s="103"/>
      <c r="ZC77" s="103"/>
      <c r="ZD77" s="103"/>
      <c r="ZE77" s="103"/>
      <c r="ZF77" s="103"/>
      <c r="ZG77" s="103"/>
      <c r="ZH77" s="103"/>
      <c r="ZI77" s="103"/>
      <c r="ZJ77" s="103"/>
      <c r="ZK77" s="103"/>
      <c r="ZL77" s="103"/>
      <c r="ZM77" s="103"/>
      <c r="ZN77" s="103"/>
      <c r="ZO77" s="103"/>
      <c r="ZP77" s="103"/>
      <c r="ZQ77" s="103"/>
      <c r="ZR77" s="103"/>
      <c r="ZS77" s="103"/>
      <c r="ZT77" s="103"/>
      <c r="ZU77" s="103"/>
      <c r="ZV77" s="103"/>
      <c r="ZW77" s="103"/>
      <c r="ZX77" s="103"/>
      <c r="ZY77" s="103"/>
      <c r="ZZ77" s="103"/>
      <c r="AAA77" s="103"/>
      <c r="AAB77" s="103"/>
      <c r="AAC77" s="103"/>
      <c r="AAD77" s="103"/>
    </row>
    <row r="78" spans="1:706" s="74" customFormat="1" ht="50.1" customHeight="1" x14ac:dyDescent="0.25">
      <c r="A78" s="87">
        <f>A77+1</f>
        <v>2</v>
      </c>
      <c r="B78" s="366" t="s">
        <v>300</v>
      </c>
      <c r="C78" s="367"/>
      <c r="D78" s="68" t="s">
        <v>271</v>
      </c>
      <c r="E78" s="88" t="s">
        <v>125</v>
      </c>
      <c r="F78" s="229" t="s">
        <v>216</v>
      </c>
      <c r="G78" s="229" t="s">
        <v>217</v>
      </c>
      <c r="H78" s="70" t="s">
        <v>257</v>
      </c>
      <c r="I78" s="291" t="s">
        <v>347</v>
      </c>
      <c r="J78" s="291" t="s">
        <v>347</v>
      </c>
      <c r="K78" s="105" t="s">
        <v>272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  <c r="BO78" s="103"/>
      <c r="BP78" s="103"/>
      <c r="BQ78" s="103"/>
      <c r="BR78" s="103"/>
      <c r="BS78" s="103"/>
      <c r="BT78" s="103"/>
      <c r="BU78" s="103"/>
      <c r="BV78" s="103"/>
      <c r="BW78" s="103"/>
      <c r="BX78" s="103"/>
      <c r="BY78" s="103"/>
      <c r="BZ78" s="103"/>
      <c r="CA78" s="103"/>
      <c r="CB78" s="103"/>
      <c r="CC78" s="103"/>
      <c r="CD78" s="103"/>
      <c r="CE78" s="103"/>
      <c r="CF78" s="103"/>
      <c r="CG78" s="103"/>
      <c r="CH78" s="103"/>
      <c r="CI78" s="103"/>
      <c r="CJ78" s="103"/>
      <c r="CK78" s="103"/>
      <c r="CL78" s="103"/>
      <c r="CM78" s="103"/>
      <c r="CN78" s="103"/>
      <c r="CO78" s="103"/>
      <c r="CP78" s="103"/>
      <c r="CQ78" s="103"/>
      <c r="CR78" s="103"/>
      <c r="CS78" s="103"/>
      <c r="CT78" s="103"/>
      <c r="CU78" s="103"/>
      <c r="CV78" s="103"/>
      <c r="CW78" s="103"/>
      <c r="CX78" s="103"/>
      <c r="CY78" s="103"/>
      <c r="CZ78" s="103"/>
      <c r="DA78" s="103"/>
      <c r="DB78" s="103"/>
      <c r="DC78" s="103"/>
      <c r="DD78" s="103"/>
      <c r="DE78" s="103"/>
      <c r="DF78" s="103"/>
      <c r="DG78" s="103"/>
      <c r="DH78" s="103"/>
      <c r="DI78" s="103"/>
      <c r="DJ78" s="103"/>
      <c r="DK78" s="103"/>
      <c r="DL78" s="103"/>
      <c r="DM78" s="103"/>
      <c r="DN78" s="103"/>
      <c r="DO78" s="103"/>
      <c r="DP78" s="103"/>
      <c r="DQ78" s="103"/>
      <c r="DR78" s="103"/>
      <c r="DS78" s="103"/>
      <c r="DT78" s="103"/>
      <c r="DU78" s="103"/>
      <c r="DV78" s="103"/>
      <c r="DW78" s="103"/>
      <c r="DX78" s="103"/>
      <c r="DY78" s="103"/>
      <c r="DZ78" s="103"/>
      <c r="EA78" s="103"/>
      <c r="EB78" s="103"/>
      <c r="EC78" s="103"/>
      <c r="ED78" s="103"/>
      <c r="EE78" s="103"/>
      <c r="EF78" s="103"/>
      <c r="EG78" s="103"/>
      <c r="EH78" s="103"/>
      <c r="EI78" s="103"/>
      <c r="EJ78" s="103"/>
      <c r="EK78" s="103"/>
      <c r="EL78" s="103"/>
      <c r="EM78" s="103"/>
      <c r="EN78" s="103"/>
      <c r="EO78" s="103"/>
      <c r="EP78" s="103"/>
      <c r="EQ78" s="103"/>
      <c r="ER78" s="103"/>
      <c r="ES78" s="103"/>
      <c r="ET78" s="103"/>
      <c r="EU78" s="103"/>
      <c r="EV78" s="103"/>
      <c r="EW78" s="103"/>
      <c r="EX78" s="103"/>
      <c r="EY78" s="103"/>
      <c r="EZ78" s="103"/>
      <c r="FA78" s="103"/>
      <c r="FB78" s="103"/>
      <c r="FC78" s="103"/>
      <c r="FD78" s="103"/>
      <c r="FE78" s="103"/>
      <c r="FF78" s="103"/>
      <c r="FG78" s="103"/>
      <c r="FH78" s="103"/>
      <c r="FI78" s="103"/>
      <c r="FJ78" s="103"/>
      <c r="FK78" s="103"/>
      <c r="FL78" s="103"/>
      <c r="FM78" s="103"/>
      <c r="FN78" s="103"/>
      <c r="FO78" s="103"/>
      <c r="FP78" s="103"/>
      <c r="FQ78" s="103"/>
      <c r="FR78" s="103"/>
      <c r="FS78" s="103"/>
      <c r="FT78" s="103"/>
      <c r="FU78" s="103"/>
      <c r="FV78" s="103"/>
      <c r="FW78" s="103"/>
      <c r="FX78" s="103"/>
      <c r="FY78" s="103"/>
      <c r="FZ78" s="103"/>
      <c r="GA78" s="103"/>
      <c r="GB78" s="103"/>
      <c r="GC78" s="103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3"/>
      <c r="GR78" s="103"/>
      <c r="GS78" s="103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03"/>
      <c r="HF78" s="103"/>
      <c r="HG78" s="103"/>
      <c r="HH78" s="103"/>
      <c r="HI78" s="103"/>
      <c r="HJ78" s="103"/>
      <c r="HK78" s="103"/>
      <c r="HL78" s="103"/>
      <c r="HM78" s="103"/>
      <c r="HN78" s="103"/>
      <c r="HO78" s="103"/>
      <c r="HP78" s="103"/>
      <c r="HQ78" s="103"/>
      <c r="HR78" s="103"/>
      <c r="HS78" s="103"/>
      <c r="HT78" s="103"/>
      <c r="HU78" s="103"/>
      <c r="HV78" s="103"/>
      <c r="HW78" s="103"/>
      <c r="HX78" s="103"/>
      <c r="HY78" s="103"/>
      <c r="HZ78" s="103"/>
      <c r="IA78" s="103"/>
      <c r="IB78" s="103"/>
      <c r="IC78" s="103"/>
      <c r="ID78" s="103"/>
      <c r="IE78" s="103"/>
      <c r="IF78" s="103"/>
      <c r="IG78" s="103"/>
      <c r="IH78" s="103"/>
      <c r="II78" s="103"/>
      <c r="IJ78" s="103"/>
      <c r="IK78" s="103"/>
      <c r="IL78" s="103"/>
      <c r="IM78" s="103"/>
      <c r="IN78" s="103"/>
      <c r="IO78" s="103"/>
      <c r="IP78" s="103"/>
      <c r="IQ78" s="103"/>
      <c r="IR78" s="103"/>
      <c r="IS78" s="103"/>
      <c r="IT78" s="103"/>
      <c r="IU78" s="103"/>
      <c r="IV78" s="103"/>
      <c r="IW78" s="103"/>
      <c r="IX78" s="103"/>
      <c r="IY78" s="103"/>
      <c r="IZ78" s="103"/>
      <c r="JA78" s="103"/>
      <c r="JB78" s="103"/>
      <c r="JC78" s="103"/>
      <c r="JD78" s="103"/>
      <c r="JE78" s="103"/>
      <c r="JF78" s="103"/>
      <c r="JG78" s="103"/>
      <c r="JH78" s="103"/>
      <c r="JI78" s="103"/>
      <c r="JJ78" s="103"/>
      <c r="JK78" s="103"/>
      <c r="JL78" s="103"/>
      <c r="JM78" s="103"/>
      <c r="JN78" s="103"/>
      <c r="JO78" s="103"/>
      <c r="JP78" s="103"/>
      <c r="JQ78" s="103"/>
      <c r="JR78" s="103"/>
      <c r="JS78" s="103"/>
      <c r="JT78" s="103"/>
      <c r="JU78" s="103"/>
      <c r="JV78" s="103"/>
      <c r="JW78" s="103"/>
      <c r="JX78" s="103"/>
      <c r="JY78" s="103"/>
      <c r="JZ78" s="103"/>
      <c r="KA78" s="103"/>
      <c r="KB78" s="103"/>
      <c r="KC78" s="103"/>
      <c r="KD78" s="103"/>
      <c r="KE78" s="103"/>
      <c r="KF78" s="103"/>
      <c r="KG78" s="103"/>
      <c r="KH78" s="103"/>
      <c r="KI78" s="103"/>
      <c r="KJ78" s="103"/>
      <c r="KK78" s="103"/>
      <c r="KL78" s="103"/>
      <c r="KM78" s="103"/>
      <c r="KN78" s="103"/>
      <c r="KO78" s="103"/>
      <c r="KP78" s="103"/>
      <c r="KQ78" s="103"/>
      <c r="KR78" s="103"/>
      <c r="KS78" s="103"/>
      <c r="KT78" s="103"/>
      <c r="KU78" s="103"/>
      <c r="KV78" s="103"/>
      <c r="KW78" s="103"/>
      <c r="KX78" s="103"/>
      <c r="KY78" s="103"/>
      <c r="KZ78" s="103"/>
      <c r="LA78" s="103"/>
      <c r="LB78" s="103"/>
      <c r="LC78" s="103"/>
      <c r="LD78" s="103"/>
      <c r="LE78" s="103"/>
      <c r="LF78" s="103"/>
      <c r="LG78" s="103"/>
      <c r="LH78" s="103"/>
      <c r="LI78" s="103"/>
      <c r="LJ78" s="103"/>
      <c r="LK78" s="103"/>
      <c r="LL78" s="103"/>
      <c r="LM78" s="103"/>
      <c r="LN78" s="103"/>
      <c r="LO78" s="103"/>
      <c r="LP78" s="103"/>
      <c r="LQ78" s="103"/>
      <c r="LR78" s="103"/>
      <c r="LS78" s="103"/>
      <c r="LT78" s="103"/>
      <c r="LU78" s="103"/>
      <c r="LV78" s="103"/>
      <c r="LW78" s="103"/>
      <c r="LX78" s="103"/>
      <c r="LY78" s="103"/>
      <c r="LZ78" s="103"/>
      <c r="MA78" s="103"/>
      <c r="MB78" s="103"/>
      <c r="MC78" s="103"/>
      <c r="MD78" s="103"/>
      <c r="ME78" s="103"/>
      <c r="MF78" s="103"/>
      <c r="MG78" s="103"/>
      <c r="MH78" s="103"/>
      <c r="MI78" s="103"/>
      <c r="MJ78" s="103"/>
      <c r="MK78" s="103"/>
      <c r="ML78" s="103"/>
      <c r="MM78" s="103"/>
      <c r="MN78" s="103"/>
      <c r="MO78" s="103"/>
      <c r="MP78" s="103"/>
      <c r="MQ78" s="103"/>
      <c r="MR78" s="103"/>
      <c r="MS78" s="103"/>
      <c r="MT78" s="103"/>
      <c r="MU78" s="103"/>
      <c r="MV78" s="103"/>
      <c r="MW78" s="103"/>
      <c r="MX78" s="103"/>
      <c r="MY78" s="103"/>
      <c r="MZ78" s="103"/>
      <c r="NA78" s="103"/>
      <c r="NB78" s="103"/>
      <c r="NC78" s="103"/>
      <c r="ND78" s="103"/>
      <c r="NE78" s="103"/>
      <c r="NF78" s="103"/>
      <c r="NG78" s="103"/>
      <c r="NH78" s="103"/>
      <c r="NI78" s="103"/>
      <c r="NJ78" s="103"/>
      <c r="NK78" s="103"/>
      <c r="NL78" s="103"/>
      <c r="NM78" s="103"/>
      <c r="NN78" s="103"/>
      <c r="NO78" s="103"/>
      <c r="NP78" s="103"/>
      <c r="NQ78" s="103"/>
      <c r="NR78" s="103"/>
      <c r="NS78" s="103"/>
      <c r="NT78" s="103"/>
      <c r="NU78" s="103"/>
      <c r="NV78" s="103"/>
      <c r="NW78" s="103"/>
      <c r="NX78" s="103"/>
      <c r="NY78" s="103"/>
      <c r="NZ78" s="103"/>
      <c r="OA78" s="103"/>
      <c r="OB78" s="103"/>
      <c r="OC78" s="103"/>
      <c r="OD78" s="103"/>
      <c r="OE78" s="103"/>
      <c r="OF78" s="103"/>
      <c r="OG78" s="103"/>
      <c r="OH78" s="103"/>
      <c r="OI78" s="103"/>
      <c r="OJ78" s="103"/>
      <c r="OK78" s="103"/>
      <c r="OL78" s="103"/>
      <c r="OM78" s="103"/>
      <c r="ON78" s="103"/>
      <c r="OO78" s="103"/>
      <c r="OP78" s="103"/>
      <c r="OQ78" s="103"/>
      <c r="OR78" s="103"/>
      <c r="OS78" s="103"/>
      <c r="OT78" s="103"/>
      <c r="OU78" s="103"/>
      <c r="OV78" s="103"/>
      <c r="OW78" s="103"/>
      <c r="OX78" s="103"/>
      <c r="OY78" s="103"/>
      <c r="OZ78" s="103"/>
      <c r="PA78" s="103"/>
      <c r="PB78" s="103"/>
      <c r="PC78" s="103"/>
      <c r="PD78" s="103"/>
      <c r="PE78" s="103"/>
      <c r="PF78" s="103"/>
      <c r="PG78" s="103"/>
      <c r="PH78" s="103"/>
      <c r="PI78" s="103"/>
      <c r="PJ78" s="103"/>
      <c r="PK78" s="103"/>
      <c r="PL78" s="103"/>
      <c r="PM78" s="103"/>
      <c r="PN78" s="103"/>
      <c r="PO78" s="103"/>
      <c r="PP78" s="103"/>
      <c r="PQ78" s="103"/>
      <c r="PR78" s="103"/>
      <c r="PS78" s="103"/>
      <c r="PT78" s="103"/>
      <c r="PU78" s="103"/>
      <c r="PV78" s="103"/>
      <c r="PW78" s="103"/>
      <c r="PX78" s="103"/>
      <c r="PY78" s="103"/>
      <c r="PZ78" s="103"/>
      <c r="QA78" s="103"/>
      <c r="QB78" s="103"/>
      <c r="QC78" s="103"/>
      <c r="QD78" s="103"/>
      <c r="QE78" s="103"/>
      <c r="QF78" s="103"/>
      <c r="QG78" s="103"/>
      <c r="QH78" s="103"/>
      <c r="QI78" s="103"/>
      <c r="QJ78" s="103"/>
      <c r="QK78" s="103"/>
      <c r="QL78" s="103"/>
      <c r="QM78" s="103"/>
      <c r="QN78" s="103"/>
      <c r="QO78" s="103"/>
      <c r="QP78" s="103"/>
      <c r="QQ78" s="103"/>
      <c r="QR78" s="103"/>
      <c r="QS78" s="103"/>
      <c r="QT78" s="103"/>
      <c r="QU78" s="103"/>
      <c r="QV78" s="103"/>
      <c r="QW78" s="103"/>
      <c r="QX78" s="103"/>
      <c r="QY78" s="103"/>
      <c r="QZ78" s="103"/>
      <c r="RA78" s="103"/>
      <c r="RB78" s="103"/>
      <c r="RC78" s="103"/>
      <c r="RD78" s="103"/>
      <c r="RE78" s="103"/>
      <c r="RF78" s="103"/>
      <c r="RG78" s="103"/>
      <c r="RH78" s="103"/>
      <c r="RI78" s="103"/>
      <c r="RJ78" s="103"/>
      <c r="RK78" s="103"/>
      <c r="RL78" s="103"/>
      <c r="RM78" s="103"/>
      <c r="RN78" s="103"/>
      <c r="RO78" s="103"/>
      <c r="RP78" s="103"/>
      <c r="RQ78" s="103"/>
      <c r="RR78" s="103"/>
      <c r="RS78" s="103"/>
      <c r="RT78" s="103"/>
      <c r="RU78" s="103"/>
      <c r="RV78" s="103"/>
      <c r="RW78" s="103"/>
      <c r="RX78" s="103"/>
      <c r="RY78" s="103"/>
      <c r="RZ78" s="103"/>
      <c r="SA78" s="103"/>
      <c r="SB78" s="103"/>
      <c r="SC78" s="103"/>
      <c r="SD78" s="103"/>
      <c r="SE78" s="103"/>
      <c r="SF78" s="103"/>
      <c r="SG78" s="103"/>
      <c r="SH78" s="103"/>
      <c r="SI78" s="103"/>
      <c r="SJ78" s="103"/>
      <c r="SK78" s="103"/>
      <c r="SL78" s="103"/>
      <c r="SM78" s="103"/>
      <c r="SN78" s="103"/>
      <c r="SO78" s="103"/>
      <c r="SP78" s="103"/>
      <c r="SQ78" s="103"/>
      <c r="SR78" s="103"/>
      <c r="SS78" s="103"/>
      <c r="ST78" s="103"/>
      <c r="SU78" s="103"/>
      <c r="SV78" s="103"/>
      <c r="SW78" s="103"/>
      <c r="SX78" s="103"/>
      <c r="SY78" s="103"/>
      <c r="SZ78" s="103"/>
      <c r="TA78" s="103"/>
      <c r="TB78" s="103"/>
      <c r="TC78" s="103"/>
      <c r="TD78" s="103"/>
      <c r="TE78" s="103"/>
      <c r="TF78" s="103"/>
      <c r="TG78" s="103"/>
      <c r="TH78" s="103"/>
      <c r="TI78" s="103"/>
      <c r="TJ78" s="103"/>
      <c r="TK78" s="103"/>
      <c r="TL78" s="103"/>
      <c r="TM78" s="103"/>
      <c r="TN78" s="103"/>
      <c r="TO78" s="103"/>
      <c r="TP78" s="103"/>
      <c r="TQ78" s="103"/>
      <c r="TR78" s="103"/>
      <c r="TS78" s="103"/>
      <c r="TT78" s="103"/>
      <c r="TU78" s="103"/>
      <c r="TV78" s="103"/>
      <c r="TW78" s="103"/>
      <c r="TX78" s="103"/>
      <c r="TY78" s="103"/>
      <c r="TZ78" s="103"/>
      <c r="UA78" s="103"/>
      <c r="UB78" s="103"/>
      <c r="UC78" s="103"/>
      <c r="UD78" s="103"/>
      <c r="UE78" s="103"/>
      <c r="UF78" s="103"/>
      <c r="UG78" s="103"/>
      <c r="UH78" s="103"/>
      <c r="UI78" s="103"/>
      <c r="UJ78" s="103"/>
      <c r="UK78" s="103"/>
      <c r="UL78" s="103"/>
      <c r="UM78" s="103"/>
      <c r="UN78" s="103"/>
      <c r="UO78" s="103"/>
      <c r="UP78" s="103"/>
      <c r="UQ78" s="103"/>
      <c r="UR78" s="103"/>
      <c r="US78" s="103"/>
      <c r="UT78" s="103"/>
      <c r="UU78" s="103"/>
      <c r="UV78" s="103"/>
      <c r="UW78" s="103"/>
      <c r="UX78" s="103"/>
      <c r="UY78" s="103"/>
      <c r="UZ78" s="103"/>
      <c r="VA78" s="103"/>
      <c r="VB78" s="103"/>
      <c r="VC78" s="103"/>
      <c r="VD78" s="103"/>
      <c r="VE78" s="103"/>
      <c r="VF78" s="103"/>
      <c r="VG78" s="103"/>
      <c r="VH78" s="103"/>
      <c r="VI78" s="103"/>
      <c r="VJ78" s="103"/>
      <c r="VK78" s="103"/>
      <c r="VL78" s="103"/>
      <c r="VM78" s="103"/>
      <c r="VN78" s="103"/>
      <c r="VO78" s="103"/>
      <c r="VP78" s="103"/>
      <c r="VQ78" s="103"/>
      <c r="VR78" s="103"/>
      <c r="VS78" s="103"/>
      <c r="VT78" s="103"/>
      <c r="VU78" s="103"/>
      <c r="VV78" s="103"/>
      <c r="VW78" s="103"/>
      <c r="VX78" s="103"/>
      <c r="VY78" s="103"/>
      <c r="VZ78" s="103"/>
      <c r="WA78" s="103"/>
      <c r="WB78" s="103"/>
      <c r="WC78" s="103"/>
      <c r="WD78" s="103"/>
      <c r="WE78" s="103"/>
      <c r="WF78" s="103"/>
      <c r="WG78" s="103"/>
      <c r="WH78" s="103"/>
      <c r="WI78" s="103"/>
      <c r="WJ78" s="103"/>
      <c r="WK78" s="103"/>
      <c r="WL78" s="103"/>
      <c r="WM78" s="103"/>
      <c r="WN78" s="103"/>
      <c r="WO78" s="103"/>
      <c r="WP78" s="103"/>
      <c r="WQ78" s="103"/>
      <c r="WR78" s="103"/>
      <c r="WS78" s="103"/>
      <c r="WT78" s="103"/>
      <c r="WU78" s="103"/>
      <c r="WV78" s="103"/>
      <c r="WW78" s="103"/>
      <c r="WX78" s="103"/>
      <c r="WY78" s="103"/>
      <c r="WZ78" s="103"/>
      <c r="XA78" s="103"/>
      <c r="XB78" s="103"/>
      <c r="XC78" s="103"/>
      <c r="XD78" s="103"/>
      <c r="XE78" s="103"/>
      <c r="XF78" s="103"/>
      <c r="XG78" s="103"/>
      <c r="XH78" s="103"/>
      <c r="XI78" s="103"/>
      <c r="XJ78" s="103"/>
      <c r="XK78" s="103"/>
      <c r="XL78" s="103"/>
      <c r="XM78" s="103"/>
      <c r="XN78" s="103"/>
      <c r="XO78" s="103"/>
      <c r="XP78" s="103"/>
      <c r="XQ78" s="103"/>
      <c r="XR78" s="103"/>
      <c r="XS78" s="103"/>
      <c r="XT78" s="103"/>
      <c r="XU78" s="103"/>
      <c r="XV78" s="103"/>
      <c r="XW78" s="103"/>
      <c r="XX78" s="103"/>
      <c r="XY78" s="103"/>
      <c r="XZ78" s="103"/>
      <c r="YA78" s="103"/>
      <c r="YB78" s="103"/>
      <c r="YC78" s="103"/>
      <c r="YD78" s="103"/>
      <c r="YE78" s="103"/>
      <c r="YF78" s="103"/>
      <c r="YG78" s="103"/>
      <c r="YH78" s="103"/>
      <c r="YI78" s="103"/>
      <c r="YJ78" s="103"/>
      <c r="YK78" s="103"/>
      <c r="YL78" s="103"/>
      <c r="YM78" s="103"/>
      <c r="YN78" s="103"/>
      <c r="YO78" s="103"/>
      <c r="YP78" s="103"/>
      <c r="YQ78" s="103"/>
      <c r="YR78" s="103"/>
      <c r="YS78" s="103"/>
      <c r="YT78" s="103"/>
      <c r="YU78" s="103"/>
      <c r="YV78" s="103"/>
      <c r="YW78" s="103"/>
      <c r="YX78" s="103"/>
      <c r="YY78" s="103"/>
      <c r="YZ78" s="103"/>
      <c r="ZA78" s="103"/>
      <c r="ZB78" s="103"/>
      <c r="ZC78" s="103"/>
      <c r="ZD78" s="103"/>
      <c r="ZE78" s="103"/>
      <c r="ZF78" s="103"/>
      <c r="ZG78" s="103"/>
      <c r="ZH78" s="103"/>
      <c r="ZI78" s="103"/>
      <c r="ZJ78" s="103"/>
      <c r="ZK78" s="103"/>
      <c r="ZL78" s="103"/>
      <c r="ZM78" s="103"/>
      <c r="ZN78" s="103"/>
      <c r="ZO78" s="103"/>
      <c r="ZP78" s="103"/>
      <c r="ZQ78" s="103"/>
      <c r="ZR78" s="103"/>
      <c r="ZS78" s="103"/>
      <c r="ZT78" s="103"/>
      <c r="ZU78" s="103"/>
      <c r="ZV78" s="103"/>
      <c r="ZW78" s="103"/>
      <c r="ZX78" s="103"/>
      <c r="ZY78" s="103"/>
      <c r="ZZ78" s="103"/>
      <c r="AAA78" s="103"/>
      <c r="AAB78" s="103"/>
      <c r="AAC78" s="103"/>
      <c r="AAD78" s="103"/>
    </row>
    <row r="79" spans="1:706" s="74" customFormat="1" ht="50.1" customHeight="1" x14ac:dyDescent="0.25">
      <c r="A79" s="179">
        <f>A78+1</f>
        <v>3</v>
      </c>
      <c r="B79" s="357" t="s">
        <v>238</v>
      </c>
      <c r="C79" s="358"/>
      <c r="D79" s="209" t="s">
        <v>228</v>
      </c>
      <c r="E79" s="210" t="s">
        <v>125</v>
      </c>
      <c r="F79" s="211" t="s">
        <v>14</v>
      </c>
      <c r="G79" s="211" t="s">
        <v>30</v>
      </c>
      <c r="H79" s="212" t="s">
        <v>257</v>
      </c>
      <c r="I79" s="300">
        <v>41908</v>
      </c>
      <c r="J79" s="300">
        <v>42639</v>
      </c>
      <c r="K79" s="301" t="s">
        <v>31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  <c r="BO79" s="103"/>
      <c r="BP79" s="103"/>
      <c r="BQ79" s="103"/>
      <c r="BR79" s="103"/>
      <c r="BS79" s="103"/>
      <c r="BT79" s="103"/>
      <c r="BU79" s="103"/>
      <c r="BV79" s="103"/>
      <c r="BW79" s="103"/>
      <c r="BX79" s="103"/>
      <c r="BY79" s="103"/>
      <c r="BZ79" s="103"/>
      <c r="CA79" s="103"/>
      <c r="CB79" s="103"/>
      <c r="CC79" s="103"/>
      <c r="CD79" s="103"/>
      <c r="CE79" s="103"/>
      <c r="CF79" s="103"/>
      <c r="CG79" s="103"/>
      <c r="CH79" s="103"/>
      <c r="CI79" s="103"/>
      <c r="CJ79" s="103"/>
      <c r="CK79" s="103"/>
      <c r="CL79" s="103"/>
      <c r="CM79" s="103"/>
      <c r="CN79" s="103"/>
      <c r="CO79" s="103"/>
      <c r="CP79" s="103"/>
      <c r="CQ79" s="103"/>
      <c r="CR79" s="103"/>
      <c r="CS79" s="103"/>
      <c r="CT79" s="103"/>
      <c r="CU79" s="103"/>
      <c r="CV79" s="103"/>
      <c r="CW79" s="103"/>
      <c r="CX79" s="103"/>
      <c r="CY79" s="103"/>
      <c r="CZ79" s="103"/>
      <c r="DA79" s="103"/>
      <c r="DB79" s="103"/>
      <c r="DC79" s="103"/>
      <c r="DD79" s="103"/>
      <c r="DE79" s="103"/>
      <c r="DF79" s="103"/>
      <c r="DG79" s="103"/>
      <c r="DH79" s="103"/>
      <c r="DI79" s="103"/>
      <c r="DJ79" s="103"/>
      <c r="DK79" s="103"/>
      <c r="DL79" s="103"/>
      <c r="DM79" s="103"/>
      <c r="DN79" s="103"/>
      <c r="DO79" s="103"/>
      <c r="DP79" s="103"/>
      <c r="DQ79" s="103"/>
      <c r="DR79" s="103"/>
      <c r="DS79" s="103"/>
      <c r="DT79" s="103"/>
      <c r="DU79" s="103"/>
      <c r="DV79" s="103"/>
      <c r="DW79" s="103"/>
      <c r="DX79" s="103"/>
      <c r="DY79" s="103"/>
      <c r="DZ79" s="103"/>
      <c r="EA79" s="103"/>
      <c r="EB79" s="103"/>
      <c r="EC79" s="103"/>
      <c r="ED79" s="103"/>
      <c r="EE79" s="103"/>
      <c r="EF79" s="103"/>
      <c r="EG79" s="103"/>
      <c r="EH79" s="103"/>
      <c r="EI79" s="103"/>
      <c r="EJ79" s="103"/>
      <c r="EK79" s="103"/>
      <c r="EL79" s="103"/>
      <c r="EM79" s="103"/>
      <c r="EN79" s="103"/>
      <c r="EO79" s="103"/>
      <c r="EP79" s="103"/>
      <c r="EQ79" s="103"/>
      <c r="ER79" s="103"/>
      <c r="ES79" s="103"/>
      <c r="ET79" s="103"/>
      <c r="EU79" s="103"/>
      <c r="EV79" s="103"/>
      <c r="EW79" s="103"/>
      <c r="EX79" s="103"/>
      <c r="EY79" s="103"/>
      <c r="EZ79" s="103"/>
      <c r="FA79" s="103"/>
      <c r="FB79" s="103"/>
      <c r="FC79" s="103"/>
      <c r="FD79" s="103"/>
      <c r="FE79" s="103"/>
      <c r="FF79" s="103"/>
      <c r="FG79" s="103"/>
      <c r="FH79" s="103"/>
      <c r="FI79" s="103"/>
      <c r="FJ79" s="103"/>
      <c r="FK79" s="103"/>
      <c r="FL79" s="103"/>
      <c r="FM79" s="103"/>
      <c r="FN79" s="103"/>
      <c r="FO79" s="103"/>
      <c r="FP79" s="103"/>
      <c r="FQ79" s="103"/>
      <c r="FR79" s="103"/>
      <c r="FS79" s="103"/>
      <c r="FT79" s="103"/>
      <c r="FU79" s="103"/>
      <c r="FV79" s="103"/>
      <c r="FW79" s="103"/>
      <c r="FX79" s="103"/>
      <c r="FY79" s="103"/>
      <c r="FZ79" s="103"/>
      <c r="GA79" s="103"/>
      <c r="GB79" s="103"/>
      <c r="GC79" s="103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3"/>
      <c r="GR79" s="103"/>
      <c r="GS79" s="103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03"/>
      <c r="HF79" s="103"/>
      <c r="HG79" s="103"/>
      <c r="HH79" s="103"/>
      <c r="HI79" s="103"/>
      <c r="HJ79" s="103"/>
      <c r="HK79" s="103"/>
      <c r="HL79" s="103"/>
      <c r="HM79" s="103"/>
      <c r="HN79" s="103"/>
      <c r="HO79" s="103"/>
      <c r="HP79" s="103"/>
      <c r="HQ79" s="103"/>
      <c r="HR79" s="103"/>
      <c r="HS79" s="103"/>
      <c r="HT79" s="103"/>
      <c r="HU79" s="103"/>
      <c r="HV79" s="103"/>
      <c r="HW79" s="103"/>
      <c r="HX79" s="103"/>
      <c r="HY79" s="103"/>
      <c r="HZ79" s="103"/>
      <c r="IA79" s="103"/>
      <c r="IB79" s="103"/>
      <c r="IC79" s="103"/>
      <c r="ID79" s="103"/>
      <c r="IE79" s="103"/>
      <c r="IF79" s="103"/>
      <c r="IG79" s="103"/>
      <c r="IH79" s="103"/>
      <c r="II79" s="103"/>
      <c r="IJ79" s="103"/>
      <c r="IK79" s="103"/>
      <c r="IL79" s="103"/>
      <c r="IM79" s="103"/>
      <c r="IN79" s="103"/>
      <c r="IO79" s="103"/>
      <c r="IP79" s="103"/>
      <c r="IQ79" s="103"/>
      <c r="IR79" s="103"/>
      <c r="IS79" s="103"/>
      <c r="IT79" s="103"/>
      <c r="IU79" s="103"/>
      <c r="IV79" s="103"/>
      <c r="IW79" s="103"/>
      <c r="IX79" s="103"/>
      <c r="IY79" s="103"/>
      <c r="IZ79" s="103"/>
      <c r="JA79" s="103"/>
      <c r="JB79" s="103"/>
      <c r="JC79" s="103"/>
      <c r="JD79" s="103"/>
      <c r="JE79" s="103"/>
      <c r="JF79" s="103"/>
      <c r="JG79" s="103"/>
      <c r="JH79" s="103"/>
      <c r="JI79" s="103"/>
      <c r="JJ79" s="103"/>
      <c r="JK79" s="103"/>
      <c r="JL79" s="103"/>
      <c r="JM79" s="103"/>
      <c r="JN79" s="103"/>
      <c r="JO79" s="103"/>
      <c r="JP79" s="103"/>
      <c r="JQ79" s="103"/>
      <c r="JR79" s="103"/>
      <c r="JS79" s="103"/>
      <c r="JT79" s="103"/>
      <c r="JU79" s="103"/>
      <c r="JV79" s="103"/>
      <c r="JW79" s="103"/>
      <c r="JX79" s="103"/>
      <c r="JY79" s="103"/>
      <c r="JZ79" s="103"/>
      <c r="KA79" s="103"/>
      <c r="KB79" s="103"/>
      <c r="KC79" s="103"/>
      <c r="KD79" s="103"/>
      <c r="KE79" s="103"/>
      <c r="KF79" s="103"/>
      <c r="KG79" s="103"/>
      <c r="KH79" s="103"/>
      <c r="KI79" s="103"/>
      <c r="KJ79" s="103"/>
      <c r="KK79" s="103"/>
      <c r="KL79" s="103"/>
      <c r="KM79" s="103"/>
      <c r="KN79" s="103"/>
      <c r="KO79" s="103"/>
      <c r="KP79" s="103"/>
      <c r="KQ79" s="103"/>
      <c r="KR79" s="103"/>
      <c r="KS79" s="103"/>
      <c r="KT79" s="103"/>
      <c r="KU79" s="103"/>
      <c r="KV79" s="103"/>
      <c r="KW79" s="103"/>
      <c r="KX79" s="103"/>
      <c r="KY79" s="103"/>
      <c r="KZ79" s="103"/>
      <c r="LA79" s="103"/>
      <c r="LB79" s="103"/>
      <c r="LC79" s="103"/>
      <c r="LD79" s="103"/>
      <c r="LE79" s="103"/>
      <c r="LF79" s="103"/>
      <c r="LG79" s="103"/>
      <c r="LH79" s="103"/>
      <c r="LI79" s="103"/>
      <c r="LJ79" s="103"/>
      <c r="LK79" s="103"/>
      <c r="LL79" s="103"/>
      <c r="LM79" s="103"/>
      <c r="LN79" s="103"/>
      <c r="LO79" s="103"/>
      <c r="LP79" s="103"/>
      <c r="LQ79" s="103"/>
      <c r="LR79" s="103"/>
      <c r="LS79" s="103"/>
      <c r="LT79" s="103"/>
      <c r="LU79" s="103"/>
      <c r="LV79" s="103"/>
      <c r="LW79" s="103"/>
      <c r="LX79" s="103"/>
      <c r="LY79" s="103"/>
      <c r="LZ79" s="103"/>
      <c r="MA79" s="103"/>
      <c r="MB79" s="103"/>
      <c r="MC79" s="103"/>
      <c r="MD79" s="103"/>
      <c r="ME79" s="103"/>
      <c r="MF79" s="103"/>
      <c r="MG79" s="103"/>
      <c r="MH79" s="103"/>
      <c r="MI79" s="103"/>
      <c r="MJ79" s="103"/>
      <c r="MK79" s="103"/>
      <c r="ML79" s="103"/>
      <c r="MM79" s="103"/>
      <c r="MN79" s="103"/>
      <c r="MO79" s="103"/>
      <c r="MP79" s="103"/>
      <c r="MQ79" s="103"/>
      <c r="MR79" s="103"/>
      <c r="MS79" s="103"/>
      <c r="MT79" s="103"/>
      <c r="MU79" s="103"/>
      <c r="MV79" s="103"/>
      <c r="MW79" s="103"/>
      <c r="MX79" s="103"/>
      <c r="MY79" s="103"/>
      <c r="MZ79" s="103"/>
      <c r="NA79" s="103"/>
      <c r="NB79" s="103"/>
      <c r="NC79" s="103"/>
      <c r="ND79" s="103"/>
      <c r="NE79" s="103"/>
      <c r="NF79" s="103"/>
      <c r="NG79" s="103"/>
      <c r="NH79" s="103"/>
      <c r="NI79" s="103"/>
      <c r="NJ79" s="103"/>
      <c r="NK79" s="103"/>
      <c r="NL79" s="103"/>
      <c r="NM79" s="103"/>
      <c r="NN79" s="103"/>
      <c r="NO79" s="103"/>
      <c r="NP79" s="103"/>
      <c r="NQ79" s="103"/>
      <c r="NR79" s="103"/>
      <c r="NS79" s="103"/>
      <c r="NT79" s="103"/>
      <c r="NU79" s="103"/>
      <c r="NV79" s="103"/>
      <c r="NW79" s="103"/>
      <c r="NX79" s="103"/>
      <c r="NY79" s="103"/>
      <c r="NZ79" s="103"/>
      <c r="OA79" s="103"/>
      <c r="OB79" s="103"/>
      <c r="OC79" s="103"/>
      <c r="OD79" s="103"/>
      <c r="OE79" s="103"/>
      <c r="OF79" s="103"/>
      <c r="OG79" s="103"/>
      <c r="OH79" s="103"/>
      <c r="OI79" s="103"/>
      <c r="OJ79" s="103"/>
      <c r="OK79" s="103"/>
      <c r="OL79" s="103"/>
      <c r="OM79" s="103"/>
      <c r="ON79" s="103"/>
      <c r="OO79" s="103"/>
      <c r="OP79" s="103"/>
      <c r="OQ79" s="103"/>
      <c r="OR79" s="103"/>
      <c r="OS79" s="103"/>
      <c r="OT79" s="103"/>
      <c r="OU79" s="103"/>
      <c r="OV79" s="103"/>
      <c r="OW79" s="103"/>
      <c r="OX79" s="103"/>
      <c r="OY79" s="103"/>
      <c r="OZ79" s="103"/>
      <c r="PA79" s="103"/>
      <c r="PB79" s="103"/>
      <c r="PC79" s="103"/>
      <c r="PD79" s="103"/>
      <c r="PE79" s="103"/>
      <c r="PF79" s="103"/>
      <c r="PG79" s="103"/>
      <c r="PH79" s="103"/>
      <c r="PI79" s="103"/>
      <c r="PJ79" s="103"/>
      <c r="PK79" s="103"/>
      <c r="PL79" s="103"/>
      <c r="PM79" s="103"/>
      <c r="PN79" s="103"/>
      <c r="PO79" s="103"/>
      <c r="PP79" s="103"/>
      <c r="PQ79" s="103"/>
      <c r="PR79" s="103"/>
      <c r="PS79" s="103"/>
      <c r="PT79" s="103"/>
      <c r="PU79" s="103"/>
      <c r="PV79" s="103"/>
      <c r="PW79" s="103"/>
      <c r="PX79" s="103"/>
      <c r="PY79" s="103"/>
      <c r="PZ79" s="103"/>
      <c r="QA79" s="103"/>
      <c r="QB79" s="103"/>
      <c r="QC79" s="103"/>
      <c r="QD79" s="103"/>
      <c r="QE79" s="103"/>
      <c r="QF79" s="103"/>
      <c r="QG79" s="103"/>
      <c r="QH79" s="103"/>
      <c r="QI79" s="103"/>
      <c r="QJ79" s="103"/>
      <c r="QK79" s="103"/>
      <c r="QL79" s="103"/>
      <c r="QM79" s="103"/>
      <c r="QN79" s="103"/>
      <c r="QO79" s="103"/>
      <c r="QP79" s="103"/>
      <c r="QQ79" s="103"/>
      <c r="QR79" s="103"/>
      <c r="QS79" s="103"/>
      <c r="QT79" s="103"/>
      <c r="QU79" s="103"/>
      <c r="QV79" s="103"/>
      <c r="QW79" s="103"/>
      <c r="QX79" s="103"/>
      <c r="QY79" s="103"/>
      <c r="QZ79" s="103"/>
      <c r="RA79" s="103"/>
      <c r="RB79" s="103"/>
      <c r="RC79" s="103"/>
      <c r="RD79" s="103"/>
      <c r="RE79" s="103"/>
      <c r="RF79" s="103"/>
      <c r="RG79" s="103"/>
      <c r="RH79" s="103"/>
      <c r="RI79" s="103"/>
      <c r="RJ79" s="103"/>
      <c r="RK79" s="103"/>
      <c r="RL79" s="103"/>
      <c r="RM79" s="103"/>
      <c r="RN79" s="103"/>
      <c r="RO79" s="103"/>
      <c r="RP79" s="103"/>
      <c r="RQ79" s="103"/>
      <c r="RR79" s="103"/>
      <c r="RS79" s="103"/>
      <c r="RT79" s="103"/>
      <c r="RU79" s="103"/>
      <c r="RV79" s="103"/>
      <c r="RW79" s="103"/>
      <c r="RX79" s="103"/>
      <c r="RY79" s="103"/>
      <c r="RZ79" s="103"/>
      <c r="SA79" s="103"/>
      <c r="SB79" s="103"/>
      <c r="SC79" s="103"/>
      <c r="SD79" s="103"/>
      <c r="SE79" s="103"/>
      <c r="SF79" s="103"/>
      <c r="SG79" s="103"/>
      <c r="SH79" s="103"/>
      <c r="SI79" s="103"/>
      <c r="SJ79" s="103"/>
      <c r="SK79" s="103"/>
      <c r="SL79" s="103"/>
      <c r="SM79" s="103"/>
      <c r="SN79" s="103"/>
      <c r="SO79" s="103"/>
      <c r="SP79" s="103"/>
      <c r="SQ79" s="103"/>
      <c r="SR79" s="103"/>
      <c r="SS79" s="103"/>
      <c r="ST79" s="103"/>
      <c r="SU79" s="103"/>
      <c r="SV79" s="103"/>
      <c r="SW79" s="103"/>
      <c r="SX79" s="103"/>
      <c r="SY79" s="103"/>
      <c r="SZ79" s="103"/>
      <c r="TA79" s="103"/>
      <c r="TB79" s="103"/>
      <c r="TC79" s="103"/>
      <c r="TD79" s="103"/>
      <c r="TE79" s="103"/>
      <c r="TF79" s="103"/>
      <c r="TG79" s="103"/>
      <c r="TH79" s="103"/>
      <c r="TI79" s="103"/>
      <c r="TJ79" s="103"/>
      <c r="TK79" s="103"/>
      <c r="TL79" s="103"/>
      <c r="TM79" s="103"/>
      <c r="TN79" s="103"/>
      <c r="TO79" s="103"/>
      <c r="TP79" s="103"/>
      <c r="TQ79" s="103"/>
      <c r="TR79" s="103"/>
      <c r="TS79" s="103"/>
      <c r="TT79" s="103"/>
      <c r="TU79" s="103"/>
      <c r="TV79" s="103"/>
      <c r="TW79" s="103"/>
      <c r="TX79" s="103"/>
      <c r="TY79" s="103"/>
      <c r="TZ79" s="103"/>
      <c r="UA79" s="103"/>
      <c r="UB79" s="103"/>
      <c r="UC79" s="103"/>
      <c r="UD79" s="103"/>
      <c r="UE79" s="103"/>
      <c r="UF79" s="103"/>
      <c r="UG79" s="103"/>
      <c r="UH79" s="103"/>
      <c r="UI79" s="103"/>
      <c r="UJ79" s="103"/>
      <c r="UK79" s="103"/>
      <c r="UL79" s="103"/>
      <c r="UM79" s="103"/>
      <c r="UN79" s="103"/>
      <c r="UO79" s="103"/>
      <c r="UP79" s="103"/>
      <c r="UQ79" s="103"/>
      <c r="UR79" s="103"/>
      <c r="US79" s="103"/>
      <c r="UT79" s="103"/>
      <c r="UU79" s="103"/>
      <c r="UV79" s="103"/>
      <c r="UW79" s="103"/>
      <c r="UX79" s="103"/>
      <c r="UY79" s="103"/>
      <c r="UZ79" s="103"/>
      <c r="VA79" s="103"/>
      <c r="VB79" s="103"/>
      <c r="VC79" s="103"/>
      <c r="VD79" s="103"/>
      <c r="VE79" s="103"/>
      <c r="VF79" s="103"/>
      <c r="VG79" s="103"/>
      <c r="VH79" s="103"/>
      <c r="VI79" s="103"/>
      <c r="VJ79" s="103"/>
      <c r="VK79" s="103"/>
      <c r="VL79" s="103"/>
      <c r="VM79" s="103"/>
      <c r="VN79" s="103"/>
      <c r="VO79" s="103"/>
      <c r="VP79" s="103"/>
      <c r="VQ79" s="103"/>
      <c r="VR79" s="103"/>
      <c r="VS79" s="103"/>
      <c r="VT79" s="103"/>
      <c r="VU79" s="103"/>
      <c r="VV79" s="103"/>
      <c r="VW79" s="103"/>
      <c r="VX79" s="103"/>
      <c r="VY79" s="103"/>
      <c r="VZ79" s="103"/>
      <c r="WA79" s="103"/>
      <c r="WB79" s="103"/>
      <c r="WC79" s="103"/>
      <c r="WD79" s="103"/>
      <c r="WE79" s="103"/>
      <c r="WF79" s="103"/>
      <c r="WG79" s="103"/>
      <c r="WH79" s="103"/>
      <c r="WI79" s="103"/>
      <c r="WJ79" s="103"/>
      <c r="WK79" s="103"/>
      <c r="WL79" s="103"/>
      <c r="WM79" s="103"/>
      <c r="WN79" s="103"/>
      <c r="WO79" s="103"/>
      <c r="WP79" s="103"/>
      <c r="WQ79" s="103"/>
      <c r="WR79" s="103"/>
      <c r="WS79" s="103"/>
      <c r="WT79" s="103"/>
      <c r="WU79" s="103"/>
      <c r="WV79" s="103"/>
      <c r="WW79" s="103"/>
      <c r="WX79" s="103"/>
      <c r="WY79" s="103"/>
      <c r="WZ79" s="103"/>
      <c r="XA79" s="103"/>
      <c r="XB79" s="103"/>
      <c r="XC79" s="103"/>
      <c r="XD79" s="103"/>
      <c r="XE79" s="103"/>
      <c r="XF79" s="103"/>
      <c r="XG79" s="103"/>
      <c r="XH79" s="103"/>
      <c r="XI79" s="103"/>
      <c r="XJ79" s="103"/>
      <c r="XK79" s="103"/>
      <c r="XL79" s="103"/>
      <c r="XM79" s="103"/>
      <c r="XN79" s="103"/>
      <c r="XO79" s="103"/>
      <c r="XP79" s="103"/>
      <c r="XQ79" s="103"/>
      <c r="XR79" s="103"/>
      <c r="XS79" s="103"/>
      <c r="XT79" s="103"/>
      <c r="XU79" s="103"/>
      <c r="XV79" s="103"/>
      <c r="XW79" s="103"/>
      <c r="XX79" s="103"/>
      <c r="XY79" s="103"/>
      <c r="XZ79" s="103"/>
      <c r="YA79" s="103"/>
      <c r="YB79" s="103"/>
      <c r="YC79" s="103"/>
      <c r="YD79" s="103"/>
      <c r="YE79" s="103"/>
      <c r="YF79" s="103"/>
      <c r="YG79" s="103"/>
      <c r="YH79" s="103"/>
      <c r="YI79" s="103"/>
      <c r="YJ79" s="103"/>
      <c r="YK79" s="103"/>
      <c r="YL79" s="103"/>
      <c r="YM79" s="103"/>
      <c r="YN79" s="103"/>
      <c r="YO79" s="103"/>
      <c r="YP79" s="103"/>
      <c r="YQ79" s="103"/>
      <c r="YR79" s="103"/>
      <c r="YS79" s="103"/>
      <c r="YT79" s="103"/>
      <c r="YU79" s="103"/>
      <c r="YV79" s="103"/>
      <c r="YW79" s="103"/>
      <c r="YX79" s="103"/>
      <c r="YY79" s="103"/>
      <c r="YZ79" s="103"/>
      <c r="ZA79" s="103"/>
      <c r="ZB79" s="103"/>
      <c r="ZC79" s="103"/>
      <c r="ZD79" s="103"/>
      <c r="ZE79" s="103"/>
      <c r="ZF79" s="103"/>
      <c r="ZG79" s="103"/>
      <c r="ZH79" s="103"/>
      <c r="ZI79" s="103"/>
      <c r="ZJ79" s="103"/>
      <c r="ZK79" s="103"/>
      <c r="ZL79" s="103"/>
      <c r="ZM79" s="103"/>
      <c r="ZN79" s="103"/>
      <c r="ZO79" s="103"/>
      <c r="ZP79" s="103"/>
      <c r="ZQ79" s="103"/>
      <c r="ZR79" s="103"/>
      <c r="ZS79" s="103"/>
      <c r="ZT79" s="103"/>
      <c r="ZU79" s="103"/>
      <c r="ZV79" s="103"/>
      <c r="ZW79" s="103"/>
      <c r="ZX79" s="103"/>
      <c r="ZY79" s="103"/>
      <c r="ZZ79" s="103"/>
      <c r="AAA79" s="103"/>
      <c r="AAB79" s="103"/>
      <c r="AAC79" s="103"/>
      <c r="AAD79" s="103"/>
    </row>
    <row r="80" spans="1:706" s="74" customFormat="1" ht="23.1" customHeight="1" x14ac:dyDescent="0.25">
      <c r="A80" s="276"/>
      <c r="B80" s="235"/>
      <c r="C80" s="244"/>
      <c r="D80" s="252"/>
      <c r="E80" s="245"/>
      <c r="F80" s="246"/>
      <c r="G80" s="246"/>
      <c r="H80" s="253"/>
      <c r="I80" s="247"/>
      <c r="J80" s="247"/>
      <c r="K80" s="289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  <c r="BO80" s="103"/>
      <c r="BP80" s="103"/>
      <c r="BQ80" s="103"/>
      <c r="BR80" s="103"/>
      <c r="BS80" s="103"/>
      <c r="BT80" s="103"/>
      <c r="BU80" s="103"/>
      <c r="BV80" s="103"/>
      <c r="BW80" s="103"/>
      <c r="BX80" s="103"/>
      <c r="BY80" s="103"/>
      <c r="BZ80" s="103"/>
      <c r="CA80" s="103"/>
      <c r="CB80" s="103"/>
      <c r="CC80" s="103"/>
      <c r="CD80" s="103"/>
      <c r="CE80" s="103"/>
      <c r="CF80" s="103"/>
      <c r="CG80" s="103"/>
      <c r="CH80" s="103"/>
      <c r="CI80" s="103"/>
      <c r="CJ80" s="103"/>
      <c r="CK80" s="103"/>
      <c r="CL80" s="103"/>
      <c r="CM80" s="103"/>
      <c r="CN80" s="103"/>
      <c r="CO80" s="103"/>
      <c r="CP80" s="103"/>
      <c r="CQ80" s="103"/>
      <c r="CR80" s="103"/>
      <c r="CS80" s="103"/>
      <c r="CT80" s="103"/>
      <c r="CU80" s="103"/>
      <c r="CV80" s="103"/>
      <c r="CW80" s="103"/>
      <c r="CX80" s="103"/>
      <c r="CY80" s="103"/>
      <c r="CZ80" s="103"/>
      <c r="DA80" s="103"/>
      <c r="DB80" s="103"/>
      <c r="DC80" s="103"/>
      <c r="DD80" s="103"/>
      <c r="DE80" s="103"/>
      <c r="DF80" s="103"/>
      <c r="DG80" s="103"/>
      <c r="DH80" s="103"/>
      <c r="DI80" s="103"/>
      <c r="DJ80" s="103"/>
      <c r="DK80" s="103"/>
      <c r="DL80" s="103"/>
      <c r="DM80" s="103"/>
      <c r="DN80" s="103"/>
      <c r="DO80" s="103"/>
      <c r="DP80" s="103"/>
      <c r="DQ80" s="103"/>
      <c r="DR80" s="103"/>
      <c r="DS80" s="103"/>
      <c r="DT80" s="103"/>
      <c r="DU80" s="103"/>
      <c r="DV80" s="103"/>
      <c r="DW80" s="103"/>
      <c r="DX80" s="103"/>
      <c r="DY80" s="103"/>
      <c r="DZ80" s="103"/>
      <c r="EA80" s="103"/>
      <c r="EB80" s="103"/>
      <c r="EC80" s="103"/>
      <c r="ED80" s="103"/>
      <c r="EE80" s="103"/>
      <c r="EF80" s="103"/>
      <c r="EG80" s="103"/>
      <c r="EH80" s="103"/>
      <c r="EI80" s="103"/>
      <c r="EJ80" s="103"/>
      <c r="EK80" s="103"/>
      <c r="EL80" s="103"/>
      <c r="EM80" s="103"/>
      <c r="EN80" s="103"/>
      <c r="EO80" s="103"/>
      <c r="EP80" s="103"/>
      <c r="EQ80" s="103"/>
      <c r="ER80" s="103"/>
      <c r="ES80" s="103"/>
      <c r="ET80" s="103"/>
      <c r="EU80" s="103"/>
      <c r="EV80" s="103"/>
      <c r="EW80" s="103"/>
      <c r="EX80" s="103"/>
      <c r="EY80" s="103"/>
      <c r="EZ80" s="103"/>
      <c r="FA80" s="103"/>
      <c r="FB80" s="103"/>
      <c r="FC80" s="103"/>
      <c r="FD80" s="103"/>
      <c r="FE80" s="103"/>
      <c r="FF80" s="103"/>
      <c r="FG80" s="103"/>
      <c r="FH80" s="103"/>
      <c r="FI80" s="103"/>
      <c r="FJ80" s="103"/>
      <c r="FK80" s="103"/>
      <c r="FL80" s="103"/>
      <c r="FM80" s="103"/>
      <c r="FN80" s="103"/>
      <c r="FO80" s="103"/>
      <c r="FP80" s="103"/>
      <c r="FQ80" s="103"/>
      <c r="FR80" s="103"/>
      <c r="FS80" s="103"/>
      <c r="FT80" s="103"/>
      <c r="FU80" s="103"/>
      <c r="FV80" s="103"/>
      <c r="FW80" s="103"/>
      <c r="FX80" s="103"/>
      <c r="FY80" s="103"/>
      <c r="FZ80" s="103"/>
      <c r="GA80" s="103"/>
      <c r="GB80" s="103"/>
      <c r="GC80" s="103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3"/>
      <c r="GR80" s="103"/>
      <c r="GS80" s="103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03"/>
      <c r="HF80" s="103"/>
      <c r="HG80" s="103"/>
      <c r="HH80" s="103"/>
      <c r="HI80" s="103"/>
      <c r="HJ80" s="103"/>
      <c r="HK80" s="103"/>
      <c r="HL80" s="103"/>
      <c r="HM80" s="103"/>
      <c r="HN80" s="103"/>
      <c r="HO80" s="103"/>
      <c r="HP80" s="103"/>
      <c r="HQ80" s="103"/>
      <c r="HR80" s="103"/>
      <c r="HS80" s="103"/>
      <c r="HT80" s="103"/>
      <c r="HU80" s="103"/>
      <c r="HV80" s="103"/>
      <c r="HW80" s="103"/>
      <c r="HX80" s="103"/>
      <c r="HY80" s="103"/>
      <c r="HZ80" s="103"/>
      <c r="IA80" s="103"/>
      <c r="IB80" s="103"/>
      <c r="IC80" s="103"/>
      <c r="ID80" s="103"/>
      <c r="IE80" s="103"/>
      <c r="IF80" s="103"/>
      <c r="IG80" s="103"/>
      <c r="IH80" s="103"/>
      <c r="II80" s="103"/>
      <c r="IJ80" s="103"/>
      <c r="IK80" s="103"/>
      <c r="IL80" s="103"/>
      <c r="IM80" s="103"/>
      <c r="IN80" s="103"/>
      <c r="IO80" s="103"/>
      <c r="IP80" s="103"/>
      <c r="IQ80" s="103"/>
      <c r="IR80" s="103"/>
      <c r="IS80" s="103"/>
      <c r="IT80" s="103"/>
      <c r="IU80" s="103"/>
      <c r="IV80" s="103"/>
      <c r="IW80" s="103"/>
      <c r="IX80" s="103"/>
      <c r="IY80" s="103"/>
      <c r="IZ80" s="103"/>
      <c r="JA80" s="103"/>
      <c r="JB80" s="103"/>
      <c r="JC80" s="103"/>
      <c r="JD80" s="103"/>
      <c r="JE80" s="103"/>
      <c r="JF80" s="103"/>
      <c r="JG80" s="103"/>
      <c r="JH80" s="103"/>
      <c r="JI80" s="103"/>
      <c r="JJ80" s="103"/>
      <c r="JK80" s="103"/>
      <c r="JL80" s="103"/>
      <c r="JM80" s="103"/>
      <c r="JN80" s="103"/>
      <c r="JO80" s="103"/>
      <c r="JP80" s="103"/>
      <c r="JQ80" s="103"/>
      <c r="JR80" s="103"/>
      <c r="JS80" s="103"/>
      <c r="JT80" s="103"/>
      <c r="JU80" s="103"/>
      <c r="JV80" s="103"/>
      <c r="JW80" s="103"/>
      <c r="JX80" s="103"/>
      <c r="JY80" s="103"/>
      <c r="JZ80" s="103"/>
      <c r="KA80" s="103"/>
      <c r="KB80" s="103"/>
      <c r="KC80" s="103"/>
      <c r="KD80" s="103"/>
      <c r="KE80" s="103"/>
      <c r="KF80" s="103"/>
      <c r="KG80" s="103"/>
      <c r="KH80" s="103"/>
      <c r="KI80" s="103"/>
      <c r="KJ80" s="103"/>
      <c r="KK80" s="103"/>
      <c r="KL80" s="103"/>
      <c r="KM80" s="103"/>
      <c r="KN80" s="103"/>
      <c r="KO80" s="103"/>
      <c r="KP80" s="103"/>
      <c r="KQ80" s="103"/>
      <c r="KR80" s="103"/>
      <c r="KS80" s="103"/>
      <c r="KT80" s="103"/>
      <c r="KU80" s="103"/>
      <c r="KV80" s="103"/>
      <c r="KW80" s="103"/>
      <c r="KX80" s="103"/>
      <c r="KY80" s="103"/>
      <c r="KZ80" s="103"/>
      <c r="LA80" s="103"/>
      <c r="LB80" s="103"/>
      <c r="LC80" s="103"/>
      <c r="LD80" s="103"/>
      <c r="LE80" s="103"/>
      <c r="LF80" s="103"/>
      <c r="LG80" s="103"/>
      <c r="LH80" s="103"/>
      <c r="LI80" s="103"/>
      <c r="LJ80" s="103"/>
      <c r="LK80" s="103"/>
      <c r="LL80" s="103"/>
      <c r="LM80" s="103"/>
      <c r="LN80" s="103"/>
      <c r="LO80" s="103"/>
      <c r="LP80" s="103"/>
      <c r="LQ80" s="103"/>
      <c r="LR80" s="103"/>
      <c r="LS80" s="103"/>
      <c r="LT80" s="103"/>
      <c r="LU80" s="103"/>
      <c r="LV80" s="103"/>
      <c r="LW80" s="103"/>
      <c r="LX80" s="103"/>
      <c r="LY80" s="103"/>
      <c r="LZ80" s="103"/>
      <c r="MA80" s="103"/>
      <c r="MB80" s="103"/>
      <c r="MC80" s="103"/>
      <c r="MD80" s="103"/>
      <c r="ME80" s="103"/>
      <c r="MF80" s="103"/>
      <c r="MG80" s="103"/>
      <c r="MH80" s="103"/>
      <c r="MI80" s="103"/>
      <c r="MJ80" s="103"/>
      <c r="MK80" s="103"/>
      <c r="ML80" s="103"/>
      <c r="MM80" s="103"/>
      <c r="MN80" s="103"/>
      <c r="MO80" s="103"/>
      <c r="MP80" s="103"/>
      <c r="MQ80" s="103"/>
      <c r="MR80" s="103"/>
      <c r="MS80" s="103"/>
      <c r="MT80" s="103"/>
      <c r="MU80" s="103"/>
      <c r="MV80" s="103"/>
      <c r="MW80" s="103"/>
      <c r="MX80" s="103"/>
      <c r="MY80" s="103"/>
      <c r="MZ80" s="103"/>
      <c r="NA80" s="103"/>
      <c r="NB80" s="103"/>
      <c r="NC80" s="103"/>
      <c r="ND80" s="103"/>
      <c r="NE80" s="103"/>
      <c r="NF80" s="103"/>
      <c r="NG80" s="103"/>
      <c r="NH80" s="103"/>
      <c r="NI80" s="103"/>
      <c r="NJ80" s="103"/>
      <c r="NK80" s="103"/>
      <c r="NL80" s="103"/>
      <c r="NM80" s="103"/>
      <c r="NN80" s="103"/>
      <c r="NO80" s="103"/>
      <c r="NP80" s="103"/>
      <c r="NQ80" s="103"/>
      <c r="NR80" s="103"/>
      <c r="NS80" s="103"/>
      <c r="NT80" s="103"/>
      <c r="NU80" s="103"/>
      <c r="NV80" s="103"/>
      <c r="NW80" s="103"/>
      <c r="NX80" s="103"/>
      <c r="NY80" s="103"/>
      <c r="NZ80" s="103"/>
      <c r="OA80" s="103"/>
      <c r="OB80" s="103"/>
      <c r="OC80" s="103"/>
      <c r="OD80" s="103"/>
      <c r="OE80" s="103"/>
      <c r="OF80" s="103"/>
      <c r="OG80" s="103"/>
      <c r="OH80" s="103"/>
      <c r="OI80" s="103"/>
      <c r="OJ80" s="103"/>
      <c r="OK80" s="103"/>
      <c r="OL80" s="103"/>
      <c r="OM80" s="103"/>
      <c r="ON80" s="103"/>
      <c r="OO80" s="103"/>
      <c r="OP80" s="103"/>
      <c r="OQ80" s="103"/>
      <c r="OR80" s="103"/>
      <c r="OS80" s="103"/>
      <c r="OT80" s="103"/>
      <c r="OU80" s="103"/>
      <c r="OV80" s="103"/>
      <c r="OW80" s="103"/>
      <c r="OX80" s="103"/>
      <c r="OY80" s="103"/>
      <c r="OZ80" s="103"/>
      <c r="PA80" s="103"/>
      <c r="PB80" s="103"/>
      <c r="PC80" s="103"/>
      <c r="PD80" s="103"/>
      <c r="PE80" s="103"/>
      <c r="PF80" s="103"/>
      <c r="PG80" s="103"/>
      <c r="PH80" s="103"/>
      <c r="PI80" s="103"/>
      <c r="PJ80" s="103"/>
      <c r="PK80" s="103"/>
      <c r="PL80" s="103"/>
      <c r="PM80" s="103"/>
      <c r="PN80" s="103"/>
      <c r="PO80" s="103"/>
      <c r="PP80" s="103"/>
      <c r="PQ80" s="103"/>
      <c r="PR80" s="103"/>
      <c r="PS80" s="103"/>
      <c r="PT80" s="103"/>
      <c r="PU80" s="103"/>
      <c r="PV80" s="103"/>
      <c r="PW80" s="103"/>
      <c r="PX80" s="103"/>
      <c r="PY80" s="103"/>
      <c r="PZ80" s="103"/>
      <c r="QA80" s="103"/>
      <c r="QB80" s="103"/>
      <c r="QC80" s="103"/>
      <c r="QD80" s="103"/>
      <c r="QE80" s="103"/>
      <c r="QF80" s="103"/>
      <c r="QG80" s="103"/>
      <c r="QH80" s="103"/>
      <c r="QI80" s="103"/>
      <c r="QJ80" s="103"/>
      <c r="QK80" s="103"/>
      <c r="QL80" s="103"/>
      <c r="QM80" s="103"/>
      <c r="QN80" s="103"/>
      <c r="QO80" s="103"/>
      <c r="QP80" s="103"/>
      <c r="QQ80" s="103"/>
      <c r="QR80" s="103"/>
      <c r="QS80" s="103"/>
      <c r="QT80" s="103"/>
      <c r="QU80" s="103"/>
      <c r="QV80" s="103"/>
      <c r="QW80" s="103"/>
      <c r="QX80" s="103"/>
      <c r="QY80" s="103"/>
      <c r="QZ80" s="103"/>
      <c r="RA80" s="103"/>
      <c r="RB80" s="103"/>
      <c r="RC80" s="103"/>
      <c r="RD80" s="103"/>
      <c r="RE80" s="103"/>
      <c r="RF80" s="103"/>
      <c r="RG80" s="103"/>
      <c r="RH80" s="103"/>
      <c r="RI80" s="103"/>
      <c r="RJ80" s="103"/>
      <c r="RK80" s="103"/>
      <c r="RL80" s="103"/>
      <c r="RM80" s="103"/>
      <c r="RN80" s="103"/>
      <c r="RO80" s="103"/>
      <c r="RP80" s="103"/>
      <c r="RQ80" s="103"/>
      <c r="RR80" s="103"/>
      <c r="RS80" s="103"/>
      <c r="RT80" s="103"/>
      <c r="RU80" s="103"/>
      <c r="RV80" s="103"/>
      <c r="RW80" s="103"/>
      <c r="RX80" s="103"/>
      <c r="RY80" s="103"/>
      <c r="RZ80" s="103"/>
      <c r="SA80" s="103"/>
      <c r="SB80" s="103"/>
      <c r="SC80" s="103"/>
      <c r="SD80" s="103"/>
      <c r="SE80" s="103"/>
      <c r="SF80" s="103"/>
      <c r="SG80" s="103"/>
      <c r="SH80" s="103"/>
      <c r="SI80" s="103"/>
      <c r="SJ80" s="103"/>
      <c r="SK80" s="103"/>
      <c r="SL80" s="103"/>
      <c r="SM80" s="103"/>
      <c r="SN80" s="103"/>
      <c r="SO80" s="103"/>
      <c r="SP80" s="103"/>
      <c r="SQ80" s="103"/>
      <c r="SR80" s="103"/>
      <c r="SS80" s="103"/>
      <c r="ST80" s="103"/>
      <c r="SU80" s="103"/>
      <c r="SV80" s="103"/>
      <c r="SW80" s="103"/>
      <c r="SX80" s="103"/>
      <c r="SY80" s="103"/>
      <c r="SZ80" s="103"/>
      <c r="TA80" s="103"/>
      <c r="TB80" s="103"/>
      <c r="TC80" s="103"/>
      <c r="TD80" s="103"/>
      <c r="TE80" s="103"/>
      <c r="TF80" s="103"/>
      <c r="TG80" s="103"/>
      <c r="TH80" s="103"/>
      <c r="TI80" s="103"/>
      <c r="TJ80" s="103"/>
      <c r="TK80" s="103"/>
      <c r="TL80" s="103"/>
      <c r="TM80" s="103"/>
      <c r="TN80" s="103"/>
      <c r="TO80" s="103"/>
      <c r="TP80" s="103"/>
      <c r="TQ80" s="103"/>
      <c r="TR80" s="103"/>
      <c r="TS80" s="103"/>
      <c r="TT80" s="103"/>
      <c r="TU80" s="103"/>
      <c r="TV80" s="103"/>
      <c r="TW80" s="103"/>
      <c r="TX80" s="103"/>
      <c r="TY80" s="103"/>
      <c r="TZ80" s="103"/>
      <c r="UA80" s="103"/>
      <c r="UB80" s="103"/>
      <c r="UC80" s="103"/>
      <c r="UD80" s="103"/>
      <c r="UE80" s="103"/>
      <c r="UF80" s="103"/>
      <c r="UG80" s="103"/>
      <c r="UH80" s="103"/>
      <c r="UI80" s="103"/>
      <c r="UJ80" s="103"/>
      <c r="UK80" s="103"/>
      <c r="UL80" s="103"/>
      <c r="UM80" s="103"/>
      <c r="UN80" s="103"/>
      <c r="UO80" s="103"/>
      <c r="UP80" s="103"/>
      <c r="UQ80" s="103"/>
      <c r="UR80" s="103"/>
      <c r="US80" s="103"/>
      <c r="UT80" s="103"/>
      <c r="UU80" s="103"/>
      <c r="UV80" s="103"/>
      <c r="UW80" s="103"/>
      <c r="UX80" s="103"/>
      <c r="UY80" s="103"/>
      <c r="UZ80" s="103"/>
      <c r="VA80" s="103"/>
      <c r="VB80" s="103"/>
      <c r="VC80" s="103"/>
      <c r="VD80" s="103"/>
      <c r="VE80" s="103"/>
      <c r="VF80" s="103"/>
      <c r="VG80" s="103"/>
      <c r="VH80" s="103"/>
      <c r="VI80" s="103"/>
      <c r="VJ80" s="103"/>
      <c r="VK80" s="103"/>
      <c r="VL80" s="103"/>
      <c r="VM80" s="103"/>
      <c r="VN80" s="103"/>
      <c r="VO80" s="103"/>
      <c r="VP80" s="103"/>
      <c r="VQ80" s="103"/>
      <c r="VR80" s="103"/>
      <c r="VS80" s="103"/>
      <c r="VT80" s="103"/>
      <c r="VU80" s="103"/>
      <c r="VV80" s="103"/>
      <c r="VW80" s="103"/>
      <c r="VX80" s="103"/>
      <c r="VY80" s="103"/>
      <c r="VZ80" s="103"/>
      <c r="WA80" s="103"/>
      <c r="WB80" s="103"/>
      <c r="WC80" s="103"/>
      <c r="WD80" s="103"/>
      <c r="WE80" s="103"/>
      <c r="WF80" s="103"/>
      <c r="WG80" s="103"/>
      <c r="WH80" s="103"/>
      <c r="WI80" s="103"/>
      <c r="WJ80" s="103"/>
      <c r="WK80" s="103"/>
      <c r="WL80" s="103"/>
      <c r="WM80" s="103"/>
      <c r="WN80" s="103"/>
      <c r="WO80" s="103"/>
      <c r="WP80" s="103"/>
      <c r="WQ80" s="103"/>
      <c r="WR80" s="103"/>
      <c r="WS80" s="103"/>
      <c r="WT80" s="103"/>
      <c r="WU80" s="103"/>
      <c r="WV80" s="103"/>
      <c r="WW80" s="103"/>
      <c r="WX80" s="103"/>
      <c r="WY80" s="103"/>
      <c r="WZ80" s="103"/>
      <c r="XA80" s="103"/>
      <c r="XB80" s="103"/>
      <c r="XC80" s="103"/>
      <c r="XD80" s="103"/>
      <c r="XE80" s="103"/>
      <c r="XF80" s="103"/>
      <c r="XG80" s="103"/>
      <c r="XH80" s="103"/>
      <c r="XI80" s="103"/>
      <c r="XJ80" s="103"/>
      <c r="XK80" s="103"/>
      <c r="XL80" s="103"/>
      <c r="XM80" s="103"/>
      <c r="XN80" s="103"/>
      <c r="XO80" s="103"/>
      <c r="XP80" s="103"/>
      <c r="XQ80" s="103"/>
      <c r="XR80" s="103"/>
      <c r="XS80" s="103"/>
      <c r="XT80" s="103"/>
      <c r="XU80" s="103"/>
      <c r="XV80" s="103"/>
      <c r="XW80" s="103"/>
      <c r="XX80" s="103"/>
      <c r="XY80" s="103"/>
      <c r="XZ80" s="103"/>
      <c r="YA80" s="103"/>
      <c r="YB80" s="103"/>
      <c r="YC80" s="103"/>
      <c r="YD80" s="103"/>
      <c r="YE80" s="103"/>
      <c r="YF80" s="103"/>
      <c r="YG80" s="103"/>
      <c r="YH80" s="103"/>
      <c r="YI80" s="103"/>
      <c r="YJ80" s="103"/>
      <c r="YK80" s="103"/>
      <c r="YL80" s="103"/>
      <c r="YM80" s="103"/>
      <c r="YN80" s="103"/>
      <c r="YO80" s="103"/>
      <c r="YP80" s="103"/>
      <c r="YQ80" s="103"/>
      <c r="YR80" s="103"/>
      <c r="YS80" s="103"/>
      <c r="YT80" s="103"/>
      <c r="YU80" s="103"/>
      <c r="YV80" s="103"/>
      <c r="YW80" s="103"/>
      <c r="YX80" s="103"/>
      <c r="YY80" s="103"/>
      <c r="YZ80" s="103"/>
      <c r="ZA80" s="103"/>
      <c r="ZB80" s="103"/>
      <c r="ZC80" s="103"/>
      <c r="ZD80" s="103"/>
      <c r="ZE80" s="103"/>
      <c r="ZF80" s="103"/>
      <c r="ZG80" s="103"/>
      <c r="ZH80" s="103"/>
      <c r="ZI80" s="103"/>
      <c r="ZJ80" s="103"/>
      <c r="ZK80" s="103"/>
      <c r="ZL80" s="103"/>
      <c r="ZM80" s="103"/>
      <c r="ZN80" s="103"/>
      <c r="ZO80" s="103"/>
      <c r="ZP80" s="103"/>
      <c r="ZQ80" s="103"/>
      <c r="ZR80" s="103"/>
      <c r="ZS80" s="103"/>
      <c r="ZT80" s="103"/>
      <c r="ZU80" s="103"/>
      <c r="ZV80" s="103"/>
      <c r="ZW80" s="103"/>
      <c r="ZX80" s="103"/>
      <c r="ZY80" s="103"/>
      <c r="ZZ80" s="103"/>
      <c r="AAA80" s="103"/>
      <c r="AAB80" s="103"/>
      <c r="AAC80" s="103"/>
      <c r="AAD80" s="103"/>
    </row>
    <row r="81" spans="1:2366" s="74" customFormat="1" ht="50.1" customHeight="1" x14ac:dyDescent="0.25">
      <c r="A81" s="351" t="s">
        <v>129</v>
      </c>
      <c r="B81" s="352"/>
      <c r="C81" s="352"/>
      <c r="D81" s="352"/>
      <c r="E81" s="352"/>
      <c r="F81" s="352"/>
      <c r="G81" s="352"/>
      <c r="H81" s="352"/>
      <c r="I81" s="352"/>
      <c r="J81" s="352"/>
      <c r="K81" s="35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  <c r="CL81" s="103"/>
      <c r="CM81" s="103"/>
      <c r="CN81" s="103"/>
      <c r="CO81" s="103"/>
      <c r="CP81" s="103"/>
      <c r="CQ81" s="103"/>
      <c r="CR81" s="103"/>
      <c r="CS81" s="103"/>
      <c r="CT81" s="103"/>
      <c r="CU81" s="103"/>
      <c r="CV81" s="103"/>
      <c r="CW81" s="103"/>
      <c r="CX81" s="103"/>
      <c r="CY81" s="103"/>
      <c r="CZ81" s="103"/>
      <c r="DA81" s="103"/>
      <c r="DB81" s="103"/>
      <c r="DC81" s="103"/>
      <c r="DD81" s="103"/>
      <c r="DE81" s="103"/>
      <c r="DF81" s="103"/>
      <c r="DG81" s="103"/>
      <c r="DH81" s="103"/>
      <c r="DI81" s="103"/>
      <c r="DJ81" s="103"/>
      <c r="DK81" s="103"/>
      <c r="DL81" s="103"/>
      <c r="DM81" s="103"/>
      <c r="DN81" s="103"/>
      <c r="DO81" s="103"/>
      <c r="DP81" s="103"/>
      <c r="DQ81" s="103"/>
      <c r="DR81" s="103"/>
      <c r="DS81" s="103"/>
      <c r="DT81" s="103"/>
      <c r="DU81" s="103"/>
      <c r="DV81" s="103"/>
      <c r="DW81" s="103"/>
      <c r="DX81" s="103"/>
      <c r="DY81" s="103"/>
      <c r="DZ81" s="103"/>
      <c r="EA81" s="103"/>
      <c r="EB81" s="103"/>
      <c r="EC81" s="103"/>
      <c r="ED81" s="103"/>
      <c r="EE81" s="103"/>
      <c r="EF81" s="103"/>
      <c r="EG81" s="103"/>
      <c r="EH81" s="103"/>
      <c r="EI81" s="103"/>
      <c r="EJ81" s="103"/>
      <c r="EK81" s="103"/>
      <c r="EL81" s="103"/>
      <c r="EM81" s="103"/>
      <c r="EN81" s="103"/>
      <c r="EO81" s="103"/>
      <c r="EP81" s="103"/>
      <c r="EQ81" s="103"/>
      <c r="ER81" s="103"/>
      <c r="ES81" s="103"/>
      <c r="ET81" s="103"/>
      <c r="EU81" s="103"/>
      <c r="EV81" s="103"/>
      <c r="EW81" s="103"/>
      <c r="EX81" s="103"/>
      <c r="EY81" s="103"/>
      <c r="EZ81" s="103"/>
      <c r="FA81" s="103"/>
      <c r="FB81" s="103"/>
      <c r="FC81" s="103"/>
      <c r="FD81" s="103"/>
      <c r="FE81" s="103"/>
      <c r="FF81" s="103"/>
      <c r="FG81" s="103"/>
      <c r="FH81" s="103"/>
      <c r="FI81" s="103"/>
      <c r="FJ81" s="103"/>
      <c r="FK81" s="103"/>
      <c r="FL81" s="103"/>
      <c r="FM81" s="103"/>
      <c r="FN81" s="103"/>
      <c r="FO81" s="103"/>
      <c r="FP81" s="103"/>
      <c r="FQ81" s="103"/>
      <c r="FR81" s="103"/>
      <c r="FS81" s="103"/>
      <c r="FT81" s="103"/>
      <c r="FU81" s="103"/>
      <c r="FV81" s="103"/>
      <c r="FW81" s="103"/>
      <c r="FX81" s="103"/>
      <c r="FY81" s="103"/>
      <c r="FZ81" s="103"/>
      <c r="GA81" s="103"/>
      <c r="GB81" s="103"/>
      <c r="GC81" s="103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3"/>
      <c r="GR81" s="103"/>
      <c r="GS81" s="103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03"/>
      <c r="HF81" s="103"/>
      <c r="HG81" s="103"/>
      <c r="HH81" s="103"/>
      <c r="HI81" s="103"/>
      <c r="HJ81" s="103"/>
      <c r="HK81" s="103"/>
      <c r="HL81" s="103"/>
      <c r="HM81" s="103"/>
      <c r="HN81" s="103"/>
      <c r="HO81" s="103"/>
      <c r="HP81" s="103"/>
      <c r="HQ81" s="103"/>
      <c r="HR81" s="103"/>
      <c r="HS81" s="103"/>
      <c r="HT81" s="103"/>
      <c r="HU81" s="103"/>
      <c r="HV81" s="103"/>
      <c r="HW81" s="103"/>
      <c r="HX81" s="103"/>
      <c r="HY81" s="103"/>
      <c r="HZ81" s="103"/>
      <c r="IA81" s="103"/>
      <c r="IB81" s="103"/>
      <c r="IC81" s="103"/>
      <c r="ID81" s="103"/>
      <c r="IE81" s="103"/>
      <c r="IF81" s="103"/>
      <c r="IG81" s="103"/>
      <c r="IH81" s="103"/>
      <c r="II81" s="103"/>
      <c r="IJ81" s="103"/>
      <c r="IK81" s="103"/>
      <c r="IL81" s="103"/>
      <c r="IM81" s="103"/>
      <c r="IN81" s="103"/>
      <c r="IO81" s="103"/>
      <c r="IP81" s="103"/>
      <c r="IQ81" s="103"/>
      <c r="IR81" s="103"/>
      <c r="IS81" s="103"/>
      <c r="IT81" s="103"/>
      <c r="IU81" s="103"/>
      <c r="IV81" s="103"/>
      <c r="IW81" s="103"/>
      <c r="IX81" s="103"/>
      <c r="IY81" s="103"/>
      <c r="IZ81" s="103"/>
      <c r="JA81" s="103"/>
      <c r="JB81" s="103"/>
      <c r="JC81" s="103"/>
      <c r="JD81" s="103"/>
      <c r="JE81" s="103"/>
      <c r="JF81" s="103"/>
      <c r="JG81" s="103"/>
      <c r="JH81" s="103"/>
      <c r="JI81" s="103"/>
      <c r="JJ81" s="103"/>
      <c r="JK81" s="103"/>
      <c r="JL81" s="103"/>
      <c r="JM81" s="103"/>
      <c r="JN81" s="103"/>
      <c r="JO81" s="103"/>
      <c r="JP81" s="103"/>
      <c r="JQ81" s="103"/>
      <c r="JR81" s="103"/>
      <c r="JS81" s="103"/>
      <c r="JT81" s="103"/>
      <c r="JU81" s="103"/>
      <c r="JV81" s="103"/>
      <c r="JW81" s="103"/>
      <c r="JX81" s="103"/>
      <c r="JY81" s="103"/>
      <c r="JZ81" s="103"/>
      <c r="KA81" s="103"/>
      <c r="KB81" s="103"/>
      <c r="KC81" s="103"/>
      <c r="KD81" s="103"/>
      <c r="KE81" s="103"/>
      <c r="KF81" s="103"/>
      <c r="KG81" s="103"/>
      <c r="KH81" s="103"/>
      <c r="KI81" s="103"/>
      <c r="KJ81" s="103"/>
      <c r="KK81" s="103"/>
      <c r="KL81" s="103"/>
      <c r="KM81" s="103"/>
      <c r="KN81" s="103"/>
      <c r="KO81" s="103"/>
      <c r="KP81" s="103"/>
      <c r="KQ81" s="103"/>
      <c r="KR81" s="103"/>
      <c r="KS81" s="103"/>
      <c r="KT81" s="103"/>
      <c r="KU81" s="103"/>
      <c r="KV81" s="103"/>
      <c r="KW81" s="103"/>
      <c r="KX81" s="103"/>
      <c r="KY81" s="103"/>
      <c r="KZ81" s="103"/>
      <c r="LA81" s="103"/>
      <c r="LB81" s="103"/>
      <c r="LC81" s="103"/>
      <c r="LD81" s="103"/>
      <c r="LE81" s="103"/>
      <c r="LF81" s="103"/>
      <c r="LG81" s="103"/>
      <c r="LH81" s="103"/>
      <c r="LI81" s="103"/>
      <c r="LJ81" s="103"/>
      <c r="LK81" s="103"/>
      <c r="LL81" s="103"/>
      <c r="LM81" s="103"/>
      <c r="LN81" s="103"/>
      <c r="LO81" s="103"/>
      <c r="LP81" s="103"/>
      <c r="LQ81" s="103"/>
      <c r="LR81" s="103"/>
      <c r="LS81" s="103"/>
      <c r="LT81" s="103"/>
      <c r="LU81" s="103"/>
      <c r="LV81" s="103"/>
      <c r="LW81" s="103"/>
      <c r="LX81" s="103"/>
      <c r="LY81" s="103"/>
      <c r="LZ81" s="103"/>
      <c r="MA81" s="103"/>
      <c r="MB81" s="103"/>
      <c r="MC81" s="103"/>
      <c r="MD81" s="103"/>
      <c r="ME81" s="103"/>
      <c r="MF81" s="103"/>
      <c r="MG81" s="103"/>
      <c r="MH81" s="103"/>
      <c r="MI81" s="103"/>
      <c r="MJ81" s="103"/>
      <c r="MK81" s="103"/>
      <c r="ML81" s="103"/>
      <c r="MM81" s="103"/>
      <c r="MN81" s="103"/>
      <c r="MO81" s="103"/>
      <c r="MP81" s="103"/>
      <c r="MQ81" s="103"/>
      <c r="MR81" s="103"/>
      <c r="MS81" s="103"/>
      <c r="MT81" s="103"/>
      <c r="MU81" s="103"/>
      <c r="MV81" s="103"/>
      <c r="MW81" s="103"/>
      <c r="MX81" s="103"/>
      <c r="MY81" s="103"/>
      <c r="MZ81" s="103"/>
      <c r="NA81" s="103"/>
      <c r="NB81" s="103"/>
      <c r="NC81" s="103"/>
      <c r="ND81" s="103"/>
      <c r="NE81" s="103"/>
      <c r="NF81" s="103"/>
      <c r="NG81" s="103"/>
      <c r="NH81" s="103"/>
      <c r="NI81" s="103"/>
      <c r="NJ81" s="103"/>
      <c r="NK81" s="103"/>
      <c r="NL81" s="103"/>
      <c r="NM81" s="103"/>
      <c r="NN81" s="103"/>
      <c r="NO81" s="103"/>
      <c r="NP81" s="103"/>
      <c r="NQ81" s="103"/>
      <c r="NR81" s="103"/>
      <c r="NS81" s="103"/>
      <c r="NT81" s="103"/>
      <c r="NU81" s="103"/>
      <c r="NV81" s="103"/>
      <c r="NW81" s="103"/>
      <c r="NX81" s="103"/>
      <c r="NY81" s="103"/>
      <c r="NZ81" s="103"/>
      <c r="OA81" s="103"/>
      <c r="OB81" s="103"/>
      <c r="OC81" s="103"/>
      <c r="OD81" s="103"/>
      <c r="OE81" s="103"/>
      <c r="OF81" s="103"/>
      <c r="OG81" s="103"/>
      <c r="OH81" s="103"/>
      <c r="OI81" s="103"/>
      <c r="OJ81" s="103"/>
      <c r="OK81" s="103"/>
      <c r="OL81" s="103"/>
      <c r="OM81" s="103"/>
      <c r="ON81" s="103"/>
      <c r="OO81" s="103"/>
      <c r="OP81" s="103"/>
      <c r="OQ81" s="103"/>
      <c r="OR81" s="103"/>
      <c r="OS81" s="103"/>
      <c r="OT81" s="103"/>
      <c r="OU81" s="103"/>
      <c r="OV81" s="103"/>
      <c r="OW81" s="103"/>
      <c r="OX81" s="103"/>
      <c r="OY81" s="103"/>
      <c r="OZ81" s="103"/>
      <c r="PA81" s="103"/>
      <c r="PB81" s="103"/>
      <c r="PC81" s="103"/>
      <c r="PD81" s="103"/>
      <c r="PE81" s="103"/>
      <c r="PF81" s="103"/>
      <c r="PG81" s="103"/>
      <c r="PH81" s="103"/>
      <c r="PI81" s="103"/>
      <c r="PJ81" s="103"/>
      <c r="PK81" s="103"/>
      <c r="PL81" s="103"/>
      <c r="PM81" s="103"/>
      <c r="PN81" s="103"/>
      <c r="PO81" s="103"/>
      <c r="PP81" s="103"/>
      <c r="PQ81" s="103"/>
      <c r="PR81" s="103"/>
      <c r="PS81" s="103"/>
      <c r="PT81" s="103"/>
      <c r="PU81" s="103"/>
      <c r="PV81" s="103"/>
      <c r="PW81" s="103"/>
      <c r="PX81" s="103"/>
      <c r="PY81" s="103"/>
      <c r="PZ81" s="103"/>
      <c r="QA81" s="103"/>
      <c r="QB81" s="103"/>
      <c r="QC81" s="103"/>
      <c r="QD81" s="103"/>
      <c r="QE81" s="103"/>
      <c r="QF81" s="103"/>
      <c r="QG81" s="103"/>
      <c r="QH81" s="103"/>
      <c r="QI81" s="103"/>
      <c r="QJ81" s="103"/>
      <c r="QK81" s="103"/>
      <c r="QL81" s="103"/>
      <c r="QM81" s="103"/>
      <c r="QN81" s="103"/>
      <c r="QO81" s="103"/>
      <c r="QP81" s="103"/>
      <c r="QQ81" s="103"/>
      <c r="QR81" s="103"/>
      <c r="QS81" s="103"/>
      <c r="QT81" s="103"/>
      <c r="QU81" s="103"/>
      <c r="QV81" s="103"/>
      <c r="QW81" s="103"/>
      <c r="QX81" s="103"/>
      <c r="QY81" s="103"/>
      <c r="QZ81" s="103"/>
      <c r="RA81" s="103"/>
      <c r="RB81" s="103"/>
      <c r="RC81" s="103"/>
      <c r="RD81" s="103"/>
      <c r="RE81" s="103"/>
      <c r="RF81" s="103"/>
      <c r="RG81" s="103"/>
      <c r="RH81" s="103"/>
      <c r="RI81" s="103"/>
      <c r="RJ81" s="103"/>
      <c r="RK81" s="103"/>
      <c r="RL81" s="103"/>
      <c r="RM81" s="103"/>
      <c r="RN81" s="103"/>
      <c r="RO81" s="103"/>
      <c r="RP81" s="103"/>
      <c r="RQ81" s="103"/>
      <c r="RR81" s="103"/>
      <c r="RS81" s="103"/>
      <c r="RT81" s="103"/>
      <c r="RU81" s="103"/>
      <c r="RV81" s="103"/>
      <c r="RW81" s="103"/>
      <c r="RX81" s="103"/>
      <c r="RY81" s="103"/>
      <c r="RZ81" s="103"/>
      <c r="SA81" s="103"/>
      <c r="SB81" s="103"/>
      <c r="SC81" s="103"/>
      <c r="SD81" s="103"/>
      <c r="SE81" s="103"/>
      <c r="SF81" s="103"/>
      <c r="SG81" s="103"/>
      <c r="SH81" s="103"/>
      <c r="SI81" s="103"/>
      <c r="SJ81" s="103"/>
      <c r="SK81" s="103"/>
      <c r="SL81" s="103"/>
      <c r="SM81" s="103"/>
      <c r="SN81" s="103"/>
      <c r="SO81" s="103"/>
      <c r="SP81" s="103"/>
      <c r="SQ81" s="103"/>
      <c r="SR81" s="103"/>
      <c r="SS81" s="103"/>
      <c r="ST81" s="103"/>
      <c r="SU81" s="103"/>
      <c r="SV81" s="103"/>
      <c r="SW81" s="103"/>
      <c r="SX81" s="103"/>
      <c r="SY81" s="103"/>
      <c r="SZ81" s="103"/>
      <c r="TA81" s="103"/>
      <c r="TB81" s="103"/>
      <c r="TC81" s="103"/>
      <c r="TD81" s="103"/>
      <c r="TE81" s="103"/>
      <c r="TF81" s="103"/>
      <c r="TG81" s="103"/>
      <c r="TH81" s="103"/>
      <c r="TI81" s="103"/>
      <c r="TJ81" s="103"/>
      <c r="TK81" s="103"/>
      <c r="TL81" s="103"/>
      <c r="TM81" s="103"/>
      <c r="TN81" s="103"/>
      <c r="TO81" s="103"/>
      <c r="TP81" s="103"/>
      <c r="TQ81" s="103"/>
      <c r="TR81" s="103"/>
      <c r="TS81" s="103"/>
      <c r="TT81" s="103"/>
      <c r="TU81" s="103"/>
      <c r="TV81" s="103"/>
      <c r="TW81" s="103"/>
      <c r="TX81" s="103"/>
      <c r="TY81" s="103"/>
      <c r="TZ81" s="103"/>
      <c r="UA81" s="103"/>
      <c r="UB81" s="103"/>
      <c r="UC81" s="103"/>
      <c r="UD81" s="103"/>
      <c r="UE81" s="103"/>
      <c r="UF81" s="103"/>
      <c r="UG81" s="103"/>
      <c r="UH81" s="103"/>
      <c r="UI81" s="103"/>
      <c r="UJ81" s="103"/>
      <c r="UK81" s="103"/>
      <c r="UL81" s="103"/>
      <c r="UM81" s="103"/>
      <c r="UN81" s="103"/>
      <c r="UO81" s="103"/>
      <c r="UP81" s="103"/>
      <c r="UQ81" s="103"/>
      <c r="UR81" s="103"/>
      <c r="US81" s="103"/>
      <c r="UT81" s="103"/>
      <c r="UU81" s="103"/>
      <c r="UV81" s="103"/>
      <c r="UW81" s="103"/>
      <c r="UX81" s="103"/>
      <c r="UY81" s="103"/>
      <c r="UZ81" s="103"/>
      <c r="VA81" s="103"/>
      <c r="VB81" s="103"/>
      <c r="VC81" s="103"/>
      <c r="VD81" s="103"/>
      <c r="VE81" s="103"/>
      <c r="VF81" s="103"/>
      <c r="VG81" s="103"/>
      <c r="VH81" s="103"/>
      <c r="VI81" s="103"/>
      <c r="VJ81" s="103"/>
      <c r="VK81" s="103"/>
      <c r="VL81" s="103"/>
      <c r="VM81" s="103"/>
      <c r="VN81" s="103"/>
      <c r="VO81" s="103"/>
      <c r="VP81" s="103"/>
      <c r="VQ81" s="103"/>
      <c r="VR81" s="103"/>
      <c r="VS81" s="103"/>
      <c r="VT81" s="103"/>
      <c r="VU81" s="103"/>
      <c r="VV81" s="103"/>
      <c r="VW81" s="103"/>
      <c r="VX81" s="103"/>
      <c r="VY81" s="103"/>
      <c r="VZ81" s="103"/>
      <c r="WA81" s="103"/>
      <c r="WB81" s="103"/>
      <c r="WC81" s="103"/>
      <c r="WD81" s="103"/>
      <c r="WE81" s="103"/>
      <c r="WF81" s="103"/>
      <c r="WG81" s="103"/>
      <c r="WH81" s="103"/>
      <c r="WI81" s="103"/>
      <c r="WJ81" s="103"/>
      <c r="WK81" s="103"/>
      <c r="WL81" s="103"/>
      <c r="WM81" s="103"/>
      <c r="WN81" s="103"/>
      <c r="WO81" s="103"/>
      <c r="WP81" s="103"/>
      <c r="WQ81" s="103"/>
      <c r="WR81" s="103"/>
      <c r="WS81" s="103"/>
      <c r="WT81" s="103"/>
      <c r="WU81" s="103"/>
      <c r="WV81" s="103"/>
      <c r="WW81" s="103"/>
      <c r="WX81" s="103"/>
      <c r="WY81" s="103"/>
      <c r="WZ81" s="103"/>
      <c r="XA81" s="103"/>
      <c r="XB81" s="103"/>
      <c r="XC81" s="103"/>
      <c r="XD81" s="103"/>
      <c r="XE81" s="103"/>
      <c r="XF81" s="103"/>
      <c r="XG81" s="103"/>
      <c r="XH81" s="103"/>
      <c r="XI81" s="103"/>
      <c r="XJ81" s="103"/>
      <c r="XK81" s="103"/>
      <c r="XL81" s="103"/>
      <c r="XM81" s="103"/>
      <c r="XN81" s="103"/>
      <c r="XO81" s="103"/>
      <c r="XP81" s="103"/>
      <c r="XQ81" s="103"/>
      <c r="XR81" s="103"/>
      <c r="XS81" s="103"/>
      <c r="XT81" s="103"/>
      <c r="XU81" s="103"/>
      <c r="XV81" s="103"/>
      <c r="XW81" s="103"/>
      <c r="XX81" s="103"/>
      <c r="XY81" s="103"/>
      <c r="XZ81" s="103"/>
      <c r="YA81" s="103"/>
      <c r="YB81" s="103"/>
      <c r="YC81" s="103"/>
      <c r="YD81" s="103"/>
      <c r="YE81" s="103"/>
      <c r="YF81" s="103"/>
      <c r="YG81" s="103"/>
      <c r="YH81" s="103"/>
      <c r="YI81" s="103"/>
      <c r="YJ81" s="103"/>
      <c r="YK81" s="103"/>
      <c r="YL81" s="103"/>
      <c r="YM81" s="103"/>
      <c r="YN81" s="103"/>
      <c r="YO81" s="103"/>
      <c r="YP81" s="103"/>
      <c r="YQ81" s="103"/>
      <c r="YR81" s="103"/>
      <c r="YS81" s="103"/>
      <c r="YT81" s="103"/>
      <c r="YU81" s="103"/>
      <c r="YV81" s="103"/>
      <c r="YW81" s="103"/>
      <c r="YX81" s="103"/>
      <c r="YY81" s="103"/>
      <c r="YZ81" s="103"/>
      <c r="ZA81" s="103"/>
      <c r="ZB81" s="103"/>
      <c r="ZC81" s="103"/>
      <c r="ZD81" s="103"/>
      <c r="ZE81" s="103"/>
      <c r="ZF81" s="103"/>
      <c r="ZG81" s="103"/>
      <c r="ZH81" s="103"/>
      <c r="ZI81" s="103"/>
      <c r="ZJ81" s="103"/>
      <c r="ZK81" s="103"/>
      <c r="ZL81" s="103"/>
      <c r="ZM81" s="103"/>
      <c r="ZN81" s="103"/>
      <c r="ZO81" s="103"/>
      <c r="ZP81" s="103"/>
      <c r="ZQ81" s="103"/>
      <c r="ZR81" s="103"/>
      <c r="ZS81" s="103"/>
      <c r="ZT81" s="103"/>
      <c r="ZU81" s="103"/>
      <c r="ZV81" s="103"/>
      <c r="ZW81" s="103"/>
      <c r="ZX81" s="103"/>
      <c r="ZY81" s="103"/>
      <c r="ZZ81" s="103"/>
      <c r="AAA81" s="103"/>
      <c r="AAB81" s="103"/>
      <c r="AAC81" s="103"/>
      <c r="AAD81" s="103"/>
    </row>
    <row r="82" spans="1:2366" s="150" customFormat="1" ht="50.1" customHeight="1" x14ac:dyDescent="0.25">
      <c r="A82" s="87">
        <v>1</v>
      </c>
      <c r="B82" s="354" t="s">
        <v>295</v>
      </c>
      <c r="C82" s="354"/>
      <c r="D82" s="68" t="s">
        <v>130</v>
      </c>
      <c r="E82" s="88" t="s">
        <v>131</v>
      </c>
      <c r="F82" s="229" t="s">
        <v>14</v>
      </c>
      <c r="G82" s="229" t="s">
        <v>15</v>
      </c>
      <c r="H82" s="70" t="s">
        <v>259</v>
      </c>
      <c r="I82" s="71">
        <v>41015</v>
      </c>
      <c r="J82" s="71">
        <v>41745</v>
      </c>
      <c r="K82" s="105" t="s">
        <v>232</v>
      </c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U82" s="89"/>
      <c r="CV82" s="89"/>
      <c r="CW82" s="89"/>
      <c r="CX82" s="89"/>
      <c r="CY82" s="89"/>
      <c r="CZ82" s="89"/>
      <c r="DA82" s="89"/>
      <c r="DB82" s="89"/>
      <c r="DC82" s="89"/>
      <c r="DD82" s="89"/>
      <c r="DE82" s="89"/>
      <c r="DF82" s="89"/>
      <c r="DG82" s="89"/>
      <c r="DH82" s="89"/>
      <c r="DI82" s="89"/>
      <c r="DJ82" s="89"/>
      <c r="DK82" s="89"/>
      <c r="DL82" s="89"/>
      <c r="DM82" s="89"/>
      <c r="DN82" s="89"/>
      <c r="DO82" s="89"/>
      <c r="DP82" s="89"/>
      <c r="DQ82" s="89"/>
      <c r="DR82" s="89"/>
      <c r="DS82" s="89"/>
      <c r="DT82" s="89"/>
      <c r="DU82" s="89"/>
      <c r="DV82" s="89"/>
      <c r="DW82" s="89"/>
      <c r="DX82" s="89"/>
      <c r="DY82" s="89"/>
      <c r="DZ82" s="89"/>
      <c r="EA82" s="89"/>
      <c r="EB82" s="89"/>
      <c r="EC82" s="89"/>
      <c r="ED82" s="89"/>
      <c r="EE82" s="89"/>
      <c r="EF82" s="89"/>
      <c r="EG82" s="89"/>
      <c r="EH82" s="89"/>
      <c r="EI82" s="89"/>
      <c r="EJ82" s="89"/>
      <c r="EK82" s="89"/>
      <c r="EL82" s="89"/>
      <c r="EM82" s="89"/>
      <c r="EN82" s="89"/>
      <c r="EO82" s="89"/>
      <c r="EP82" s="89"/>
      <c r="EQ82" s="89"/>
      <c r="ER82" s="89"/>
      <c r="ES82" s="89"/>
      <c r="ET82" s="89"/>
      <c r="EU82" s="89"/>
      <c r="EV82" s="89"/>
      <c r="EW82" s="89"/>
      <c r="EX82" s="89"/>
      <c r="EY82" s="89"/>
      <c r="EZ82" s="89"/>
      <c r="FA82" s="89"/>
      <c r="FB82" s="89"/>
      <c r="FC82" s="89"/>
      <c r="FD82" s="89"/>
      <c r="FE82" s="89"/>
      <c r="FF82" s="89"/>
      <c r="FG82" s="89"/>
      <c r="FH82" s="89"/>
      <c r="FI82" s="89"/>
      <c r="FJ82" s="89"/>
      <c r="FK82" s="89"/>
      <c r="FL82" s="89"/>
      <c r="FM82" s="89"/>
      <c r="FN82" s="89"/>
      <c r="FO82" s="89"/>
      <c r="FP82" s="89"/>
      <c r="FQ82" s="89"/>
      <c r="FR82" s="89"/>
      <c r="FS82" s="89"/>
      <c r="FT82" s="89"/>
      <c r="FU82" s="89"/>
      <c r="FV82" s="89"/>
      <c r="FW82" s="89"/>
      <c r="FX82" s="89"/>
      <c r="FY82" s="89"/>
      <c r="FZ82" s="89"/>
      <c r="GA82" s="89"/>
      <c r="GB82" s="89"/>
      <c r="GC82" s="89"/>
      <c r="GD82" s="89"/>
      <c r="GE82" s="89"/>
      <c r="GF82" s="89"/>
      <c r="GG82" s="89"/>
      <c r="GH82" s="89"/>
      <c r="GI82" s="89"/>
      <c r="GJ82" s="89"/>
      <c r="GK82" s="89"/>
      <c r="GL82" s="89"/>
      <c r="GM82" s="89"/>
      <c r="GN82" s="89"/>
      <c r="GO82" s="89"/>
      <c r="GP82" s="89"/>
      <c r="GQ82" s="89"/>
      <c r="GR82" s="89"/>
      <c r="GS82" s="89"/>
      <c r="GT82" s="89"/>
      <c r="GU82" s="89"/>
      <c r="GV82" s="89"/>
      <c r="GW82" s="89"/>
      <c r="GX82" s="89"/>
      <c r="GY82" s="89"/>
      <c r="GZ82" s="89"/>
      <c r="HA82" s="89"/>
      <c r="HB82" s="89"/>
      <c r="HC82" s="89"/>
      <c r="HD82" s="89"/>
      <c r="HE82" s="89"/>
      <c r="HF82" s="89"/>
      <c r="HG82" s="89"/>
      <c r="HH82" s="89"/>
      <c r="HI82" s="89"/>
      <c r="HJ82" s="89"/>
      <c r="HK82" s="89"/>
      <c r="HL82" s="89"/>
      <c r="HM82" s="89"/>
      <c r="HN82" s="89"/>
      <c r="HO82" s="89"/>
      <c r="HP82" s="89"/>
      <c r="HQ82" s="89"/>
      <c r="HR82" s="89"/>
      <c r="HS82" s="89"/>
      <c r="HT82" s="89"/>
      <c r="HU82" s="89"/>
      <c r="HV82" s="89"/>
      <c r="HW82" s="89"/>
      <c r="HX82" s="89"/>
      <c r="HY82" s="89"/>
      <c r="HZ82" s="89"/>
      <c r="IA82" s="89"/>
      <c r="IB82" s="89"/>
      <c r="IC82" s="89"/>
      <c r="ID82" s="89"/>
      <c r="IE82" s="89"/>
      <c r="IF82" s="89"/>
      <c r="IG82" s="89"/>
      <c r="IH82" s="89"/>
      <c r="II82" s="89"/>
      <c r="IJ82" s="89"/>
      <c r="IK82" s="89"/>
      <c r="IL82" s="89"/>
      <c r="IM82" s="89"/>
      <c r="IN82" s="89"/>
      <c r="IO82" s="89"/>
      <c r="IP82" s="89"/>
      <c r="IQ82" s="89"/>
      <c r="IR82" s="89"/>
      <c r="IS82" s="89"/>
      <c r="IT82" s="89"/>
      <c r="IU82" s="89"/>
      <c r="IV82" s="89"/>
      <c r="IW82" s="89"/>
      <c r="IX82" s="89"/>
      <c r="IY82" s="89"/>
      <c r="IZ82" s="89"/>
      <c r="JA82" s="89"/>
      <c r="JB82" s="89"/>
      <c r="JC82" s="89"/>
      <c r="JD82" s="89"/>
      <c r="JE82" s="89"/>
      <c r="JF82" s="89"/>
      <c r="JG82" s="89"/>
      <c r="JH82" s="89"/>
      <c r="JI82" s="89"/>
      <c r="JJ82" s="89"/>
      <c r="JK82" s="89"/>
      <c r="JL82" s="89"/>
      <c r="JM82" s="89"/>
      <c r="JN82" s="89"/>
      <c r="JO82" s="89"/>
      <c r="JP82" s="89"/>
      <c r="JQ82" s="89"/>
      <c r="JR82" s="89"/>
      <c r="JS82" s="89"/>
      <c r="JT82" s="89"/>
      <c r="JU82" s="89"/>
      <c r="JV82" s="89"/>
      <c r="JW82" s="89"/>
      <c r="JX82" s="89"/>
      <c r="JY82" s="89"/>
      <c r="JZ82" s="89"/>
      <c r="KA82" s="89"/>
      <c r="KB82" s="89"/>
      <c r="KC82" s="89"/>
      <c r="KD82" s="89"/>
      <c r="KE82" s="89"/>
      <c r="KF82" s="89"/>
      <c r="KG82" s="89"/>
      <c r="KH82" s="89"/>
      <c r="KI82" s="89"/>
      <c r="KJ82" s="89"/>
      <c r="KK82" s="89"/>
      <c r="KL82" s="89"/>
      <c r="KM82" s="89"/>
      <c r="KN82" s="89"/>
      <c r="KO82" s="89"/>
      <c r="KP82" s="89"/>
      <c r="KQ82" s="89"/>
      <c r="KR82" s="89"/>
      <c r="KS82" s="89"/>
      <c r="KT82" s="89"/>
      <c r="KU82" s="89"/>
      <c r="KV82" s="89"/>
      <c r="KW82" s="89"/>
      <c r="KX82" s="89"/>
      <c r="KY82" s="89"/>
      <c r="KZ82" s="89"/>
      <c r="LA82" s="89"/>
      <c r="LB82" s="89"/>
      <c r="LC82" s="89"/>
      <c r="LD82" s="89"/>
      <c r="LE82" s="89"/>
      <c r="LF82" s="89"/>
      <c r="LG82" s="89"/>
      <c r="LH82" s="89"/>
      <c r="LI82" s="89"/>
      <c r="LJ82" s="89"/>
      <c r="LK82" s="89"/>
      <c r="LL82" s="89"/>
      <c r="LM82" s="89"/>
      <c r="LN82" s="89"/>
      <c r="LO82" s="89"/>
      <c r="LP82" s="89"/>
      <c r="LQ82" s="89"/>
      <c r="LR82" s="89"/>
      <c r="LS82" s="89"/>
      <c r="LT82" s="89"/>
      <c r="LU82" s="89"/>
      <c r="LV82" s="89"/>
      <c r="LW82" s="89"/>
      <c r="LX82" s="89"/>
      <c r="LY82" s="89"/>
      <c r="LZ82" s="89"/>
      <c r="MA82" s="89"/>
      <c r="MB82" s="89"/>
      <c r="MC82" s="89"/>
      <c r="MD82" s="89"/>
      <c r="ME82" s="89"/>
      <c r="MF82" s="89"/>
      <c r="MG82" s="89"/>
      <c r="MH82" s="89"/>
      <c r="MI82" s="89"/>
      <c r="MJ82" s="89"/>
      <c r="MK82" s="89"/>
      <c r="ML82" s="89"/>
      <c r="MM82" s="89"/>
      <c r="MN82" s="89"/>
      <c r="MO82" s="89"/>
      <c r="MP82" s="89"/>
      <c r="MQ82" s="89"/>
      <c r="MR82" s="89"/>
      <c r="MS82" s="89"/>
      <c r="MT82" s="89"/>
      <c r="MU82" s="89"/>
      <c r="MV82" s="89"/>
      <c r="MW82" s="89"/>
      <c r="MX82" s="89"/>
      <c r="MY82" s="89"/>
      <c r="MZ82" s="89"/>
      <c r="NA82" s="89"/>
      <c r="NB82" s="89"/>
      <c r="NC82" s="89"/>
      <c r="ND82" s="89"/>
      <c r="NE82" s="89"/>
      <c r="NF82" s="89"/>
      <c r="NG82" s="89"/>
      <c r="NH82" s="89"/>
      <c r="NI82" s="89"/>
      <c r="NJ82" s="89"/>
      <c r="NK82" s="89"/>
      <c r="NL82" s="89"/>
      <c r="NM82" s="89"/>
      <c r="NN82" s="89"/>
      <c r="NO82" s="89"/>
      <c r="NP82" s="89"/>
      <c r="NQ82" s="89"/>
      <c r="NR82" s="89"/>
      <c r="NS82" s="89"/>
      <c r="NT82" s="89"/>
      <c r="NU82" s="89"/>
      <c r="NV82" s="89"/>
      <c r="NW82" s="89"/>
      <c r="NX82" s="89"/>
      <c r="NY82" s="89"/>
      <c r="NZ82" s="89"/>
      <c r="OA82" s="89"/>
      <c r="OB82" s="89"/>
      <c r="OC82" s="89"/>
      <c r="OD82" s="89"/>
      <c r="OE82" s="89"/>
      <c r="OF82" s="89"/>
      <c r="OG82" s="89"/>
      <c r="OH82" s="89"/>
      <c r="OI82" s="89"/>
      <c r="OJ82" s="89"/>
      <c r="OK82" s="89"/>
      <c r="OL82" s="89"/>
      <c r="OM82" s="89"/>
      <c r="ON82" s="89"/>
      <c r="OO82" s="89"/>
      <c r="OP82" s="89"/>
      <c r="OQ82" s="89"/>
      <c r="OR82" s="89"/>
      <c r="OS82" s="89"/>
      <c r="OT82" s="89"/>
      <c r="OU82" s="89"/>
      <c r="OV82" s="89"/>
      <c r="OW82" s="89"/>
      <c r="OX82" s="89"/>
      <c r="OY82" s="89"/>
      <c r="OZ82" s="89"/>
      <c r="PA82" s="89"/>
      <c r="PB82" s="89"/>
      <c r="PC82" s="89"/>
      <c r="PD82" s="89"/>
      <c r="PE82" s="89"/>
      <c r="PF82" s="89"/>
      <c r="PG82" s="89"/>
      <c r="PH82" s="89"/>
      <c r="PI82" s="89"/>
      <c r="PJ82" s="89"/>
      <c r="PK82" s="89"/>
      <c r="PL82" s="89"/>
      <c r="PM82" s="89"/>
      <c r="PN82" s="89"/>
      <c r="PO82" s="89"/>
      <c r="PP82" s="89"/>
      <c r="PQ82" s="89"/>
      <c r="PR82" s="89"/>
      <c r="PS82" s="89"/>
      <c r="PT82" s="89"/>
      <c r="PU82" s="89"/>
      <c r="PV82" s="89"/>
      <c r="PW82" s="89"/>
      <c r="PX82" s="89"/>
      <c r="PY82" s="89"/>
      <c r="PZ82" s="89"/>
      <c r="QA82" s="89"/>
      <c r="QB82" s="89"/>
      <c r="QC82" s="89"/>
      <c r="QD82" s="89"/>
      <c r="QE82" s="89"/>
      <c r="QF82" s="89"/>
      <c r="QG82" s="89"/>
      <c r="QH82" s="89"/>
      <c r="QI82" s="89"/>
      <c r="QJ82" s="89"/>
      <c r="QK82" s="89"/>
      <c r="QL82" s="89"/>
      <c r="QM82" s="89"/>
      <c r="QN82" s="89"/>
      <c r="QO82" s="89"/>
      <c r="QP82" s="89"/>
      <c r="QQ82" s="89"/>
      <c r="QR82" s="89"/>
      <c r="QS82" s="89"/>
      <c r="QT82" s="89"/>
      <c r="QU82" s="89"/>
      <c r="QV82" s="89"/>
      <c r="QW82" s="89"/>
      <c r="QX82" s="89"/>
      <c r="QY82" s="89"/>
      <c r="QZ82" s="89"/>
      <c r="RA82" s="89"/>
      <c r="RB82" s="89"/>
      <c r="RC82" s="89"/>
      <c r="RD82" s="89"/>
      <c r="RE82" s="89"/>
      <c r="RF82" s="89"/>
      <c r="RG82" s="89"/>
      <c r="RH82" s="89"/>
      <c r="RI82" s="89"/>
      <c r="RJ82" s="89"/>
      <c r="RK82" s="89"/>
      <c r="RL82" s="89"/>
      <c r="RM82" s="89"/>
      <c r="RN82" s="89"/>
      <c r="RO82" s="89"/>
      <c r="RP82" s="89"/>
      <c r="RQ82" s="89"/>
      <c r="RR82" s="89"/>
      <c r="RS82" s="89"/>
      <c r="RT82" s="89"/>
      <c r="RU82" s="89"/>
      <c r="RV82" s="89"/>
      <c r="RW82" s="89"/>
      <c r="RX82" s="89"/>
      <c r="RY82" s="89"/>
      <c r="RZ82" s="89"/>
      <c r="SA82" s="89"/>
      <c r="SB82" s="89"/>
      <c r="SC82" s="89"/>
      <c r="SD82" s="89"/>
      <c r="SE82" s="89"/>
      <c r="SF82" s="89"/>
      <c r="SG82" s="89"/>
      <c r="SH82" s="89"/>
      <c r="SI82" s="89"/>
      <c r="SJ82" s="89"/>
      <c r="SK82" s="89"/>
      <c r="SL82" s="89"/>
      <c r="SM82" s="89"/>
      <c r="SN82" s="89"/>
      <c r="SO82" s="89"/>
      <c r="SP82" s="89"/>
      <c r="SQ82" s="89"/>
      <c r="SR82" s="89"/>
      <c r="SS82" s="89"/>
      <c r="ST82" s="89"/>
      <c r="SU82" s="89"/>
      <c r="SV82" s="89"/>
      <c r="SW82" s="89"/>
      <c r="SX82" s="89"/>
      <c r="SY82" s="89"/>
      <c r="SZ82" s="89"/>
      <c r="TA82" s="89"/>
      <c r="TB82" s="89"/>
      <c r="TC82" s="89"/>
      <c r="TD82" s="89"/>
      <c r="TE82" s="89"/>
      <c r="TF82" s="89"/>
      <c r="TG82" s="89"/>
      <c r="TH82" s="89"/>
      <c r="TI82" s="89"/>
      <c r="TJ82" s="89"/>
      <c r="TK82" s="89"/>
      <c r="TL82" s="89"/>
      <c r="TM82" s="89"/>
      <c r="TN82" s="89"/>
      <c r="TO82" s="89"/>
      <c r="TP82" s="89"/>
      <c r="TQ82" s="89"/>
      <c r="TR82" s="89"/>
      <c r="TS82" s="89"/>
      <c r="TT82" s="89"/>
      <c r="TU82" s="89"/>
      <c r="TV82" s="89"/>
      <c r="TW82" s="89"/>
      <c r="TX82" s="89"/>
      <c r="TY82" s="89"/>
      <c r="TZ82" s="89"/>
      <c r="UA82" s="89"/>
      <c r="UB82" s="89"/>
      <c r="UC82" s="89"/>
      <c r="UD82" s="89"/>
      <c r="UE82" s="89"/>
      <c r="UF82" s="89"/>
      <c r="UG82" s="89"/>
      <c r="UH82" s="89"/>
      <c r="UI82" s="89"/>
      <c r="UJ82" s="89"/>
      <c r="UK82" s="89"/>
      <c r="UL82" s="89"/>
      <c r="UM82" s="89"/>
      <c r="UN82" s="89"/>
      <c r="UO82" s="89"/>
      <c r="UP82" s="89"/>
      <c r="UQ82" s="89"/>
      <c r="UR82" s="89"/>
      <c r="US82" s="89"/>
      <c r="UT82" s="89"/>
      <c r="UU82" s="89"/>
      <c r="UV82" s="89"/>
      <c r="UW82" s="89"/>
      <c r="UX82" s="89"/>
      <c r="UY82" s="89"/>
      <c r="UZ82" s="89"/>
      <c r="VA82" s="89"/>
      <c r="VB82" s="89"/>
      <c r="VC82" s="89"/>
      <c r="VD82" s="89"/>
      <c r="VE82" s="89"/>
      <c r="VF82" s="89"/>
      <c r="VG82" s="89"/>
      <c r="VH82" s="89"/>
      <c r="VI82" s="89"/>
      <c r="VJ82" s="89"/>
      <c r="VK82" s="89"/>
      <c r="VL82" s="89"/>
      <c r="VM82" s="89"/>
      <c r="VN82" s="89"/>
      <c r="VO82" s="89"/>
      <c r="VP82" s="89"/>
      <c r="VQ82" s="89"/>
      <c r="VR82" s="89"/>
      <c r="VS82" s="89"/>
      <c r="VT82" s="89"/>
      <c r="VU82" s="89"/>
      <c r="VV82" s="89"/>
      <c r="VW82" s="89"/>
      <c r="VX82" s="89"/>
      <c r="VY82" s="89"/>
      <c r="VZ82" s="89"/>
      <c r="WA82" s="89"/>
      <c r="WB82" s="89"/>
      <c r="WC82" s="89"/>
      <c r="WD82" s="89"/>
      <c r="WE82" s="89"/>
      <c r="WF82" s="89"/>
      <c r="WG82" s="89"/>
      <c r="WH82" s="89"/>
      <c r="WI82" s="89"/>
      <c r="WJ82" s="89"/>
      <c r="WK82" s="89"/>
      <c r="WL82" s="89"/>
      <c r="WM82" s="89"/>
      <c r="WN82" s="89"/>
      <c r="WO82" s="89"/>
      <c r="WP82" s="89"/>
      <c r="WQ82" s="89"/>
      <c r="WR82" s="89"/>
      <c r="WS82" s="89"/>
      <c r="WT82" s="89"/>
      <c r="WU82" s="89"/>
      <c r="WV82" s="89"/>
      <c r="WW82" s="89"/>
      <c r="WX82" s="89"/>
      <c r="WY82" s="89"/>
      <c r="WZ82" s="89"/>
      <c r="XA82" s="89"/>
      <c r="XB82" s="89"/>
      <c r="XC82" s="89"/>
      <c r="XD82" s="89"/>
      <c r="XE82" s="89"/>
      <c r="XF82" s="89"/>
      <c r="XG82" s="89"/>
      <c r="XH82" s="89"/>
      <c r="XI82" s="89"/>
      <c r="XJ82" s="89"/>
      <c r="XK82" s="89"/>
      <c r="XL82" s="89"/>
      <c r="XM82" s="89"/>
      <c r="XN82" s="89"/>
      <c r="XO82" s="89"/>
      <c r="XP82" s="89"/>
      <c r="XQ82" s="89"/>
      <c r="XR82" s="89"/>
      <c r="XS82" s="89"/>
      <c r="XT82" s="89"/>
      <c r="XU82" s="89"/>
      <c r="XV82" s="89"/>
      <c r="XW82" s="89"/>
      <c r="XX82" s="89"/>
      <c r="XY82" s="89"/>
      <c r="XZ82" s="89"/>
      <c r="YA82" s="89"/>
      <c r="YB82" s="89"/>
      <c r="YC82" s="89"/>
      <c r="YD82" s="89"/>
      <c r="YE82" s="89"/>
      <c r="YF82" s="89"/>
      <c r="YG82" s="89"/>
      <c r="YH82" s="89"/>
      <c r="YI82" s="89"/>
      <c r="YJ82" s="89"/>
      <c r="YK82" s="89"/>
      <c r="YL82" s="89"/>
      <c r="YM82" s="89"/>
      <c r="YN82" s="89"/>
      <c r="YO82" s="89"/>
      <c r="YP82" s="89"/>
      <c r="YQ82" s="89"/>
      <c r="YR82" s="89"/>
      <c r="YS82" s="89"/>
      <c r="YT82" s="89"/>
      <c r="YU82" s="89"/>
      <c r="YV82" s="89"/>
      <c r="YW82" s="89"/>
      <c r="YX82" s="89"/>
      <c r="YY82" s="89"/>
      <c r="YZ82" s="89"/>
      <c r="ZA82" s="89"/>
      <c r="ZB82" s="89"/>
      <c r="ZC82" s="89"/>
      <c r="ZD82" s="89"/>
      <c r="ZE82" s="89"/>
      <c r="ZF82" s="89"/>
      <c r="ZG82" s="89"/>
      <c r="ZH82" s="89"/>
      <c r="ZI82" s="89"/>
      <c r="ZJ82" s="89"/>
      <c r="ZK82" s="89"/>
      <c r="ZL82" s="89"/>
      <c r="ZM82" s="89"/>
      <c r="ZN82" s="89"/>
      <c r="ZO82" s="89"/>
      <c r="ZP82" s="89"/>
      <c r="ZQ82" s="89"/>
      <c r="ZR82" s="89"/>
      <c r="ZS82" s="89"/>
      <c r="ZT82" s="89"/>
      <c r="ZU82" s="89"/>
      <c r="ZV82" s="89"/>
      <c r="ZW82" s="89"/>
      <c r="ZX82" s="89"/>
      <c r="ZY82" s="89"/>
      <c r="ZZ82" s="89"/>
      <c r="AAA82" s="89"/>
      <c r="AAB82" s="89"/>
      <c r="AAC82" s="89"/>
      <c r="AAD82" s="89"/>
    </row>
    <row r="83" spans="1:2366" s="166" customFormat="1" ht="50.1" customHeight="1" x14ac:dyDescent="0.25">
      <c r="A83" s="156">
        <v>2</v>
      </c>
      <c r="B83" s="366" t="s">
        <v>296</v>
      </c>
      <c r="C83" s="367"/>
      <c r="D83" s="68" t="s">
        <v>223</v>
      </c>
      <c r="E83" s="88" t="s">
        <v>131</v>
      </c>
      <c r="F83" s="229" t="s">
        <v>109</v>
      </c>
      <c r="G83" s="229" t="s">
        <v>267</v>
      </c>
      <c r="H83" s="70" t="s">
        <v>257</v>
      </c>
      <c r="I83" s="290" t="s">
        <v>347</v>
      </c>
      <c r="J83" s="290" t="s">
        <v>347</v>
      </c>
      <c r="K83" s="105" t="s">
        <v>232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  <c r="BZ83" s="103"/>
      <c r="CA83" s="103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03"/>
      <c r="CZ83" s="103"/>
      <c r="DA83" s="103"/>
      <c r="DB83" s="103"/>
      <c r="DC83" s="103"/>
      <c r="DD83" s="103"/>
      <c r="DE83" s="103"/>
      <c r="DF83" s="103"/>
      <c r="DG83" s="103"/>
      <c r="DH83" s="103"/>
      <c r="DI83" s="103"/>
      <c r="DJ83" s="103"/>
      <c r="DK83" s="103"/>
      <c r="DL83" s="103"/>
      <c r="DM83" s="103"/>
      <c r="DN83" s="103"/>
      <c r="DO83" s="103"/>
      <c r="DP83" s="103"/>
      <c r="DQ83" s="103"/>
      <c r="DR83" s="103"/>
      <c r="DS83" s="103"/>
      <c r="DT83" s="103"/>
      <c r="DU83" s="103"/>
      <c r="DV83" s="103"/>
      <c r="DW83" s="103"/>
      <c r="DX83" s="103"/>
      <c r="DY83" s="103"/>
      <c r="DZ83" s="103"/>
      <c r="EA83" s="103"/>
      <c r="EB83" s="103"/>
      <c r="EC83" s="103"/>
      <c r="ED83" s="103"/>
      <c r="EE83" s="103"/>
      <c r="EF83" s="103"/>
      <c r="EG83" s="103"/>
      <c r="EH83" s="103"/>
      <c r="EI83" s="103"/>
      <c r="EJ83" s="103"/>
      <c r="EK83" s="103"/>
      <c r="EL83" s="103"/>
      <c r="EM83" s="103"/>
      <c r="EN83" s="103"/>
      <c r="EO83" s="103"/>
      <c r="EP83" s="103"/>
      <c r="EQ83" s="103"/>
      <c r="ER83" s="103"/>
      <c r="ES83" s="103"/>
      <c r="ET83" s="103"/>
      <c r="EU83" s="103"/>
      <c r="EV83" s="103"/>
      <c r="EW83" s="103"/>
      <c r="EX83" s="103"/>
      <c r="EY83" s="103"/>
      <c r="EZ83" s="103"/>
      <c r="FA83" s="103"/>
      <c r="FB83" s="103"/>
      <c r="FC83" s="103"/>
      <c r="FD83" s="103"/>
      <c r="FE83" s="103"/>
      <c r="FF83" s="103"/>
      <c r="FG83" s="103"/>
      <c r="FH83" s="103"/>
      <c r="FI83" s="103"/>
      <c r="FJ83" s="103"/>
      <c r="FK83" s="103"/>
      <c r="FL83" s="103"/>
      <c r="FM83" s="103"/>
      <c r="FN83" s="103"/>
      <c r="FO83" s="103"/>
      <c r="FP83" s="103"/>
      <c r="FQ83" s="103"/>
      <c r="FR83" s="103"/>
      <c r="FS83" s="103"/>
      <c r="FT83" s="103"/>
      <c r="FU83" s="103"/>
      <c r="FV83" s="103"/>
      <c r="FW83" s="103"/>
      <c r="FX83" s="103"/>
      <c r="FY83" s="103"/>
      <c r="FZ83" s="103"/>
      <c r="GA83" s="103"/>
      <c r="GB83" s="103"/>
      <c r="GC83" s="103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3"/>
      <c r="GR83" s="103"/>
      <c r="GS83" s="103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03"/>
      <c r="HF83" s="103"/>
      <c r="HG83" s="103"/>
      <c r="HH83" s="103"/>
      <c r="HI83" s="103"/>
      <c r="HJ83" s="103"/>
      <c r="HK83" s="103"/>
      <c r="HL83" s="103"/>
      <c r="HM83" s="103"/>
      <c r="HN83" s="103"/>
      <c r="HO83" s="103"/>
      <c r="HP83" s="103"/>
      <c r="HQ83" s="103"/>
      <c r="HR83" s="103"/>
      <c r="HS83" s="103"/>
      <c r="HT83" s="103"/>
      <c r="HU83" s="103"/>
      <c r="HV83" s="103"/>
      <c r="HW83" s="103"/>
      <c r="HX83" s="103"/>
      <c r="HY83" s="103"/>
      <c r="HZ83" s="103"/>
      <c r="IA83" s="103"/>
      <c r="IB83" s="103"/>
      <c r="IC83" s="103"/>
      <c r="ID83" s="103"/>
      <c r="IE83" s="103"/>
      <c r="IF83" s="103"/>
      <c r="IG83" s="103"/>
      <c r="IH83" s="103"/>
      <c r="II83" s="103"/>
      <c r="IJ83" s="103"/>
      <c r="IK83" s="103"/>
      <c r="IL83" s="103"/>
      <c r="IM83" s="103"/>
      <c r="IN83" s="103"/>
      <c r="IO83" s="103"/>
      <c r="IP83" s="103"/>
      <c r="IQ83" s="103"/>
      <c r="IR83" s="103"/>
      <c r="IS83" s="103"/>
      <c r="IT83" s="103"/>
      <c r="IU83" s="103"/>
      <c r="IV83" s="103"/>
      <c r="IW83" s="103"/>
      <c r="IX83" s="103"/>
      <c r="IY83" s="103"/>
      <c r="IZ83" s="103"/>
      <c r="JA83" s="103"/>
      <c r="JB83" s="103"/>
      <c r="JC83" s="103"/>
      <c r="JD83" s="103"/>
      <c r="JE83" s="103"/>
      <c r="JF83" s="103"/>
      <c r="JG83" s="103"/>
      <c r="JH83" s="103"/>
      <c r="JI83" s="103"/>
      <c r="JJ83" s="103"/>
      <c r="JK83" s="103"/>
      <c r="JL83" s="103"/>
      <c r="JM83" s="103"/>
      <c r="JN83" s="103"/>
      <c r="JO83" s="103"/>
      <c r="JP83" s="103"/>
      <c r="JQ83" s="103"/>
      <c r="JR83" s="103"/>
      <c r="JS83" s="103"/>
      <c r="JT83" s="103"/>
      <c r="JU83" s="103"/>
      <c r="JV83" s="103"/>
      <c r="JW83" s="103"/>
      <c r="JX83" s="103"/>
      <c r="JY83" s="103"/>
      <c r="JZ83" s="103"/>
      <c r="KA83" s="103"/>
      <c r="KB83" s="103"/>
      <c r="KC83" s="103"/>
      <c r="KD83" s="103"/>
      <c r="KE83" s="103"/>
      <c r="KF83" s="103"/>
      <c r="KG83" s="103"/>
      <c r="KH83" s="103"/>
      <c r="KI83" s="103"/>
      <c r="KJ83" s="103"/>
      <c r="KK83" s="103"/>
      <c r="KL83" s="103"/>
      <c r="KM83" s="103"/>
      <c r="KN83" s="103"/>
      <c r="KO83" s="103"/>
      <c r="KP83" s="103"/>
      <c r="KQ83" s="103"/>
      <c r="KR83" s="103"/>
      <c r="KS83" s="103"/>
      <c r="KT83" s="103"/>
      <c r="KU83" s="103"/>
      <c r="KV83" s="103"/>
      <c r="KW83" s="103"/>
      <c r="KX83" s="103"/>
      <c r="KY83" s="103"/>
      <c r="KZ83" s="103"/>
      <c r="LA83" s="103"/>
      <c r="LB83" s="103"/>
      <c r="LC83" s="103"/>
      <c r="LD83" s="103"/>
      <c r="LE83" s="103"/>
      <c r="LF83" s="103"/>
      <c r="LG83" s="103"/>
      <c r="LH83" s="103"/>
      <c r="LI83" s="103"/>
      <c r="LJ83" s="103"/>
      <c r="LK83" s="103"/>
      <c r="LL83" s="103"/>
      <c r="LM83" s="103"/>
      <c r="LN83" s="103"/>
      <c r="LO83" s="103"/>
      <c r="LP83" s="103"/>
      <c r="LQ83" s="103"/>
      <c r="LR83" s="103"/>
      <c r="LS83" s="103"/>
      <c r="LT83" s="103"/>
      <c r="LU83" s="103"/>
      <c r="LV83" s="103"/>
      <c r="LW83" s="103"/>
      <c r="LX83" s="103"/>
      <c r="LY83" s="103"/>
      <c r="LZ83" s="103"/>
      <c r="MA83" s="103"/>
      <c r="MB83" s="103"/>
      <c r="MC83" s="103"/>
      <c r="MD83" s="103"/>
      <c r="ME83" s="103"/>
      <c r="MF83" s="103"/>
      <c r="MG83" s="103"/>
      <c r="MH83" s="103"/>
      <c r="MI83" s="103"/>
      <c r="MJ83" s="103"/>
      <c r="MK83" s="103"/>
      <c r="ML83" s="103"/>
      <c r="MM83" s="103"/>
      <c r="MN83" s="103"/>
      <c r="MO83" s="103"/>
      <c r="MP83" s="103"/>
      <c r="MQ83" s="103"/>
      <c r="MR83" s="103"/>
      <c r="MS83" s="103"/>
      <c r="MT83" s="103"/>
      <c r="MU83" s="103"/>
      <c r="MV83" s="103"/>
      <c r="MW83" s="103"/>
      <c r="MX83" s="103"/>
      <c r="MY83" s="103"/>
      <c r="MZ83" s="103"/>
      <c r="NA83" s="103"/>
      <c r="NB83" s="103"/>
      <c r="NC83" s="103"/>
      <c r="ND83" s="103"/>
      <c r="NE83" s="103"/>
      <c r="NF83" s="103"/>
      <c r="NG83" s="103"/>
      <c r="NH83" s="103"/>
      <c r="NI83" s="103"/>
      <c r="NJ83" s="103"/>
      <c r="NK83" s="103"/>
      <c r="NL83" s="103"/>
      <c r="NM83" s="103"/>
      <c r="NN83" s="103"/>
      <c r="NO83" s="103"/>
      <c r="NP83" s="103"/>
      <c r="NQ83" s="103"/>
      <c r="NR83" s="103"/>
      <c r="NS83" s="103"/>
      <c r="NT83" s="103"/>
      <c r="NU83" s="103"/>
      <c r="NV83" s="103"/>
      <c r="NW83" s="103"/>
      <c r="NX83" s="103"/>
      <c r="NY83" s="103"/>
      <c r="NZ83" s="103"/>
      <c r="OA83" s="103"/>
      <c r="OB83" s="103"/>
      <c r="OC83" s="103"/>
      <c r="OD83" s="103"/>
      <c r="OE83" s="103"/>
      <c r="OF83" s="103"/>
      <c r="OG83" s="103"/>
      <c r="OH83" s="103"/>
      <c r="OI83" s="103"/>
      <c r="OJ83" s="103"/>
      <c r="OK83" s="103"/>
      <c r="OL83" s="103"/>
      <c r="OM83" s="103"/>
      <c r="ON83" s="103"/>
      <c r="OO83" s="103"/>
      <c r="OP83" s="103"/>
      <c r="OQ83" s="103"/>
      <c r="OR83" s="103"/>
      <c r="OS83" s="103"/>
      <c r="OT83" s="103"/>
      <c r="OU83" s="103"/>
      <c r="OV83" s="103"/>
      <c r="OW83" s="103"/>
      <c r="OX83" s="103"/>
      <c r="OY83" s="103"/>
      <c r="OZ83" s="103"/>
      <c r="PA83" s="103"/>
      <c r="PB83" s="103"/>
      <c r="PC83" s="103"/>
      <c r="PD83" s="103"/>
      <c r="PE83" s="103"/>
      <c r="PF83" s="103"/>
      <c r="PG83" s="103"/>
      <c r="PH83" s="103"/>
      <c r="PI83" s="103"/>
      <c r="PJ83" s="103"/>
      <c r="PK83" s="103"/>
      <c r="PL83" s="103"/>
      <c r="PM83" s="103"/>
      <c r="PN83" s="103"/>
      <c r="PO83" s="103"/>
      <c r="PP83" s="103"/>
      <c r="PQ83" s="103"/>
      <c r="PR83" s="103"/>
      <c r="PS83" s="103"/>
      <c r="PT83" s="103"/>
      <c r="PU83" s="103"/>
      <c r="PV83" s="103"/>
      <c r="PW83" s="103"/>
      <c r="PX83" s="103"/>
      <c r="PY83" s="103"/>
      <c r="PZ83" s="103"/>
      <c r="QA83" s="103"/>
      <c r="QB83" s="103"/>
      <c r="QC83" s="103"/>
      <c r="QD83" s="103"/>
      <c r="QE83" s="103"/>
      <c r="QF83" s="103"/>
      <c r="QG83" s="103"/>
      <c r="QH83" s="103"/>
      <c r="QI83" s="103"/>
      <c r="QJ83" s="103"/>
      <c r="QK83" s="103"/>
      <c r="QL83" s="103"/>
      <c r="QM83" s="103"/>
      <c r="QN83" s="103"/>
      <c r="QO83" s="103"/>
      <c r="QP83" s="103"/>
      <c r="QQ83" s="103"/>
      <c r="QR83" s="103"/>
      <c r="QS83" s="103"/>
      <c r="QT83" s="103"/>
      <c r="QU83" s="103"/>
      <c r="QV83" s="103"/>
      <c r="QW83" s="103"/>
      <c r="QX83" s="103"/>
      <c r="QY83" s="103"/>
      <c r="QZ83" s="103"/>
      <c r="RA83" s="103"/>
      <c r="RB83" s="103"/>
      <c r="RC83" s="103"/>
      <c r="RD83" s="103"/>
      <c r="RE83" s="103"/>
      <c r="RF83" s="103"/>
      <c r="RG83" s="103"/>
      <c r="RH83" s="103"/>
      <c r="RI83" s="103"/>
      <c r="RJ83" s="103"/>
      <c r="RK83" s="103"/>
      <c r="RL83" s="103"/>
      <c r="RM83" s="103"/>
      <c r="RN83" s="103"/>
      <c r="RO83" s="103"/>
      <c r="RP83" s="103"/>
      <c r="RQ83" s="103"/>
      <c r="RR83" s="103"/>
      <c r="RS83" s="103"/>
      <c r="RT83" s="103"/>
      <c r="RU83" s="103"/>
      <c r="RV83" s="103"/>
      <c r="RW83" s="103"/>
      <c r="RX83" s="103"/>
      <c r="RY83" s="103"/>
      <c r="RZ83" s="103"/>
      <c r="SA83" s="103"/>
      <c r="SB83" s="103"/>
      <c r="SC83" s="103"/>
      <c r="SD83" s="103"/>
      <c r="SE83" s="103"/>
      <c r="SF83" s="103"/>
      <c r="SG83" s="103"/>
      <c r="SH83" s="103"/>
      <c r="SI83" s="103"/>
      <c r="SJ83" s="103"/>
      <c r="SK83" s="103"/>
      <c r="SL83" s="103"/>
      <c r="SM83" s="103"/>
      <c r="SN83" s="103"/>
      <c r="SO83" s="103"/>
      <c r="SP83" s="103"/>
      <c r="SQ83" s="103"/>
      <c r="SR83" s="103"/>
      <c r="SS83" s="103"/>
      <c r="ST83" s="103"/>
      <c r="SU83" s="103"/>
      <c r="SV83" s="103"/>
      <c r="SW83" s="103"/>
      <c r="SX83" s="103"/>
      <c r="SY83" s="103"/>
      <c r="SZ83" s="103"/>
      <c r="TA83" s="103"/>
      <c r="TB83" s="103"/>
      <c r="TC83" s="103"/>
      <c r="TD83" s="103"/>
      <c r="TE83" s="103"/>
      <c r="TF83" s="103"/>
      <c r="TG83" s="103"/>
      <c r="TH83" s="103"/>
      <c r="TI83" s="103"/>
      <c r="TJ83" s="103"/>
      <c r="TK83" s="103"/>
      <c r="TL83" s="103"/>
      <c r="TM83" s="103"/>
      <c r="TN83" s="103"/>
      <c r="TO83" s="103"/>
      <c r="TP83" s="103"/>
      <c r="TQ83" s="103"/>
      <c r="TR83" s="103"/>
      <c r="TS83" s="103"/>
      <c r="TT83" s="103"/>
      <c r="TU83" s="103"/>
      <c r="TV83" s="103"/>
      <c r="TW83" s="103"/>
      <c r="TX83" s="103"/>
      <c r="TY83" s="103"/>
      <c r="TZ83" s="103"/>
      <c r="UA83" s="103"/>
      <c r="UB83" s="103"/>
      <c r="UC83" s="103"/>
      <c r="UD83" s="103"/>
      <c r="UE83" s="103"/>
      <c r="UF83" s="103"/>
      <c r="UG83" s="103"/>
      <c r="UH83" s="103"/>
      <c r="UI83" s="103"/>
      <c r="UJ83" s="103"/>
      <c r="UK83" s="103"/>
      <c r="UL83" s="103"/>
      <c r="UM83" s="103"/>
      <c r="UN83" s="103"/>
      <c r="UO83" s="103"/>
      <c r="UP83" s="103"/>
      <c r="UQ83" s="103"/>
      <c r="UR83" s="103"/>
      <c r="US83" s="103"/>
      <c r="UT83" s="103"/>
      <c r="UU83" s="103"/>
      <c r="UV83" s="103"/>
      <c r="UW83" s="103"/>
      <c r="UX83" s="103"/>
      <c r="UY83" s="103"/>
      <c r="UZ83" s="103"/>
      <c r="VA83" s="103"/>
      <c r="VB83" s="103"/>
      <c r="VC83" s="103"/>
      <c r="VD83" s="103"/>
      <c r="VE83" s="103"/>
      <c r="VF83" s="103"/>
      <c r="VG83" s="103"/>
      <c r="VH83" s="103"/>
      <c r="VI83" s="103"/>
      <c r="VJ83" s="103"/>
      <c r="VK83" s="103"/>
      <c r="VL83" s="103"/>
      <c r="VM83" s="103"/>
      <c r="VN83" s="103"/>
      <c r="VO83" s="103"/>
      <c r="VP83" s="103"/>
      <c r="VQ83" s="103"/>
      <c r="VR83" s="103"/>
      <c r="VS83" s="103"/>
      <c r="VT83" s="103"/>
      <c r="VU83" s="103"/>
      <c r="VV83" s="103"/>
      <c r="VW83" s="103"/>
      <c r="VX83" s="103"/>
      <c r="VY83" s="103"/>
      <c r="VZ83" s="103"/>
      <c r="WA83" s="103"/>
      <c r="WB83" s="103"/>
      <c r="WC83" s="103"/>
      <c r="WD83" s="103"/>
      <c r="WE83" s="103"/>
      <c r="WF83" s="103"/>
      <c r="WG83" s="103"/>
      <c r="WH83" s="103"/>
      <c r="WI83" s="103"/>
      <c r="WJ83" s="103"/>
      <c r="WK83" s="103"/>
      <c r="WL83" s="103"/>
      <c r="WM83" s="103"/>
      <c r="WN83" s="103"/>
      <c r="WO83" s="103"/>
      <c r="WP83" s="103"/>
      <c r="WQ83" s="103"/>
      <c r="WR83" s="103"/>
      <c r="WS83" s="103"/>
      <c r="WT83" s="103"/>
      <c r="WU83" s="103"/>
      <c r="WV83" s="103"/>
      <c r="WW83" s="103"/>
      <c r="WX83" s="103"/>
      <c r="WY83" s="103"/>
      <c r="WZ83" s="103"/>
      <c r="XA83" s="103"/>
      <c r="XB83" s="103"/>
      <c r="XC83" s="103"/>
      <c r="XD83" s="103"/>
      <c r="XE83" s="103"/>
      <c r="XF83" s="103"/>
      <c r="XG83" s="103"/>
      <c r="XH83" s="103"/>
      <c r="XI83" s="103"/>
      <c r="XJ83" s="103"/>
      <c r="XK83" s="103"/>
      <c r="XL83" s="103"/>
      <c r="XM83" s="103"/>
      <c r="XN83" s="103"/>
      <c r="XO83" s="103"/>
      <c r="XP83" s="103"/>
      <c r="XQ83" s="103"/>
      <c r="XR83" s="103"/>
      <c r="XS83" s="103"/>
      <c r="XT83" s="103"/>
      <c r="XU83" s="103"/>
      <c r="XV83" s="103"/>
      <c r="XW83" s="103"/>
      <c r="XX83" s="103"/>
      <c r="XY83" s="103"/>
      <c r="XZ83" s="103"/>
      <c r="YA83" s="103"/>
      <c r="YB83" s="103"/>
      <c r="YC83" s="103"/>
      <c r="YD83" s="103"/>
      <c r="YE83" s="103"/>
      <c r="YF83" s="103"/>
      <c r="YG83" s="103"/>
      <c r="YH83" s="103"/>
      <c r="YI83" s="103"/>
      <c r="YJ83" s="103"/>
      <c r="YK83" s="103"/>
      <c r="YL83" s="103"/>
      <c r="YM83" s="103"/>
      <c r="YN83" s="103"/>
      <c r="YO83" s="103"/>
      <c r="YP83" s="103"/>
      <c r="YQ83" s="103"/>
      <c r="YR83" s="103"/>
      <c r="YS83" s="103"/>
      <c r="YT83" s="103"/>
      <c r="YU83" s="103"/>
      <c r="YV83" s="103"/>
      <c r="YW83" s="103"/>
      <c r="YX83" s="103"/>
      <c r="YY83" s="103"/>
      <c r="YZ83" s="103"/>
      <c r="ZA83" s="103"/>
      <c r="ZB83" s="103"/>
      <c r="ZC83" s="103"/>
      <c r="ZD83" s="103"/>
      <c r="ZE83" s="103"/>
      <c r="ZF83" s="103"/>
      <c r="ZG83" s="103"/>
      <c r="ZH83" s="103"/>
      <c r="ZI83" s="103"/>
      <c r="ZJ83" s="103"/>
      <c r="ZK83" s="103"/>
      <c r="ZL83" s="103"/>
      <c r="ZM83" s="103"/>
      <c r="ZN83" s="103"/>
      <c r="ZO83" s="103"/>
      <c r="ZP83" s="103"/>
      <c r="ZQ83" s="103"/>
      <c r="ZR83" s="103"/>
      <c r="ZS83" s="103"/>
      <c r="ZT83" s="103"/>
      <c r="ZU83" s="103"/>
      <c r="ZV83" s="103"/>
      <c r="ZW83" s="103"/>
      <c r="ZX83" s="103"/>
      <c r="ZY83" s="103"/>
      <c r="ZZ83" s="103"/>
      <c r="AAA83" s="103"/>
      <c r="AAB83" s="103"/>
      <c r="AAC83" s="103"/>
      <c r="AAD83" s="103"/>
    </row>
    <row r="84" spans="1:2366" s="149" customFormat="1" ht="50.1" customHeight="1" x14ac:dyDescent="0.25">
      <c r="A84" s="179">
        <v>3</v>
      </c>
      <c r="B84" s="355" t="s">
        <v>297</v>
      </c>
      <c r="C84" s="355"/>
      <c r="D84" s="180" t="s">
        <v>183</v>
      </c>
      <c r="E84" s="181" t="s">
        <v>131</v>
      </c>
      <c r="F84" s="182" t="s">
        <v>184</v>
      </c>
      <c r="G84" s="182" t="s">
        <v>185</v>
      </c>
      <c r="H84" s="183" t="s">
        <v>257</v>
      </c>
      <c r="I84" s="290" t="s">
        <v>347</v>
      </c>
      <c r="J84" s="290" t="s">
        <v>347</v>
      </c>
      <c r="K84" s="287" t="s">
        <v>232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  <c r="CL84" s="103"/>
      <c r="CM84" s="103"/>
      <c r="CN84" s="103"/>
      <c r="CO84" s="103"/>
      <c r="CP84" s="103"/>
      <c r="CQ84" s="103"/>
      <c r="CR84" s="103"/>
      <c r="CS84" s="103"/>
      <c r="CT84" s="103"/>
      <c r="CU84" s="103"/>
      <c r="CV84" s="103"/>
      <c r="CW84" s="103"/>
      <c r="CX84" s="103"/>
      <c r="CY84" s="103"/>
      <c r="CZ84" s="103"/>
      <c r="DA84" s="103"/>
      <c r="DB84" s="103"/>
      <c r="DC84" s="103"/>
      <c r="DD84" s="103"/>
      <c r="DE84" s="103"/>
      <c r="DF84" s="103"/>
      <c r="DG84" s="103"/>
      <c r="DH84" s="103"/>
      <c r="DI84" s="103"/>
      <c r="DJ84" s="103"/>
      <c r="DK84" s="103"/>
      <c r="DL84" s="103"/>
      <c r="DM84" s="103"/>
      <c r="DN84" s="103"/>
      <c r="DO84" s="103"/>
      <c r="DP84" s="103"/>
      <c r="DQ84" s="103"/>
      <c r="DR84" s="103"/>
      <c r="DS84" s="103"/>
      <c r="DT84" s="103"/>
      <c r="DU84" s="103"/>
      <c r="DV84" s="103"/>
      <c r="DW84" s="103"/>
      <c r="DX84" s="103"/>
      <c r="DY84" s="103"/>
      <c r="DZ84" s="103"/>
      <c r="EA84" s="103"/>
      <c r="EB84" s="103"/>
      <c r="EC84" s="103"/>
      <c r="ED84" s="103"/>
      <c r="EE84" s="103"/>
      <c r="EF84" s="103"/>
      <c r="EG84" s="103"/>
      <c r="EH84" s="103"/>
      <c r="EI84" s="103"/>
      <c r="EJ84" s="103"/>
      <c r="EK84" s="103"/>
      <c r="EL84" s="103"/>
      <c r="EM84" s="103"/>
      <c r="EN84" s="103"/>
      <c r="EO84" s="103"/>
      <c r="EP84" s="103"/>
      <c r="EQ84" s="103"/>
      <c r="ER84" s="103"/>
      <c r="ES84" s="103"/>
      <c r="ET84" s="103"/>
      <c r="EU84" s="103"/>
      <c r="EV84" s="103"/>
      <c r="EW84" s="103"/>
      <c r="EX84" s="103"/>
      <c r="EY84" s="103"/>
      <c r="EZ84" s="103"/>
      <c r="FA84" s="103"/>
      <c r="FB84" s="103"/>
      <c r="FC84" s="103"/>
      <c r="FD84" s="103"/>
      <c r="FE84" s="103"/>
      <c r="FF84" s="103"/>
      <c r="FG84" s="103"/>
      <c r="FH84" s="103"/>
      <c r="FI84" s="103"/>
      <c r="FJ84" s="103"/>
      <c r="FK84" s="103"/>
      <c r="FL84" s="103"/>
      <c r="FM84" s="103"/>
      <c r="FN84" s="103"/>
      <c r="FO84" s="103"/>
      <c r="FP84" s="103"/>
      <c r="FQ84" s="103"/>
      <c r="FR84" s="103"/>
      <c r="FS84" s="103"/>
      <c r="FT84" s="103"/>
      <c r="FU84" s="103"/>
      <c r="FV84" s="103"/>
      <c r="FW84" s="103"/>
      <c r="FX84" s="103"/>
      <c r="FY84" s="103"/>
      <c r="FZ84" s="103"/>
      <c r="GA84" s="103"/>
      <c r="GB84" s="103"/>
      <c r="GC84" s="103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3"/>
      <c r="GR84" s="103"/>
      <c r="GS84" s="103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03"/>
      <c r="HF84" s="103"/>
      <c r="HG84" s="103"/>
      <c r="HH84" s="103"/>
      <c r="HI84" s="103"/>
      <c r="HJ84" s="103"/>
      <c r="HK84" s="103"/>
      <c r="HL84" s="103"/>
      <c r="HM84" s="103"/>
      <c r="HN84" s="103"/>
      <c r="HO84" s="103"/>
      <c r="HP84" s="103"/>
      <c r="HQ84" s="103"/>
      <c r="HR84" s="103"/>
      <c r="HS84" s="103"/>
      <c r="HT84" s="103"/>
      <c r="HU84" s="103"/>
      <c r="HV84" s="103"/>
      <c r="HW84" s="103"/>
      <c r="HX84" s="103"/>
      <c r="HY84" s="103"/>
      <c r="HZ84" s="103"/>
      <c r="IA84" s="103"/>
      <c r="IB84" s="103"/>
      <c r="IC84" s="103"/>
      <c r="ID84" s="103"/>
      <c r="IE84" s="103"/>
      <c r="IF84" s="103"/>
      <c r="IG84" s="103"/>
      <c r="IH84" s="103"/>
      <c r="II84" s="103"/>
      <c r="IJ84" s="103"/>
      <c r="IK84" s="103"/>
      <c r="IL84" s="103"/>
      <c r="IM84" s="103"/>
      <c r="IN84" s="103"/>
      <c r="IO84" s="103"/>
      <c r="IP84" s="103"/>
      <c r="IQ84" s="103"/>
      <c r="IR84" s="103"/>
      <c r="IS84" s="103"/>
      <c r="IT84" s="103"/>
      <c r="IU84" s="103"/>
      <c r="IV84" s="103"/>
      <c r="IW84" s="103"/>
      <c r="IX84" s="103"/>
      <c r="IY84" s="103"/>
      <c r="IZ84" s="103"/>
      <c r="JA84" s="103"/>
      <c r="JB84" s="103"/>
      <c r="JC84" s="103"/>
      <c r="JD84" s="103"/>
      <c r="JE84" s="103"/>
      <c r="JF84" s="103"/>
      <c r="JG84" s="103"/>
      <c r="JH84" s="103"/>
      <c r="JI84" s="103"/>
      <c r="JJ84" s="103"/>
      <c r="JK84" s="103"/>
      <c r="JL84" s="103"/>
      <c r="JM84" s="103"/>
      <c r="JN84" s="103"/>
      <c r="JO84" s="103"/>
      <c r="JP84" s="103"/>
      <c r="JQ84" s="103"/>
      <c r="JR84" s="103"/>
      <c r="JS84" s="103"/>
      <c r="JT84" s="103"/>
      <c r="JU84" s="103"/>
      <c r="JV84" s="103"/>
      <c r="JW84" s="103"/>
      <c r="JX84" s="103"/>
      <c r="JY84" s="103"/>
      <c r="JZ84" s="103"/>
      <c r="KA84" s="103"/>
      <c r="KB84" s="103"/>
      <c r="KC84" s="103"/>
      <c r="KD84" s="103"/>
      <c r="KE84" s="103"/>
      <c r="KF84" s="103"/>
      <c r="KG84" s="103"/>
      <c r="KH84" s="103"/>
      <c r="KI84" s="103"/>
      <c r="KJ84" s="103"/>
      <c r="KK84" s="103"/>
      <c r="KL84" s="103"/>
      <c r="KM84" s="103"/>
      <c r="KN84" s="103"/>
      <c r="KO84" s="103"/>
      <c r="KP84" s="103"/>
      <c r="KQ84" s="103"/>
      <c r="KR84" s="103"/>
      <c r="KS84" s="103"/>
      <c r="KT84" s="103"/>
      <c r="KU84" s="103"/>
      <c r="KV84" s="103"/>
      <c r="KW84" s="103"/>
      <c r="KX84" s="103"/>
      <c r="KY84" s="103"/>
      <c r="KZ84" s="103"/>
      <c r="LA84" s="103"/>
      <c r="LB84" s="103"/>
      <c r="LC84" s="103"/>
      <c r="LD84" s="103"/>
      <c r="LE84" s="103"/>
      <c r="LF84" s="103"/>
      <c r="LG84" s="103"/>
      <c r="LH84" s="103"/>
      <c r="LI84" s="103"/>
      <c r="LJ84" s="103"/>
      <c r="LK84" s="103"/>
      <c r="LL84" s="103"/>
      <c r="LM84" s="103"/>
      <c r="LN84" s="103"/>
      <c r="LO84" s="103"/>
      <c r="LP84" s="103"/>
      <c r="LQ84" s="103"/>
      <c r="LR84" s="103"/>
      <c r="LS84" s="103"/>
      <c r="LT84" s="103"/>
      <c r="LU84" s="103"/>
      <c r="LV84" s="103"/>
      <c r="LW84" s="103"/>
      <c r="LX84" s="103"/>
      <c r="LY84" s="103"/>
      <c r="LZ84" s="103"/>
      <c r="MA84" s="103"/>
      <c r="MB84" s="103"/>
      <c r="MC84" s="103"/>
      <c r="MD84" s="103"/>
      <c r="ME84" s="103"/>
      <c r="MF84" s="103"/>
      <c r="MG84" s="103"/>
      <c r="MH84" s="103"/>
      <c r="MI84" s="103"/>
      <c r="MJ84" s="103"/>
      <c r="MK84" s="103"/>
      <c r="ML84" s="103"/>
      <c r="MM84" s="103"/>
      <c r="MN84" s="103"/>
      <c r="MO84" s="103"/>
      <c r="MP84" s="103"/>
      <c r="MQ84" s="103"/>
      <c r="MR84" s="103"/>
      <c r="MS84" s="103"/>
      <c r="MT84" s="103"/>
      <c r="MU84" s="103"/>
      <c r="MV84" s="103"/>
      <c r="MW84" s="103"/>
      <c r="MX84" s="103"/>
      <c r="MY84" s="103"/>
      <c r="MZ84" s="103"/>
      <c r="NA84" s="103"/>
      <c r="NB84" s="103"/>
      <c r="NC84" s="103"/>
      <c r="ND84" s="103"/>
      <c r="NE84" s="103"/>
      <c r="NF84" s="103"/>
      <c r="NG84" s="103"/>
      <c r="NH84" s="103"/>
      <c r="NI84" s="103"/>
      <c r="NJ84" s="103"/>
      <c r="NK84" s="103"/>
      <c r="NL84" s="103"/>
      <c r="NM84" s="103"/>
      <c r="NN84" s="103"/>
      <c r="NO84" s="103"/>
      <c r="NP84" s="103"/>
      <c r="NQ84" s="103"/>
      <c r="NR84" s="103"/>
      <c r="NS84" s="103"/>
      <c r="NT84" s="103"/>
      <c r="NU84" s="103"/>
      <c r="NV84" s="103"/>
      <c r="NW84" s="103"/>
      <c r="NX84" s="103"/>
      <c r="NY84" s="103"/>
      <c r="NZ84" s="103"/>
      <c r="OA84" s="103"/>
      <c r="OB84" s="103"/>
      <c r="OC84" s="103"/>
      <c r="OD84" s="103"/>
      <c r="OE84" s="103"/>
      <c r="OF84" s="103"/>
      <c r="OG84" s="103"/>
      <c r="OH84" s="103"/>
      <c r="OI84" s="103"/>
      <c r="OJ84" s="103"/>
      <c r="OK84" s="103"/>
      <c r="OL84" s="103"/>
      <c r="OM84" s="103"/>
      <c r="ON84" s="103"/>
      <c r="OO84" s="103"/>
      <c r="OP84" s="103"/>
      <c r="OQ84" s="103"/>
      <c r="OR84" s="103"/>
      <c r="OS84" s="103"/>
      <c r="OT84" s="103"/>
      <c r="OU84" s="103"/>
      <c r="OV84" s="103"/>
      <c r="OW84" s="103"/>
      <c r="OX84" s="103"/>
      <c r="OY84" s="103"/>
      <c r="OZ84" s="103"/>
      <c r="PA84" s="103"/>
      <c r="PB84" s="103"/>
      <c r="PC84" s="103"/>
      <c r="PD84" s="103"/>
      <c r="PE84" s="103"/>
      <c r="PF84" s="103"/>
      <c r="PG84" s="103"/>
      <c r="PH84" s="103"/>
      <c r="PI84" s="103"/>
      <c r="PJ84" s="103"/>
      <c r="PK84" s="103"/>
      <c r="PL84" s="103"/>
      <c r="PM84" s="103"/>
      <c r="PN84" s="103"/>
      <c r="PO84" s="103"/>
      <c r="PP84" s="103"/>
      <c r="PQ84" s="103"/>
      <c r="PR84" s="103"/>
      <c r="PS84" s="103"/>
      <c r="PT84" s="103"/>
      <c r="PU84" s="103"/>
      <c r="PV84" s="103"/>
      <c r="PW84" s="103"/>
      <c r="PX84" s="103"/>
      <c r="PY84" s="103"/>
      <c r="PZ84" s="103"/>
      <c r="QA84" s="103"/>
      <c r="QB84" s="103"/>
      <c r="QC84" s="103"/>
      <c r="QD84" s="103"/>
      <c r="QE84" s="103"/>
      <c r="QF84" s="103"/>
      <c r="QG84" s="103"/>
      <c r="QH84" s="103"/>
      <c r="QI84" s="103"/>
      <c r="QJ84" s="103"/>
      <c r="QK84" s="103"/>
      <c r="QL84" s="103"/>
      <c r="QM84" s="103"/>
      <c r="QN84" s="103"/>
      <c r="QO84" s="103"/>
      <c r="QP84" s="103"/>
      <c r="QQ84" s="103"/>
      <c r="QR84" s="103"/>
      <c r="QS84" s="103"/>
      <c r="QT84" s="103"/>
      <c r="QU84" s="103"/>
      <c r="QV84" s="103"/>
      <c r="QW84" s="103"/>
      <c r="QX84" s="103"/>
      <c r="QY84" s="103"/>
      <c r="QZ84" s="103"/>
      <c r="RA84" s="103"/>
      <c r="RB84" s="103"/>
      <c r="RC84" s="103"/>
      <c r="RD84" s="103"/>
      <c r="RE84" s="103"/>
      <c r="RF84" s="103"/>
      <c r="RG84" s="103"/>
      <c r="RH84" s="103"/>
      <c r="RI84" s="103"/>
      <c r="RJ84" s="103"/>
      <c r="RK84" s="103"/>
      <c r="RL84" s="103"/>
      <c r="RM84" s="103"/>
      <c r="RN84" s="103"/>
      <c r="RO84" s="103"/>
      <c r="RP84" s="103"/>
      <c r="RQ84" s="103"/>
      <c r="RR84" s="103"/>
      <c r="RS84" s="103"/>
      <c r="RT84" s="103"/>
      <c r="RU84" s="103"/>
      <c r="RV84" s="103"/>
      <c r="RW84" s="103"/>
      <c r="RX84" s="103"/>
      <c r="RY84" s="103"/>
      <c r="RZ84" s="103"/>
      <c r="SA84" s="103"/>
      <c r="SB84" s="103"/>
      <c r="SC84" s="103"/>
      <c r="SD84" s="103"/>
      <c r="SE84" s="103"/>
      <c r="SF84" s="103"/>
      <c r="SG84" s="103"/>
      <c r="SH84" s="103"/>
      <c r="SI84" s="103"/>
      <c r="SJ84" s="103"/>
      <c r="SK84" s="103"/>
      <c r="SL84" s="103"/>
      <c r="SM84" s="103"/>
      <c r="SN84" s="103"/>
      <c r="SO84" s="103"/>
      <c r="SP84" s="103"/>
      <c r="SQ84" s="103"/>
      <c r="SR84" s="103"/>
      <c r="SS84" s="103"/>
      <c r="ST84" s="103"/>
      <c r="SU84" s="103"/>
      <c r="SV84" s="103"/>
      <c r="SW84" s="103"/>
      <c r="SX84" s="103"/>
      <c r="SY84" s="103"/>
      <c r="SZ84" s="103"/>
      <c r="TA84" s="103"/>
      <c r="TB84" s="103"/>
      <c r="TC84" s="103"/>
      <c r="TD84" s="103"/>
      <c r="TE84" s="103"/>
      <c r="TF84" s="103"/>
      <c r="TG84" s="103"/>
      <c r="TH84" s="103"/>
      <c r="TI84" s="103"/>
      <c r="TJ84" s="103"/>
      <c r="TK84" s="103"/>
      <c r="TL84" s="103"/>
      <c r="TM84" s="103"/>
      <c r="TN84" s="103"/>
      <c r="TO84" s="103"/>
      <c r="TP84" s="103"/>
      <c r="TQ84" s="103"/>
      <c r="TR84" s="103"/>
      <c r="TS84" s="103"/>
      <c r="TT84" s="103"/>
      <c r="TU84" s="103"/>
      <c r="TV84" s="103"/>
      <c r="TW84" s="103"/>
      <c r="TX84" s="103"/>
      <c r="TY84" s="103"/>
      <c r="TZ84" s="103"/>
      <c r="UA84" s="103"/>
      <c r="UB84" s="103"/>
      <c r="UC84" s="103"/>
      <c r="UD84" s="103"/>
      <c r="UE84" s="103"/>
      <c r="UF84" s="103"/>
      <c r="UG84" s="103"/>
      <c r="UH84" s="103"/>
      <c r="UI84" s="103"/>
      <c r="UJ84" s="103"/>
      <c r="UK84" s="103"/>
      <c r="UL84" s="103"/>
      <c r="UM84" s="103"/>
      <c r="UN84" s="103"/>
      <c r="UO84" s="103"/>
      <c r="UP84" s="103"/>
      <c r="UQ84" s="103"/>
      <c r="UR84" s="103"/>
      <c r="US84" s="103"/>
      <c r="UT84" s="103"/>
      <c r="UU84" s="103"/>
      <c r="UV84" s="103"/>
      <c r="UW84" s="103"/>
      <c r="UX84" s="103"/>
      <c r="UY84" s="103"/>
      <c r="UZ84" s="103"/>
      <c r="VA84" s="103"/>
      <c r="VB84" s="103"/>
      <c r="VC84" s="103"/>
      <c r="VD84" s="103"/>
      <c r="VE84" s="103"/>
      <c r="VF84" s="103"/>
      <c r="VG84" s="103"/>
      <c r="VH84" s="103"/>
      <c r="VI84" s="103"/>
      <c r="VJ84" s="103"/>
      <c r="VK84" s="103"/>
      <c r="VL84" s="103"/>
      <c r="VM84" s="103"/>
      <c r="VN84" s="103"/>
      <c r="VO84" s="103"/>
      <c r="VP84" s="103"/>
      <c r="VQ84" s="103"/>
      <c r="VR84" s="103"/>
      <c r="VS84" s="103"/>
      <c r="VT84" s="103"/>
      <c r="VU84" s="103"/>
      <c r="VV84" s="103"/>
      <c r="VW84" s="103"/>
      <c r="VX84" s="103"/>
      <c r="VY84" s="103"/>
      <c r="VZ84" s="103"/>
      <c r="WA84" s="103"/>
      <c r="WB84" s="103"/>
      <c r="WC84" s="103"/>
      <c r="WD84" s="103"/>
      <c r="WE84" s="103"/>
      <c r="WF84" s="103"/>
      <c r="WG84" s="103"/>
      <c r="WH84" s="103"/>
      <c r="WI84" s="103"/>
      <c r="WJ84" s="103"/>
      <c r="WK84" s="103"/>
      <c r="WL84" s="103"/>
      <c r="WM84" s="103"/>
      <c r="WN84" s="103"/>
      <c r="WO84" s="103"/>
      <c r="WP84" s="103"/>
      <c r="WQ84" s="103"/>
      <c r="WR84" s="103"/>
      <c r="WS84" s="103"/>
      <c r="WT84" s="103"/>
      <c r="WU84" s="103"/>
      <c r="WV84" s="103"/>
      <c r="WW84" s="103"/>
      <c r="WX84" s="103"/>
      <c r="WY84" s="103"/>
      <c r="WZ84" s="103"/>
      <c r="XA84" s="103"/>
      <c r="XB84" s="103"/>
      <c r="XC84" s="103"/>
      <c r="XD84" s="103"/>
      <c r="XE84" s="103"/>
      <c r="XF84" s="103"/>
      <c r="XG84" s="103"/>
      <c r="XH84" s="103"/>
      <c r="XI84" s="103"/>
      <c r="XJ84" s="103"/>
      <c r="XK84" s="103"/>
      <c r="XL84" s="103"/>
      <c r="XM84" s="103"/>
      <c r="XN84" s="103"/>
      <c r="XO84" s="103"/>
      <c r="XP84" s="103"/>
      <c r="XQ84" s="103"/>
      <c r="XR84" s="103"/>
      <c r="XS84" s="103"/>
      <c r="XT84" s="103"/>
      <c r="XU84" s="103"/>
      <c r="XV84" s="103"/>
      <c r="XW84" s="103"/>
      <c r="XX84" s="103"/>
      <c r="XY84" s="103"/>
      <c r="XZ84" s="103"/>
      <c r="YA84" s="103"/>
      <c r="YB84" s="103"/>
      <c r="YC84" s="103"/>
      <c r="YD84" s="103"/>
      <c r="YE84" s="103"/>
      <c r="YF84" s="103"/>
      <c r="YG84" s="103"/>
      <c r="YH84" s="103"/>
      <c r="YI84" s="103"/>
      <c r="YJ84" s="103"/>
      <c r="YK84" s="103"/>
      <c r="YL84" s="103"/>
      <c r="YM84" s="103"/>
      <c r="YN84" s="103"/>
      <c r="YO84" s="103"/>
      <c r="YP84" s="103"/>
      <c r="YQ84" s="103"/>
      <c r="YR84" s="103"/>
      <c r="YS84" s="103"/>
      <c r="YT84" s="103"/>
      <c r="YU84" s="103"/>
      <c r="YV84" s="103"/>
      <c r="YW84" s="103"/>
      <c r="YX84" s="103"/>
      <c r="YY84" s="103"/>
      <c r="YZ84" s="103"/>
      <c r="ZA84" s="103"/>
      <c r="ZB84" s="103"/>
      <c r="ZC84" s="103"/>
      <c r="ZD84" s="103"/>
      <c r="ZE84" s="103"/>
      <c r="ZF84" s="103"/>
      <c r="ZG84" s="103"/>
      <c r="ZH84" s="103"/>
      <c r="ZI84" s="103"/>
      <c r="ZJ84" s="103"/>
      <c r="ZK84" s="103"/>
      <c r="ZL84" s="103"/>
      <c r="ZM84" s="103"/>
      <c r="ZN84" s="103"/>
      <c r="ZO84" s="103"/>
      <c r="ZP84" s="103"/>
      <c r="ZQ84" s="103"/>
      <c r="ZR84" s="103"/>
      <c r="ZS84" s="103"/>
      <c r="ZT84" s="103"/>
      <c r="ZU84" s="103"/>
      <c r="ZV84" s="103"/>
      <c r="ZW84" s="103"/>
      <c r="ZX84" s="103"/>
      <c r="ZY84" s="103"/>
      <c r="ZZ84" s="103"/>
      <c r="AAA84" s="103"/>
      <c r="AAB84" s="103"/>
      <c r="AAC84" s="103"/>
      <c r="AAD84" s="103"/>
    </row>
    <row r="85" spans="1:2366" s="149" customFormat="1" ht="23.1" customHeight="1" x14ac:dyDescent="0.25">
      <c r="A85" s="276"/>
      <c r="B85" s="235"/>
      <c r="C85" s="236"/>
      <c r="D85" s="237"/>
      <c r="E85" s="238"/>
      <c r="F85" s="239"/>
      <c r="G85" s="239"/>
      <c r="H85" s="240"/>
      <c r="I85" s="250"/>
      <c r="J85" s="250"/>
      <c r="K85" s="288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  <c r="BX85" s="103"/>
      <c r="BY85" s="103"/>
      <c r="BZ85" s="103"/>
      <c r="CA85" s="103"/>
      <c r="CB85" s="103"/>
      <c r="CC85" s="103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3"/>
      <c r="CP85" s="103"/>
      <c r="CQ85" s="103"/>
      <c r="CR85" s="103"/>
      <c r="CS85" s="103"/>
      <c r="CT85" s="103"/>
      <c r="CU85" s="103"/>
      <c r="CV85" s="103"/>
      <c r="CW85" s="103"/>
      <c r="CX85" s="103"/>
      <c r="CY85" s="103"/>
      <c r="CZ85" s="103"/>
      <c r="DA85" s="103"/>
      <c r="DB85" s="103"/>
      <c r="DC85" s="103"/>
      <c r="DD85" s="103"/>
      <c r="DE85" s="103"/>
      <c r="DF85" s="103"/>
      <c r="DG85" s="103"/>
      <c r="DH85" s="103"/>
      <c r="DI85" s="103"/>
      <c r="DJ85" s="103"/>
      <c r="DK85" s="103"/>
      <c r="DL85" s="103"/>
      <c r="DM85" s="103"/>
      <c r="DN85" s="103"/>
      <c r="DO85" s="103"/>
      <c r="DP85" s="103"/>
      <c r="DQ85" s="103"/>
      <c r="DR85" s="103"/>
      <c r="DS85" s="103"/>
      <c r="DT85" s="103"/>
      <c r="DU85" s="103"/>
      <c r="DV85" s="103"/>
      <c r="DW85" s="103"/>
      <c r="DX85" s="103"/>
      <c r="DY85" s="103"/>
      <c r="DZ85" s="103"/>
      <c r="EA85" s="103"/>
      <c r="EB85" s="103"/>
      <c r="EC85" s="103"/>
      <c r="ED85" s="103"/>
      <c r="EE85" s="103"/>
      <c r="EF85" s="103"/>
      <c r="EG85" s="103"/>
      <c r="EH85" s="103"/>
      <c r="EI85" s="103"/>
      <c r="EJ85" s="103"/>
      <c r="EK85" s="103"/>
      <c r="EL85" s="103"/>
      <c r="EM85" s="103"/>
      <c r="EN85" s="103"/>
      <c r="EO85" s="103"/>
      <c r="EP85" s="103"/>
      <c r="EQ85" s="103"/>
      <c r="ER85" s="103"/>
      <c r="ES85" s="103"/>
      <c r="ET85" s="103"/>
      <c r="EU85" s="103"/>
      <c r="EV85" s="103"/>
      <c r="EW85" s="103"/>
      <c r="EX85" s="103"/>
      <c r="EY85" s="103"/>
      <c r="EZ85" s="103"/>
      <c r="FA85" s="103"/>
      <c r="FB85" s="103"/>
      <c r="FC85" s="103"/>
      <c r="FD85" s="103"/>
      <c r="FE85" s="103"/>
      <c r="FF85" s="103"/>
      <c r="FG85" s="103"/>
      <c r="FH85" s="103"/>
      <c r="FI85" s="103"/>
      <c r="FJ85" s="103"/>
      <c r="FK85" s="103"/>
      <c r="FL85" s="103"/>
      <c r="FM85" s="103"/>
      <c r="FN85" s="103"/>
      <c r="FO85" s="103"/>
      <c r="FP85" s="103"/>
      <c r="FQ85" s="103"/>
      <c r="FR85" s="103"/>
      <c r="FS85" s="103"/>
      <c r="FT85" s="103"/>
      <c r="FU85" s="103"/>
      <c r="FV85" s="103"/>
      <c r="FW85" s="103"/>
      <c r="FX85" s="103"/>
      <c r="FY85" s="103"/>
      <c r="FZ85" s="103"/>
      <c r="GA85" s="103"/>
      <c r="GB85" s="103"/>
      <c r="GC85" s="103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3"/>
      <c r="GR85" s="103"/>
      <c r="GS85" s="103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03"/>
      <c r="HF85" s="103"/>
      <c r="HG85" s="103"/>
      <c r="HH85" s="103"/>
      <c r="HI85" s="103"/>
      <c r="HJ85" s="103"/>
      <c r="HK85" s="103"/>
      <c r="HL85" s="103"/>
      <c r="HM85" s="103"/>
      <c r="HN85" s="103"/>
      <c r="HO85" s="103"/>
      <c r="HP85" s="103"/>
      <c r="HQ85" s="103"/>
      <c r="HR85" s="103"/>
      <c r="HS85" s="103"/>
      <c r="HT85" s="103"/>
      <c r="HU85" s="103"/>
      <c r="HV85" s="103"/>
      <c r="HW85" s="103"/>
      <c r="HX85" s="103"/>
      <c r="HY85" s="103"/>
      <c r="HZ85" s="103"/>
      <c r="IA85" s="103"/>
      <c r="IB85" s="103"/>
      <c r="IC85" s="103"/>
      <c r="ID85" s="103"/>
      <c r="IE85" s="103"/>
      <c r="IF85" s="103"/>
      <c r="IG85" s="103"/>
      <c r="IH85" s="103"/>
      <c r="II85" s="103"/>
      <c r="IJ85" s="103"/>
      <c r="IK85" s="103"/>
      <c r="IL85" s="103"/>
      <c r="IM85" s="103"/>
      <c r="IN85" s="103"/>
      <c r="IO85" s="103"/>
      <c r="IP85" s="103"/>
      <c r="IQ85" s="103"/>
      <c r="IR85" s="103"/>
      <c r="IS85" s="103"/>
      <c r="IT85" s="103"/>
      <c r="IU85" s="103"/>
      <c r="IV85" s="103"/>
      <c r="IW85" s="103"/>
      <c r="IX85" s="103"/>
      <c r="IY85" s="103"/>
      <c r="IZ85" s="103"/>
      <c r="JA85" s="103"/>
      <c r="JB85" s="103"/>
      <c r="JC85" s="103"/>
      <c r="JD85" s="103"/>
      <c r="JE85" s="103"/>
      <c r="JF85" s="103"/>
      <c r="JG85" s="103"/>
      <c r="JH85" s="103"/>
      <c r="JI85" s="103"/>
      <c r="JJ85" s="103"/>
      <c r="JK85" s="103"/>
      <c r="JL85" s="103"/>
      <c r="JM85" s="103"/>
      <c r="JN85" s="103"/>
      <c r="JO85" s="103"/>
      <c r="JP85" s="103"/>
      <c r="JQ85" s="103"/>
      <c r="JR85" s="103"/>
      <c r="JS85" s="103"/>
      <c r="JT85" s="103"/>
      <c r="JU85" s="103"/>
      <c r="JV85" s="103"/>
      <c r="JW85" s="103"/>
      <c r="JX85" s="103"/>
      <c r="JY85" s="103"/>
      <c r="JZ85" s="103"/>
      <c r="KA85" s="103"/>
      <c r="KB85" s="103"/>
      <c r="KC85" s="103"/>
      <c r="KD85" s="103"/>
      <c r="KE85" s="103"/>
      <c r="KF85" s="103"/>
      <c r="KG85" s="103"/>
      <c r="KH85" s="103"/>
      <c r="KI85" s="103"/>
      <c r="KJ85" s="103"/>
      <c r="KK85" s="103"/>
      <c r="KL85" s="103"/>
      <c r="KM85" s="103"/>
      <c r="KN85" s="103"/>
      <c r="KO85" s="103"/>
      <c r="KP85" s="103"/>
      <c r="KQ85" s="103"/>
      <c r="KR85" s="103"/>
      <c r="KS85" s="103"/>
      <c r="KT85" s="103"/>
      <c r="KU85" s="103"/>
      <c r="KV85" s="103"/>
      <c r="KW85" s="103"/>
      <c r="KX85" s="103"/>
      <c r="KY85" s="103"/>
      <c r="KZ85" s="103"/>
      <c r="LA85" s="103"/>
      <c r="LB85" s="103"/>
      <c r="LC85" s="103"/>
      <c r="LD85" s="103"/>
      <c r="LE85" s="103"/>
      <c r="LF85" s="103"/>
      <c r="LG85" s="103"/>
      <c r="LH85" s="103"/>
      <c r="LI85" s="103"/>
      <c r="LJ85" s="103"/>
      <c r="LK85" s="103"/>
      <c r="LL85" s="103"/>
      <c r="LM85" s="103"/>
      <c r="LN85" s="103"/>
      <c r="LO85" s="103"/>
      <c r="LP85" s="103"/>
      <c r="LQ85" s="103"/>
      <c r="LR85" s="103"/>
      <c r="LS85" s="103"/>
      <c r="LT85" s="103"/>
      <c r="LU85" s="103"/>
      <c r="LV85" s="103"/>
      <c r="LW85" s="103"/>
      <c r="LX85" s="103"/>
      <c r="LY85" s="103"/>
      <c r="LZ85" s="103"/>
      <c r="MA85" s="103"/>
      <c r="MB85" s="103"/>
      <c r="MC85" s="103"/>
      <c r="MD85" s="103"/>
      <c r="ME85" s="103"/>
      <c r="MF85" s="103"/>
      <c r="MG85" s="103"/>
      <c r="MH85" s="103"/>
      <c r="MI85" s="103"/>
      <c r="MJ85" s="103"/>
      <c r="MK85" s="103"/>
      <c r="ML85" s="103"/>
      <c r="MM85" s="103"/>
      <c r="MN85" s="103"/>
      <c r="MO85" s="103"/>
      <c r="MP85" s="103"/>
      <c r="MQ85" s="103"/>
      <c r="MR85" s="103"/>
      <c r="MS85" s="103"/>
      <c r="MT85" s="103"/>
      <c r="MU85" s="103"/>
      <c r="MV85" s="103"/>
      <c r="MW85" s="103"/>
      <c r="MX85" s="103"/>
      <c r="MY85" s="103"/>
      <c r="MZ85" s="103"/>
      <c r="NA85" s="103"/>
      <c r="NB85" s="103"/>
      <c r="NC85" s="103"/>
      <c r="ND85" s="103"/>
      <c r="NE85" s="103"/>
      <c r="NF85" s="103"/>
      <c r="NG85" s="103"/>
      <c r="NH85" s="103"/>
      <c r="NI85" s="103"/>
      <c r="NJ85" s="103"/>
      <c r="NK85" s="103"/>
      <c r="NL85" s="103"/>
      <c r="NM85" s="103"/>
      <c r="NN85" s="103"/>
      <c r="NO85" s="103"/>
      <c r="NP85" s="103"/>
      <c r="NQ85" s="103"/>
      <c r="NR85" s="103"/>
      <c r="NS85" s="103"/>
      <c r="NT85" s="103"/>
      <c r="NU85" s="103"/>
      <c r="NV85" s="103"/>
      <c r="NW85" s="103"/>
      <c r="NX85" s="103"/>
      <c r="NY85" s="103"/>
      <c r="NZ85" s="103"/>
      <c r="OA85" s="103"/>
      <c r="OB85" s="103"/>
      <c r="OC85" s="103"/>
      <c r="OD85" s="103"/>
      <c r="OE85" s="103"/>
      <c r="OF85" s="103"/>
      <c r="OG85" s="103"/>
      <c r="OH85" s="103"/>
      <c r="OI85" s="103"/>
      <c r="OJ85" s="103"/>
      <c r="OK85" s="103"/>
      <c r="OL85" s="103"/>
      <c r="OM85" s="103"/>
      <c r="ON85" s="103"/>
      <c r="OO85" s="103"/>
      <c r="OP85" s="103"/>
      <c r="OQ85" s="103"/>
      <c r="OR85" s="103"/>
      <c r="OS85" s="103"/>
      <c r="OT85" s="103"/>
      <c r="OU85" s="103"/>
      <c r="OV85" s="103"/>
      <c r="OW85" s="103"/>
      <c r="OX85" s="103"/>
      <c r="OY85" s="103"/>
      <c r="OZ85" s="103"/>
      <c r="PA85" s="103"/>
      <c r="PB85" s="103"/>
      <c r="PC85" s="103"/>
      <c r="PD85" s="103"/>
      <c r="PE85" s="103"/>
      <c r="PF85" s="103"/>
      <c r="PG85" s="103"/>
      <c r="PH85" s="103"/>
      <c r="PI85" s="103"/>
      <c r="PJ85" s="103"/>
      <c r="PK85" s="103"/>
      <c r="PL85" s="103"/>
      <c r="PM85" s="103"/>
      <c r="PN85" s="103"/>
      <c r="PO85" s="103"/>
      <c r="PP85" s="103"/>
      <c r="PQ85" s="103"/>
      <c r="PR85" s="103"/>
      <c r="PS85" s="103"/>
      <c r="PT85" s="103"/>
      <c r="PU85" s="103"/>
      <c r="PV85" s="103"/>
      <c r="PW85" s="103"/>
      <c r="PX85" s="103"/>
      <c r="PY85" s="103"/>
      <c r="PZ85" s="103"/>
      <c r="QA85" s="103"/>
      <c r="QB85" s="103"/>
      <c r="QC85" s="103"/>
      <c r="QD85" s="103"/>
      <c r="QE85" s="103"/>
      <c r="QF85" s="103"/>
      <c r="QG85" s="103"/>
      <c r="QH85" s="103"/>
      <c r="QI85" s="103"/>
      <c r="QJ85" s="103"/>
      <c r="QK85" s="103"/>
      <c r="QL85" s="103"/>
      <c r="QM85" s="103"/>
      <c r="QN85" s="103"/>
      <c r="QO85" s="103"/>
      <c r="QP85" s="103"/>
      <c r="QQ85" s="103"/>
      <c r="QR85" s="103"/>
      <c r="QS85" s="103"/>
      <c r="QT85" s="103"/>
      <c r="QU85" s="103"/>
      <c r="QV85" s="103"/>
      <c r="QW85" s="103"/>
      <c r="QX85" s="103"/>
      <c r="QY85" s="103"/>
      <c r="QZ85" s="103"/>
      <c r="RA85" s="103"/>
      <c r="RB85" s="103"/>
      <c r="RC85" s="103"/>
      <c r="RD85" s="103"/>
      <c r="RE85" s="103"/>
      <c r="RF85" s="103"/>
      <c r="RG85" s="103"/>
      <c r="RH85" s="103"/>
      <c r="RI85" s="103"/>
      <c r="RJ85" s="103"/>
      <c r="RK85" s="103"/>
      <c r="RL85" s="103"/>
      <c r="RM85" s="103"/>
      <c r="RN85" s="103"/>
      <c r="RO85" s="103"/>
      <c r="RP85" s="103"/>
      <c r="RQ85" s="103"/>
      <c r="RR85" s="103"/>
      <c r="RS85" s="103"/>
      <c r="RT85" s="103"/>
      <c r="RU85" s="103"/>
      <c r="RV85" s="103"/>
      <c r="RW85" s="103"/>
      <c r="RX85" s="103"/>
      <c r="RY85" s="103"/>
      <c r="RZ85" s="103"/>
      <c r="SA85" s="103"/>
      <c r="SB85" s="103"/>
      <c r="SC85" s="103"/>
      <c r="SD85" s="103"/>
      <c r="SE85" s="103"/>
      <c r="SF85" s="103"/>
      <c r="SG85" s="103"/>
      <c r="SH85" s="103"/>
      <c r="SI85" s="103"/>
      <c r="SJ85" s="103"/>
      <c r="SK85" s="103"/>
      <c r="SL85" s="103"/>
      <c r="SM85" s="103"/>
      <c r="SN85" s="103"/>
      <c r="SO85" s="103"/>
      <c r="SP85" s="103"/>
      <c r="SQ85" s="103"/>
      <c r="SR85" s="103"/>
      <c r="SS85" s="103"/>
      <c r="ST85" s="103"/>
      <c r="SU85" s="103"/>
      <c r="SV85" s="103"/>
      <c r="SW85" s="103"/>
      <c r="SX85" s="103"/>
      <c r="SY85" s="103"/>
      <c r="SZ85" s="103"/>
      <c r="TA85" s="103"/>
      <c r="TB85" s="103"/>
      <c r="TC85" s="103"/>
      <c r="TD85" s="103"/>
      <c r="TE85" s="103"/>
      <c r="TF85" s="103"/>
      <c r="TG85" s="103"/>
      <c r="TH85" s="103"/>
      <c r="TI85" s="103"/>
      <c r="TJ85" s="103"/>
      <c r="TK85" s="103"/>
      <c r="TL85" s="103"/>
      <c r="TM85" s="103"/>
      <c r="TN85" s="103"/>
      <c r="TO85" s="103"/>
      <c r="TP85" s="103"/>
      <c r="TQ85" s="103"/>
      <c r="TR85" s="103"/>
      <c r="TS85" s="103"/>
      <c r="TT85" s="103"/>
      <c r="TU85" s="103"/>
      <c r="TV85" s="103"/>
      <c r="TW85" s="103"/>
      <c r="TX85" s="103"/>
      <c r="TY85" s="103"/>
      <c r="TZ85" s="103"/>
      <c r="UA85" s="103"/>
      <c r="UB85" s="103"/>
      <c r="UC85" s="103"/>
      <c r="UD85" s="103"/>
      <c r="UE85" s="103"/>
      <c r="UF85" s="103"/>
      <c r="UG85" s="103"/>
      <c r="UH85" s="103"/>
      <c r="UI85" s="103"/>
      <c r="UJ85" s="103"/>
      <c r="UK85" s="103"/>
      <c r="UL85" s="103"/>
      <c r="UM85" s="103"/>
      <c r="UN85" s="103"/>
      <c r="UO85" s="103"/>
      <c r="UP85" s="103"/>
      <c r="UQ85" s="103"/>
      <c r="UR85" s="103"/>
      <c r="US85" s="103"/>
      <c r="UT85" s="103"/>
      <c r="UU85" s="103"/>
      <c r="UV85" s="103"/>
      <c r="UW85" s="103"/>
      <c r="UX85" s="103"/>
      <c r="UY85" s="103"/>
      <c r="UZ85" s="103"/>
      <c r="VA85" s="103"/>
      <c r="VB85" s="103"/>
      <c r="VC85" s="103"/>
      <c r="VD85" s="103"/>
      <c r="VE85" s="103"/>
      <c r="VF85" s="103"/>
      <c r="VG85" s="103"/>
      <c r="VH85" s="103"/>
      <c r="VI85" s="103"/>
      <c r="VJ85" s="103"/>
      <c r="VK85" s="103"/>
      <c r="VL85" s="103"/>
      <c r="VM85" s="103"/>
      <c r="VN85" s="103"/>
      <c r="VO85" s="103"/>
      <c r="VP85" s="103"/>
      <c r="VQ85" s="103"/>
      <c r="VR85" s="103"/>
      <c r="VS85" s="103"/>
      <c r="VT85" s="103"/>
      <c r="VU85" s="103"/>
      <c r="VV85" s="103"/>
      <c r="VW85" s="103"/>
      <c r="VX85" s="103"/>
      <c r="VY85" s="103"/>
      <c r="VZ85" s="103"/>
      <c r="WA85" s="103"/>
      <c r="WB85" s="103"/>
      <c r="WC85" s="103"/>
      <c r="WD85" s="103"/>
      <c r="WE85" s="103"/>
      <c r="WF85" s="103"/>
      <c r="WG85" s="103"/>
      <c r="WH85" s="103"/>
      <c r="WI85" s="103"/>
      <c r="WJ85" s="103"/>
      <c r="WK85" s="103"/>
      <c r="WL85" s="103"/>
      <c r="WM85" s="103"/>
      <c r="WN85" s="103"/>
      <c r="WO85" s="103"/>
      <c r="WP85" s="103"/>
      <c r="WQ85" s="103"/>
      <c r="WR85" s="103"/>
      <c r="WS85" s="103"/>
      <c r="WT85" s="103"/>
      <c r="WU85" s="103"/>
      <c r="WV85" s="103"/>
      <c r="WW85" s="103"/>
      <c r="WX85" s="103"/>
      <c r="WY85" s="103"/>
      <c r="WZ85" s="103"/>
      <c r="XA85" s="103"/>
      <c r="XB85" s="103"/>
      <c r="XC85" s="103"/>
      <c r="XD85" s="103"/>
      <c r="XE85" s="103"/>
      <c r="XF85" s="103"/>
      <c r="XG85" s="103"/>
      <c r="XH85" s="103"/>
      <c r="XI85" s="103"/>
      <c r="XJ85" s="103"/>
      <c r="XK85" s="103"/>
      <c r="XL85" s="103"/>
      <c r="XM85" s="103"/>
      <c r="XN85" s="103"/>
      <c r="XO85" s="103"/>
      <c r="XP85" s="103"/>
      <c r="XQ85" s="103"/>
      <c r="XR85" s="103"/>
      <c r="XS85" s="103"/>
      <c r="XT85" s="103"/>
      <c r="XU85" s="103"/>
      <c r="XV85" s="103"/>
      <c r="XW85" s="103"/>
      <c r="XX85" s="103"/>
      <c r="XY85" s="103"/>
      <c r="XZ85" s="103"/>
      <c r="YA85" s="103"/>
      <c r="YB85" s="103"/>
      <c r="YC85" s="103"/>
      <c r="YD85" s="103"/>
      <c r="YE85" s="103"/>
      <c r="YF85" s="103"/>
      <c r="YG85" s="103"/>
      <c r="YH85" s="103"/>
      <c r="YI85" s="103"/>
      <c r="YJ85" s="103"/>
      <c r="YK85" s="103"/>
      <c r="YL85" s="103"/>
      <c r="YM85" s="103"/>
      <c r="YN85" s="103"/>
      <c r="YO85" s="103"/>
      <c r="YP85" s="103"/>
      <c r="YQ85" s="103"/>
      <c r="YR85" s="103"/>
      <c r="YS85" s="103"/>
      <c r="YT85" s="103"/>
      <c r="YU85" s="103"/>
      <c r="YV85" s="103"/>
      <c r="YW85" s="103"/>
      <c r="YX85" s="103"/>
      <c r="YY85" s="103"/>
      <c r="YZ85" s="103"/>
      <c r="ZA85" s="103"/>
      <c r="ZB85" s="103"/>
      <c r="ZC85" s="103"/>
      <c r="ZD85" s="103"/>
      <c r="ZE85" s="103"/>
      <c r="ZF85" s="103"/>
      <c r="ZG85" s="103"/>
      <c r="ZH85" s="103"/>
      <c r="ZI85" s="103"/>
      <c r="ZJ85" s="103"/>
      <c r="ZK85" s="103"/>
      <c r="ZL85" s="103"/>
      <c r="ZM85" s="103"/>
      <c r="ZN85" s="103"/>
      <c r="ZO85" s="103"/>
      <c r="ZP85" s="103"/>
      <c r="ZQ85" s="103"/>
      <c r="ZR85" s="103"/>
      <c r="ZS85" s="103"/>
      <c r="ZT85" s="103"/>
      <c r="ZU85" s="103"/>
      <c r="ZV85" s="103"/>
      <c r="ZW85" s="103"/>
      <c r="ZX85" s="103"/>
      <c r="ZY85" s="103"/>
      <c r="ZZ85" s="103"/>
      <c r="AAA85" s="103"/>
      <c r="AAB85" s="103"/>
      <c r="AAC85" s="103"/>
      <c r="AAD85" s="103"/>
    </row>
    <row r="86" spans="1:2366" s="74" customFormat="1" ht="50.1" customHeight="1" x14ac:dyDescent="0.25">
      <c r="A86" s="351" t="s">
        <v>336</v>
      </c>
      <c r="B86" s="352"/>
      <c r="C86" s="352"/>
      <c r="D86" s="352"/>
      <c r="E86" s="352"/>
      <c r="F86" s="352"/>
      <c r="G86" s="352"/>
      <c r="H86" s="352"/>
      <c r="I86" s="352"/>
      <c r="J86" s="352"/>
      <c r="K86" s="242" t="s">
        <v>332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103"/>
      <c r="BV86" s="103"/>
      <c r="BW86" s="103"/>
      <c r="BX86" s="103"/>
      <c r="BY86" s="103"/>
      <c r="BZ86" s="103"/>
      <c r="CA86" s="103"/>
      <c r="CB86" s="103"/>
      <c r="CC86" s="103"/>
      <c r="CD86" s="103"/>
      <c r="CE86" s="103"/>
      <c r="CF86" s="103"/>
      <c r="CG86" s="103"/>
      <c r="CH86" s="103"/>
      <c r="CI86" s="103"/>
      <c r="CJ86" s="103"/>
      <c r="CK86" s="103"/>
      <c r="CL86" s="103"/>
      <c r="CM86" s="103"/>
      <c r="CN86" s="103"/>
      <c r="CO86" s="103"/>
      <c r="CP86" s="103"/>
      <c r="CQ86" s="103"/>
      <c r="CR86" s="103"/>
      <c r="CS86" s="103"/>
      <c r="CT86" s="103"/>
      <c r="CU86" s="103"/>
      <c r="CV86" s="103"/>
      <c r="CW86" s="103"/>
      <c r="CX86" s="103"/>
      <c r="CY86" s="103"/>
      <c r="CZ86" s="103"/>
      <c r="DA86" s="103"/>
      <c r="DB86" s="103"/>
      <c r="DC86" s="103"/>
      <c r="DD86" s="103"/>
      <c r="DE86" s="103"/>
      <c r="DF86" s="103"/>
      <c r="DG86" s="103"/>
      <c r="DH86" s="103"/>
      <c r="DI86" s="103"/>
      <c r="DJ86" s="103"/>
      <c r="DK86" s="103"/>
      <c r="DL86" s="103"/>
      <c r="DM86" s="103"/>
      <c r="DN86" s="103"/>
      <c r="DO86" s="103"/>
      <c r="DP86" s="103"/>
      <c r="DQ86" s="103"/>
      <c r="DR86" s="103"/>
      <c r="DS86" s="103"/>
      <c r="DT86" s="103"/>
      <c r="DU86" s="103"/>
      <c r="DV86" s="103"/>
      <c r="DW86" s="103"/>
      <c r="DX86" s="103"/>
      <c r="DY86" s="103"/>
      <c r="DZ86" s="103"/>
      <c r="EA86" s="103"/>
      <c r="EB86" s="103"/>
      <c r="EC86" s="103"/>
      <c r="ED86" s="103"/>
      <c r="EE86" s="103"/>
      <c r="EF86" s="103"/>
      <c r="EG86" s="103"/>
      <c r="EH86" s="103"/>
      <c r="EI86" s="103"/>
      <c r="EJ86" s="103"/>
      <c r="EK86" s="103"/>
      <c r="EL86" s="103"/>
      <c r="EM86" s="103"/>
      <c r="EN86" s="103"/>
      <c r="EO86" s="103"/>
      <c r="EP86" s="103"/>
      <c r="EQ86" s="103"/>
      <c r="ER86" s="103"/>
      <c r="ES86" s="103"/>
      <c r="ET86" s="103"/>
      <c r="EU86" s="103"/>
      <c r="EV86" s="103"/>
      <c r="EW86" s="103"/>
      <c r="EX86" s="103"/>
      <c r="EY86" s="103"/>
      <c r="EZ86" s="103"/>
      <c r="FA86" s="103"/>
      <c r="FB86" s="103"/>
      <c r="FC86" s="103"/>
      <c r="FD86" s="103"/>
      <c r="FE86" s="103"/>
      <c r="FF86" s="103"/>
      <c r="FG86" s="103"/>
      <c r="FH86" s="103"/>
      <c r="FI86" s="103"/>
      <c r="FJ86" s="103"/>
      <c r="FK86" s="103"/>
      <c r="FL86" s="103"/>
      <c r="FM86" s="103"/>
      <c r="FN86" s="103"/>
      <c r="FO86" s="103"/>
      <c r="FP86" s="103"/>
      <c r="FQ86" s="103"/>
      <c r="FR86" s="103"/>
      <c r="FS86" s="103"/>
      <c r="FT86" s="103"/>
      <c r="FU86" s="103"/>
      <c r="FV86" s="103"/>
      <c r="FW86" s="103"/>
      <c r="FX86" s="103"/>
      <c r="FY86" s="103"/>
      <c r="FZ86" s="103"/>
      <c r="GA86" s="103"/>
      <c r="GB86" s="103"/>
      <c r="GC86" s="103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3"/>
      <c r="GR86" s="103"/>
      <c r="GS86" s="103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03"/>
      <c r="HF86" s="103"/>
      <c r="HG86" s="103"/>
      <c r="HH86" s="103"/>
      <c r="HI86" s="103"/>
      <c r="HJ86" s="103"/>
      <c r="HK86" s="103"/>
      <c r="HL86" s="103"/>
      <c r="HM86" s="103"/>
      <c r="HN86" s="103"/>
      <c r="HO86" s="103"/>
      <c r="HP86" s="103"/>
      <c r="HQ86" s="103"/>
      <c r="HR86" s="103"/>
      <c r="HS86" s="103"/>
      <c r="HT86" s="103"/>
      <c r="HU86" s="103"/>
      <c r="HV86" s="103"/>
      <c r="HW86" s="103"/>
      <c r="HX86" s="103"/>
      <c r="HY86" s="103"/>
      <c r="HZ86" s="103"/>
      <c r="IA86" s="103"/>
      <c r="IB86" s="103"/>
      <c r="IC86" s="103"/>
      <c r="ID86" s="103"/>
      <c r="IE86" s="103"/>
      <c r="IF86" s="103"/>
      <c r="IG86" s="103"/>
      <c r="IH86" s="103"/>
      <c r="II86" s="103"/>
      <c r="IJ86" s="103"/>
      <c r="IK86" s="103"/>
      <c r="IL86" s="103"/>
      <c r="IM86" s="103"/>
      <c r="IN86" s="103"/>
      <c r="IO86" s="103"/>
      <c r="IP86" s="103"/>
      <c r="IQ86" s="103"/>
      <c r="IR86" s="103"/>
      <c r="IS86" s="103"/>
      <c r="IT86" s="103"/>
      <c r="IU86" s="103"/>
      <c r="IV86" s="103"/>
      <c r="IW86" s="103"/>
      <c r="IX86" s="103"/>
      <c r="IY86" s="103"/>
      <c r="IZ86" s="103"/>
      <c r="JA86" s="103"/>
      <c r="JB86" s="103"/>
      <c r="JC86" s="103"/>
      <c r="JD86" s="103"/>
      <c r="JE86" s="103"/>
      <c r="JF86" s="103"/>
      <c r="JG86" s="103"/>
      <c r="JH86" s="103"/>
      <c r="JI86" s="103"/>
      <c r="JJ86" s="103"/>
      <c r="JK86" s="103"/>
      <c r="JL86" s="103"/>
      <c r="JM86" s="103"/>
      <c r="JN86" s="103"/>
      <c r="JO86" s="103"/>
      <c r="JP86" s="103"/>
      <c r="JQ86" s="103"/>
      <c r="JR86" s="103"/>
      <c r="JS86" s="103"/>
      <c r="JT86" s="103"/>
      <c r="JU86" s="103"/>
      <c r="JV86" s="103"/>
      <c r="JW86" s="103"/>
      <c r="JX86" s="103"/>
      <c r="JY86" s="103"/>
      <c r="JZ86" s="103"/>
      <c r="KA86" s="103"/>
      <c r="KB86" s="103"/>
      <c r="KC86" s="103"/>
      <c r="KD86" s="103"/>
      <c r="KE86" s="103"/>
      <c r="KF86" s="103"/>
      <c r="KG86" s="103"/>
      <c r="KH86" s="103"/>
      <c r="KI86" s="103"/>
      <c r="KJ86" s="103"/>
      <c r="KK86" s="103"/>
      <c r="KL86" s="103"/>
      <c r="KM86" s="103"/>
      <c r="KN86" s="103"/>
      <c r="KO86" s="103"/>
      <c r="KP86" s="103"/>
      <c r="KQ86" s="103"/>
      <c r="KR86" s="103"/>
      <c r="KS86" s="103"/>
      <c r="KT86" s="103"/>
      <c r="KU86" s="103"/>
      <c r="KV86" s="103"/>
      <c r="KW86" s="103"/>
      <c r="KX86" s="103"/>
      <c r="KY86" s="103"/>
      <c r="KZ86" s="103"/>
      <c r="LA86" s="103"/>
      <c r="LB86" s="103"/>
      <c r="LC86" s="103"/>
      <c r="LD86" s="103"/>
      <c r="LE86" s="103"/>
      <c r="LF86" s="103"/>
      <c r="LG86" s="103"/>
      <c r="LH86" s="103"/>
      <c r="LI86" s="103"/>
      <c r="LJ86" s="103"/>
      <c r="LK86" s="103"/>
      <c r="LL86" s="103"/>
      <c r="LM86" s="103"/>
      <c r="LN86" s="103"/>
      <c r="LO86" s="103"/>
      <c r="LP86" s="103"/>
      <c r="LQ86" s="103"/>
      <c r="LR86" s="103"/>
      <c r="LS86" s="103"/>
      <c r="LT86" s="103"/>
      <c r="LU86" s="103"/>
      <c r="LV86" s="103"/>
      <c r="LW86" s="103"/>
      <c r="LX86" s="103"/>
      <c r="LY86" s="103"/>
      <c r="LZ86" s="103"/>
      <c r="MA86" s="103"/>
      <c r="MB86" s="103"/>
      <c r="MC86" s="103"/>
      <c r="MD86" s="103"/>
      <c r="ME86" s="103"/>
      <c r="MF86" s="103"/>
      <c r="MG86" s="103"/>
      <c r="MH86" s="103"/>
      <c r="MI86" s="103"/>
      <c r="MJ86" s="103"/>
      <c r="MK86" s="103"/>
      <c r="ML86" s="103"/>
      <c r="MM86" s="103"/>
      <c r="MN86" s="103"/>
      <c r="MO86" s="103"/>
      <c r="MP86" s="103"/>
      <c r="MQ86" s="103"/>
      <c r="MR86" s="103"/>
      <c r="MS86" s="103"/>
      <c r="MT86" s="103"/>
      <c r="MU86" s="103"/>
      <c r="MV86" s="103"/>
      <c r="MW86" s="103"/>
      <c r="MX86" s="103"/>
      <c r="MY86" s="103"/>
      <c r="MZ86" s="103"/>
      <c r="NA86" s="103"/>
      <c r="NB86" s="103"/>
      <c r="NC86" s="103"/>
      <c r="ND86" s="103"/>
      <c r="NE86" s="103"/>
      <c r="NF86" s="103"/>
      <c r="NG86" s="103"/>
      <c r="NH86" s="103"/>
      <c r="NI86" s="103"/>
      <c r="NJ86" s="103"/>
      <c r="NK86" s="103"/>
      <c r="NL86" s="103"/>
      <c r="NM86" s="103"/>
      <c r="NN86" s="103"/>
      <c r="NO86" s="103"/>
      <c r="NP86" s="103"/>
      <c r="NQ86" s="103"/>
      <c r="NR86" s="103"/>
      <c r="NS86" s="103"/>
      <c r="NT86" s="103"/>
      <c r="NU86" s="103"/>
      <c r="NV86" s="103"/>
      <c r="NW86" s="103"/>
      <c r="NX86" s="103"/>
      <c r="NY86" s="103"/>
      <c r="NZ86" s="103"/>
      <c r="OA86" s="103"/>
      <c r="OB86" s="103"/>
      <c r="OC86" s="103"/>
      <c r="OD86" s="103"/>
      <c r="OE86" s="103"/>
      <c r="OF86" s="103"/>
      <c r="OG86" s="103"/>
      <c r="OH86" s="103"/>
      <c r="OI86" s="103"/>
      <c r="OJ86" s="103"/>
      <c r="OK86" s="103"/>
      <c r="OL86" s="103"/>
      <c r="OM86" s="103"/>
      <c r="ON86" s="103"/>
      <c r="OO86" s="103"/>
      <c r="OP86" s="103"/>
      <c r="OQ86" s="103"/>
      <c r="OR86" s="103"/>
      <c r="OS86" s="103"/>
      <c r="OT86" s="103"/>
      <c r="OU86" s="103"/>
      <c r="OV86" s="103"/>
      <c r="OW86" s="103"/>
      <c r="OX86" s="103"/>
      <c r="OY86" s="103"/>
      <c r="OZ86" s="103"/>
      <c r="PA86" s="103"/>
      <c r="PB86" s="103"/>
      <c r="PC86" s="103"/>
      <c r="PD86" s="103"/>
      <c r="PE86" s="103"/>
      <c r="PF86" s="103"/>
      <c r="PG86" s="103"/>
      <c r="PH86" s="103"/>
      <c r="PI86" s="103"/>
      <c r="PJ86" s="103"/>
      <c r="PK86" s="103"/>
      <c r="PL86" s="103"/>
      <c r="PM86" s="103"/>
      <c r="PN86" s="103"/>
      <c r="PO86" s="103"/>
      <c r="PP86" s="103"/>
      <c r="PQ86" s="103"/>
      <c r="PR86" s="103"/>
      <c r="PS86" s="103"/>
      <c r="PT86" s="103"/>
      <c r="PU86" s="103"/>
      <c r="PV86" s="103"/>
      <c r="PW86" s="103"/>
      <c r="PX86" s="103"/>
      <c r="PY86" s="103"/>
      <c r="PZ86" s="103"/>
      <c r="QA86" s="103"/>
      <c r="QB86" s="103"/>
      <c r="QC86" s="103"/>
      <c r="QD86" s="103"/>
      <c r="QE86" s="103"/>
      <c r="QF86" s="103"/>
      <c r="QG86" s="103"/>
      <c r="QH86" s="103"/>
      <c r="QI86" s="103"/>
      <c r="QJ86" s="103"/>
      <c r="QK86" s="103"/>
      <c r="QL86" s="103"/>
      <c r="QM86" s="103"/>
      <c r="QN86" s="103"/>
      <c r="QO86" s="103"/>
      <c r="QP86" s="103"/>
      <c r="QQ86" s="103"/>
      <c r="QR86" s="103"/>
      <c r="QS86" s="103"/>
      <c r="QT86" s="103"/>
      <c r="QU86" s="103"/>
      <c r="QV86" s="103"/>
      <c r="QW86" s="103"/>
      <c r="QX86" s="103"/>
      <c r="QY86" s="103"/>
      <c r="QZ86" s="103"/>
      <c r="RA86" s="103"/>
      <c r="RB86" s="103"/>
      <c r="RC86" s="103"/>
      <c r="RD86" s="103"/>
      <c r="RE86" s="103"/>
      <c r="RF86" s="103"/>
      <c r="RG86" s="103"/>
      <c r="RH86" s="103"/>
      <c r="RI86" s="103"/>
      <c r="RJ86" s="103"/>
      <c r="RK86" s="103"/>
      <c r="RL86" s="103"/>
      <c r="RM86" s="103"/>
      <c r="RN86" s="103"/>
      <c r="RO86" s="103"/>
      <c r="RP86" s="103"/>
      <c r="RQ86" s="103"/>
      <c r="RR86" s="103"/>
      <c r="RS86" s="103"/>
      <c r="RT86" s="103"/>
      <c r="RU86" s="103"/>
      <c r="RV86" s="103"/>
      <c r="RW86" s="103"/>
      <c r="RX86" s="103"/>
      <c r="RY86" s="103"/>
      <c r="RZ86" s="103"/>
      <c r="SA86" s="103"/>
      <c r="SB86" s="103"/>
      <c r="SC86" s="103"/>
      <c r="SD86" s="103"/>
      <c r="SE86" s="103"/>
      <c r="SF86" s="103"/>
      <c r="SG86" s="103"/>
      <c r="SH86" s="103"/>
      <c r="SI86" s="103"/>
      <c r="SJ86" s="103"/>
      <c r="SK86" s="103"/>
      <c r="SL86" s="103"/>
      <c r="SM86" s="103"/>
      <c r="SN86" s="103"/>
      <c r="SO86" s="103"/>
      <c r="SP86" s="103"/>
      <c r="SQ86" s="103"/>
      <c r="SR86" s="103"/>
      <c r="SS86" s="103"/>
      <c r="ST86" s="103"/>
      <c r="SU86" s="103"/>
      <c r="SV86" s="103"/>
      <c r="SW86" s="103"/>
      <c r="SX86" s="103"/>
      <c r="SY86" s="103"/>
      <c r="SZ86" s="103"/>
      <c r="TA86" s="103"/>
      <c r="TB86" s="103"/>
      <c r="TC86" s="103"/>
      <c r="TD86" s="103"/>
      <c r="TE86" s="103"/>
      <c r="TF86" s="103"/>
      <c r="TG86" s="103"/>
      <c r="TH86" s="103"/>
      <c r="TI86" s="103"/>
      <c r="TJ86" s="103"/>
      <c r="TK86" s="103"/>
      <c r="TL86" s="103"/>
      <c r="TM86" s="103"/>
      <c r="TN86" s="103"/>
      <c r="TO86" s="103"/>
      <c r="TP86" s="103"/>
      <c r="TQ86" s="103"/>
      <c r="TR86" s="103"/>
      <c r="TS86" s="103"/>
      <c r="TT86" s="103"/>
      <c r="TU86" s="103"/>
      <c r="TV86" s="103"/>
      <c r="TW86" s="103"/>
      <c r="TX86" s="103"/>
      <c r="TY86" s="103"/>
      <c r="TZ86" s="103"/>
      <c r="UA86" s="103"/>
      <c r="UB86" s="103"/>
      <c r="UC86" s="103"/>
      <c r="UD86" s="103"/>
      <c r="UE86" s="103"/>
      <c r="UF86" s="103"/>
      <c r="UG86" s="103"/>
      <c r="UH86" s="103"/>
      <c r="UI86" s="103"/>
      <c r="UJ86" s="103"/>
      <c r="UK86" s="103"/>
      <c r="UL86" s="103"/>
      <c r="UM86" s="103"/>
      <c r="UN86" s="103"/>
      <c r="UO86" s="103"/>
      <c r="UP86" s="103"/>
      <c r="UQ86" s="103"/>
      <c r="UR86" s="103"/>
      <c r="US86" s="103"/>
      <c r="UT86" s="103"/>
      <c r="UU86" s="103"/>
      <c r="UV86" s="103"/>
      <c r="UW86" s="103"/>
      <c r="UX86" s="103"/>
      <c r="UY86" s="103"/>
      <c r="UZ86" s="103"/>
      <c r="VA86" s="103"/>
      <c r="VB86" s="103"/>
      <c r="VC86" s="103"/>
      <c r="VD86" s="103"/>
      <c r="VE86" s="103"/>
      <c r="VF86" s="103"/>
      <c r="VG86" s="103"/>
      <c r="VH86" s="103"/>
      <c r="VI86" s="103"/>
      <c r="VJ86" s="103"/>
      <c r="VK86" s="103"/>
      <c r="VL86" s="103"/>
      <c r="VM86" s="103"/>
      <c r="VN86" s="103"/>
      <c r="VO86" s="103"/>
      <c r="VP86" s="103"/>
      <c r="VQ86" s="103"/>
      <c r="VR86" s="103"/>
      <c r="VS86" s="103"/>
      <c r="VT86" s="103"/>
      <c r="VU86" s="103"/>
      <c r="VV86" s="103"/>
      <c r="VW86" s="103"/>
      <c r="VX86" s="103"/>
      <c r="VY86" s="103"/>
      <c r="VZ86" s="103"/>
      <c r="WA86" s="103"/>
      <c r="WB86" s="103"/>
      <c r="WC86" s="103"/>
      <c r="WD86" s="103"/>
      <c r="WE86" s="103"/>
      <c r="WF86" s="103"/>
      <c r="WG86" s="103"/>
      <c r="WH86" s="103"/>
      <c r="WI86" s="103"/>
      <c r="WJ86" s="103"/>
      <c r="WK86" s="103"/>
      <c r="WL86" s="103"/>
      <c r="WM86" s="103"/>
      <c r="WN86" s="103"/>
      <c r="WO86" s="103"/>
      <c r="WP86" s="103"/>
      <c r="WQ86" s="103"/>
      <c r="WR86" s="103"/>
      <c r="WS86" s="103"/>
      <c r="WT86" s="103"/>
      <c r="WU86" s="103"/>
      <c r="WV86" s="103"/>
      <c r="WW86" s="103"/>
      <c r="WX86" s="103"/>
      <c r="WY86" s="103"/>
      <c r="WZ86" s="103"/>
      <c r="XA86" s="103"/>
      <c r="XB86" s="103"/>
      <c r="XC86" s="103"/>
      <c r="XD86" s="103"/>
      <c r="XE86" s="103"/>
      <c r="XF86" s="103"/>
      <c r="XG86" s="103"/>
      <c r="XH86" s="103"/>
      <c r="XI86" s="103"/>
      <c r="XJ86" s="103"/>
      <c r="XK86" s="103"/>
      <c r="XL86" s="103"/>
      <c r="XM86" s="103"/>
      <c r="XN86" s="103"/>
      <c r="XO86" s="103"/>
      <c r="XP86" s="103"/>
      <c r="XQ86" s="103"/>
      <c r="XR86" s="103"/>
      <c r="XS86" s="103"/>
      <c r="XT86" s="103"/>
      <c r="XU86" s="103"/>
      <c r="XV86" s="103"/>
      <c r="XW86" s="103"/>
      <c r="XX86" s="103"/>
      <c r="XY86" s="103"/>
      <c r="XZ86" s="103"/>
      <c r="YA86" s="103"/>
      <c r="YB86" s="103"/>
      <c r="YC86" s="103"/>
      <c r="YD86" s="103"/>
      <c r="YE86" s="103"/>
      <c r="YF86" s="103"/>
      <c r="YG86" s="103"/>
      <c r="YH86" s="103"/>
      <c r="YI86" s="103"/>
      <c r="YJ86" s="103"/>
      <c r="YK86" s="103"/>
      <c r="YL86" s="103"/>
      <c r="YM86" s="103"/>
      <c r="YN86" s="103"/>
      <c r="YO86" s="103"/>
      <c r="YP86" s="103"/>
      <c r="YQ86" s="103"/>
      <c r="YR86" s="103"/>
      <c r="YS86" s="103"/>
      <c r="YT86" s="103"/>
      <c r="YU86" s="103"/>
      <c r="YV86" s="103"/>
      <c r="YW86" s="103"/>
      <c r="YX86" s="103"/>
      <c r="YY86" s="103"/>
      <c r="YZ86" s="103"/>
      <c r="ZA86" s="103"/>
      <c r="ZB86" s="103"/>
      <c r="ZC86" s="103"/>
      <c r="ZD86" s="103"/>
      <c r="ZE86" s="103"/>
      <c r="ZF86" s="103"/>
      <c r="ZG86" s="103"/>
      <c r="ZH86" s="103"/>
      <c r="ZI86" s="103"/>
      <c r="ZJ86" s="103"/>
      <c r="ZK86" s="103"/>
      <c r="ZL86" s="103"/>
      <c r="ZM86" s="103"/>
      <c r="ZN86" s="103"/>
      <c r="ZO86" s="103"/>
      <c r="ZP86" s="103"/>
      <c r="ZQ86" s="103"/>
      <c r="ZR86" s="103"/>
      <c r="ZS86" s="103"/>
      <c r="ZT86" s="103"/>
      <c r="ZU86" s="103"/>
      <c r="ZV86" s="103"/>
      <c r="ZW86" s="103"/>
      <c r="ZX86" s="103"/>
      <c r="ZY86" s="103"/>
      <c r="ZZ86" s="103"/>
      <c r="AAA86" s="103"/>
      <c r="AAB86" s="103"/>
      <c r="AAC86" s="103"/>
      <c r="AAD86" s="103"/>
    </row>
    <row r="87" spans="1:2366" s="149" customFormat="1" ht="50.1" customHeight="1" x14ac:dyDescent="0.25">
      <c r="A87" s="280">
        <v>1</v>
      </c>
      <c r="B87" s="362" t="s">
        <v>295</v>
      </c>
      <c r="C87" s="363"/>
      <c r="D87" s="281" t="s">
        <v>132</v>
      </c>
      <c r="E87" s="282" t="s">
        <v>133</v>
      </c>
      <c r="F87" s="283" t="s">
        <v>17</v>
      </c>
      <c r="G87" s="283" t="s">
        <v>15</v>
      </c>
      <c r="H87" s="284" t="s">
        <v>259</v>
      </c>
      <c r="I87" s="285">
        <v>40988</v>
      </c>
      <c r="J87" s="285">
        <v>41718</v>
      </c>
      <c r="K87" s="286" t="s">
        <v>232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3"/>
      <c r="CS87" s="103"/>
      <c r="CT87" s="103"/>
      <c r="CU87" s="103"/>
      <c r="CV87" s="103"/>
      <c r="CW87" s="103"/>
      <c r="CX87" s="103"/>
      <c r="CY87" s="103"/>
      <c r="CZ87" s="103"/>
      <c r="DA87" s="103"/>
      <c r="DB87" s="103"/>
      <c r="DC87" s="103"/>
      <c r="DD87" s="103"/>
      <c r="DE87" s="103"/>
      <c r="DF87" s="103"/>
      <c r="DG87" s="103"/>
      <c r="DH87" s="103"/>
      <c r="DI87" s="103"/>
      <c r="DJ87" s="103"/>
      <c r="DK87" s="103"/>
      <c r="DL87" s="103"/>
      <c r="DM87" s="103"/>
      <c r="DN87" s="103"/>
      <c r="DO87" s="103"/>
      <c r="DP87" s="103"/>
      <c r="DQ87" s="103"/>
      <c r="DR87" s="103"/>
      <c r="DS87" s="103"/>
      <c r="DT87" s="103"/>
      <c r="DU87" s="103"/>
      <c r="DV87" s="103"/>
      <c r="DW87" s="103"/>
      <c r="DX87" s="103"/>
      <c r="DY87" s="103"/>
      <c r="DZ87" s="103"/>
      <c r="EA87" s="103"/>
      <c r="EB87" s="103"/>
      <c r="EC87" s="103"/>
      <c r="ED87" s="103"/>
      <c r="EE87" s="103"/>
      <c r="EF87" s="103"/>
      <c r="EG87" s="103"/>
      <c r="EH87" s="103"/>
      <c r="EI87" s="103"/>
      <c r="EJ87" s="103"/>
      <c r="EK87" s="103"/>
      <c r="EL87" s="103"/>
      <c r="EM87" s="103"/>
      <c r="EN87" s="103"/>
      <c r="EO87" s="103"/>
      <c r="EP87" s="103"/>
      <c r="EQ87" s="103"/>
      <c r="ER87" s="103"/>
      <c r="ES87" s="103"/>
      <c r="ET87" s="103"/>
      <c r="EU87" s="103"/>
      <c r="EV87" s="103"/>
      <c r="EW87" s="103"/>
      <c r="EX87" s="103"/>
      <c r="EY87" s="103"/>
      <c r="EZ87" s="103"/>
      <c r="FA87" s="103"/>
      <c r="FB87" s="103"/>
      <c r="FC87" s="103"/>
      <c r="FD87" s="103"/>
      <c r="FE87" s="103"/>
      <c r="FF87" s="103"/>
      <c r="FG87" s="103"/>
      <c r="FH87" s="103"/>
      <c r="FI87" s="103"/>
      <c r="FJ87" s="103"/>
      <c r="FK87" s="103"/>
      <c r="FL87" s="103"/>
      <c r="FM87" s="103"/>
      <c r="FN87" s="103"/>
      <c r="FO87" s="103"/>
      <c r="FP87" s="103"/>
      <c r="FQ87" s="103"/>
      <c r="FR87" s="103"/>
      <c r="FS87" s="103"/>
      <c r="FT87" s="103"/>
      <c r="FU87" s="103"/>
      <c r="FV87" s="103"/>
      <c r="FW87" s="103"/>
      <c r="FX87" s="103"/>
      <c r="FY87" s="103"/>
      <c r="FZ87" s="103"/>
      <c r="GA87" s="103"/>
      <c r="GB87" s="103"/>
      <c r="GC87" s="103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3"/>
      <c r="GR87" s="103"/>
      <c r="GS87" s="103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03"/>
      <c r="HF87" s="103"/>
      <c r="HG87" s="103"/>
      <c r="HH87" s="103"/>
      <c r="HI87" s="103"/>
      <c r="HJ87" s="103"/>
      <c r="HK87" s="103"/>
      <c r="HL87" s="103"/>
      <c r="HM87" s="103"/>
      <c r="HN87" s="103"/>
      <c r="HO87" s="103"/>
      <c r="HP87" s="103"/>
      <c r="HQ87" s="103"/>
      <c r="HR87" s="103"/>
      <c r="HS87" s="103"/>
      <c r="HT87" s="103"/>
      <c r="HU87" s="103"/>
      <c r="HV87" s="103"/>
      <c r="HW87" s="103"/>
      <c r="HX87" s="103"/>
      <c r="HY87" s="103"/>
      <c r="HZ87" s="103"/>
      <c r="IA87" s="103"/>
      <c r="IB87" s="103"/>
      <c r="IC87" s="103"/>
      <c r="ID87" s="103"/>
      <c r="IE87" s="103"/>
      <c r="IF87" s="103"/>
      <c r="IG87" s="103"/>
      <c r="IH87" s="103"/>
      <c r="II87" s="103"/>
      <c r="IJ87" s="103"/>
      <c r="IK87" s="103"/>
      <c r="IL87" s="103"/>
      <c r="IM87" s="103"/>
      <c r="IN87" s="103"/>
      <c r="IO87" s="103"/>
      <c r="IP87" s="103"/>
      <c r="IQ87" s="103"/>
      <c r="IR87" s="103"/>
      <c r="IS87" s="103"/>
      <c r="IT87" s="103"/>
      <c r="IU87" s="103"/>
      <c r="IV87" s="103"/>
      <c r="IW87" s="103"/>
      <c r="IX87" s="103"/>
      <c r="IY87" s="103"/>
      <c r="IZ87" s="103"/>
      <c r="JA87" s="103"/>
      <c r="JB87" s="103"/>
      <c r="JC87" s="103"/>
      <c r="JD87" s="103"/>
      <c r="JE87" s="103"/>
      <c r="JF87" s="103"/>
      <c r="JG87" s="103"/>
      <c r="JH87" s="103"/>
      <c r="JI87" s="103"/>
      <c r="JJ87" s="103"/>
      <c r="JK87" s="103"/>
      <c r="JL87" s="103"/>
      <c r="JM87" s="103"/>
      <c r="JN87" s="103"/>
      <c r="JO87" s="103"/>
      <c r="JP87" s="103"/>
      <c r="JQ87" s="103"/>
      <c r="JR87" s="103"/>
      <c r="JS87" s="103"/>
      <c r="JT87" s="103"/>
      <c r="JU87" s="103"/>
      <c r="JV87" s="103"/>
      <c r="JW87" s="103"/>
      <c r="JX87" s="103"/>
      <c r="JY87" s="103"/>
      <c r="JZ87" s="103"/>
      <c r="KA87" s="103"/>
      <c r="KB87" s="103"/>
      <c r="KC87" s="103"/>
      <c r="KD87" s="103"/>
      <c r="KE87" s="103"/>
      <c r="KF87" s="103"/>
      <c r="KG87" s="103"/>
      <c r="KH87" s="103"/>
      <c r="KI87" s="103"/>
      <c r="KJ87" s="103"/>
      <c r="KK87" s="103"/>
      <c r="KL87" s="103"/>
      <c r="KM87" s="103"/>
      <c r="KN87" s="103"/>
      <c r="KO87" s="103"/>
      <c r="KP87" s="103"/>
      <c r="KQ87" s="103"/>
      <c r="KR87" s="103"/>
      <c r="KS87" s="103"/>
      <c r="KT87" s="103"/>
      <c r="KU87" s="103"/>
      <c r="KV87" s="103"/>
      <c r="KW87" s="103"/>
      <c r="KX87" s="103"/>
      <c r="KY87" s="103"/>
      <c r="KZ87" s="103"/>
      <c r="LA87" s="103"/>
      <c r="LB87" s="103"/>
      <c r="LC87" s="103"/>
      <c r="LD87" s="103"/>
      <c r="LE87" s="103"/>
      <c r="LF87" s="103"/>
      <c r="LG87" s="103"/>
      <c r="LH87" s="103"/>
      <c r="LI87" s="103"/>
      <c r="LJ87" s="103"/>
      <c r="LK87" s="103"/>
      <c r="LL87" s="103"/>
      <c r="LM87" s="103"/>
      <c r="LN87" s="103"/>
      <c r="LO87" s="103"/>
      <c r="LP87" s="103"/>
      <c r="LQ87" s="103"/>
      <c r="LR87" s="103"/>
      <c r="LS87" s="103"/>
      <c r="LT87" s="103"/>
      <c r="LU87" s="103"/>
      <c r="LV87" s="103"/>
      <c r="LW87" s="103"/>
      <c r="LX87" s="103"/>
      <c r="LY87" s="103"/>
      <c r="LZ87" s="103"/>
      <c r="MA87" s="103"/>
      <c r="MB87" s="103"/>
      <c r="MC87" s="103"/>
      <c r="MD87" s="103"/>
      <c r="ME87" s="103"/>
      <c r="MF87" s="103"/>
      <c r="MG87" s="103"/>
      <c r="MH87" s="103"/>
      <c r="MI87" s="103"/>
      <c r="MJ87" s="103"/>
      <c r="MK87" s="103"/>
      <c r="ML87" s="103"/>
      <c r="MM87" s="103"/>
      <c r="MN87" s="103"/>
      <c r="MO87" s="103"/>
      <c r="MP87" s="103"/>
      <c r="MQ87" s="103"/>
      <c r="MR87" s="103"/>
      <c r="MS87" s="103"/>
      <c r="MT87" s="103"/>
      <c r="MU87" s="103"/>
      <c r="MV87" s="103"/>
      <c r="MW87" s="103"/>
      <c r="MX87" s="103"/>
      <c r="MY87" s="103"/>
      <c r="MZ87" s="103"/>
      <c r="NA87" s="103"/>
      <c r="NB87" s="103"/>
      <c r="NC87" s="103"/>
      <c r="ND87" s="103"/>
      <c r="NE87" s="103"/>
      <c r="NF87" s="103"/>
      <c r="NG87" s="103"/>
      <c r="NH87" s="103"/>
      <c r="NI87" s="103"/>
      <c r="NJ87" s="103"/>
      <c r="NK87" s="103"/>
      <c r="NL87" s="103"/>
      <c r="NM87" s="103"/>
      <c r="NN87" s="103"/>
      <c r="NO87" s="103"/>
      <c r="NP87" s="103"/>
      <c r="NQ87" s="103"/>
      <c r="NR87" s="103"/>
      <c r="NS87" s="103"/>
      <c r="NT87" s="103"/>
      <c r="NU87" s="103"/>
      <c r="NV87" s="103"/>
      <c r="NW87" s="103"/>
      <c r="NX87" s="103"/>
      <c r="NY87" s="103"/>
      <c r="NZ87" s="103"/>
      <c r="OA87" s="103"/>
      <c r="OB87" s="103"/>
      <c r="OC87" s="103"/>
      <c r="OD87" s="103"/>
      <c r="OE87" s="103"/>
      <c r="OF87" s="103"/>
      <c r="OG87" s="103"/>
      <c r="OH87" s="103"/>
      <c r="OI87" s="103"/>
      <c r="OJ87" s="103"/>
      <c r="OK87" s="103"/>
      <c r="OL87" s="103"/>
      <c r="OM87" s="103"/>
      <c r="ON87" s="103"/>
      <c r="OO87" s="103"/>
      <c r="OP87" s="103"/>
      <c r="OQ87" s="103"/>
      <c r="OR87" s="103"/>
      <c r="OS87" s="103"/>
      <c r="OT87" s="103"/>
      <c r="OU87" s="103"/>
      <c r="OV87" s="103"/>
      <c r="OW87" s="103"/>
      <c r="OX87" s="103"/>
      <c r="OY87" s="103"/>
      <c r="OZ87" s="103"/>
      <c r="PA87" s="103"/>
      <c r="PB87" s="103"/>
      <c r="PC87" s="103"/>
      <c r="PD87" s="103"/>
      <c r="PE87" s="103"/>
      <c r="PF87" s="103"/>
      <c r="PG87" s="103"/>
      <c r="PH87" s="103"/>
      <c r="PI87" s="103"/>
      <c r="PJ87" s="103"/>
      <c r="PK87" s="103"/>
      <c r="PL87" s="103"/>
      <c r="PM87" s="103"/>
      <c r="PN87" s="103"/>
      <c r="PO87" s="103"/>
      <c r="PP87" s="103"/>
      <c r="PQ87" s="103"/>
      <c r="PR87" s="103"/>
      <c r="PS87" s="103"/>
      <c r="PT87" s="103"/>
      <c r="PU87" s="103"/>
      <c r="PV87" s="103"/>
      <c r="PW87" s="103"/>
      <c r="PX87" s="103"/>
      <c r="PY87" s="103"/>
      <c r="PZ87" s="103"/>
      <c r="QA87" s="103"/>
      <c r="QB87" s="103"/>
      <c r="QC87" s="103"/>
      <c r="QD87" s="103"/>
      <c r="QE87" s="103"/>
      <c r="QF87" s="103"/>
      <c r="QG87" s="103"/>
      <c r="QH87" s="103"/>
      <c r="QI87" s="103"/>
      <c r="QJ87" s="103"/>
      <c r="QK87" s="103"/>
      <c r="QL87" s="103"/>
      <c r="QM87" s="103"/>
      <c r="QN87" s="103"/>
      <c r="QO87" s="103"/>
      <c r="QP87" s="103"/>
      <c r="QQ87" s="103"/>
      <c r="QR87" s="103"/>
      <c r="QS87" s="103"/>
      <c r="QT87" s="103"/>
      <c r="QU87" s="103"/>
      <c r="QV87" s="103"/>
      <c r="QW87" s="103"/>
      <c r="QX87" s="103"/>
      <c r="QY87" s="103"/>
      <c r="QZ87" s="103"/>
      <c r="RA87" s="103"/>
      <c r="RB87" s="103"/>
      <c r="RC87" s="103"/>
      <c r="RD87" s="103"/>
      <c r="RE87" s="103"/>
      <c r="RF87" s="103"/>
      <c r="RG87" s="103"/>
      <c r="RH87" s="103"/>
      <c r="RI87" s="103"/>
      <c r="RJ87" s="103"/>
      <c r="RK87" s="103"/>
      <c r="RL87" s="103"/>
      <c r="RM87" s="103"/>
      <c r="RN87" s="103"/>
      <c r="RO87" s="103"/>
      <c r="RP87" s="103"/>
      <c r="RQ87" s="103"/>
      <c r="RR87" s="103"/>
      <c r="RS87" s="103"/>
      <c r="RT87" s="103"/>
      <c r="RU87" s="103"/>
      <c r="RV87" s="103"/>
      <c r="RW87" s="103"/>
      <c r="RX87" s="103"/>
      <c r="RY87" s="103"/>
      <c r="RZ87" s="103"/>
      <c r="SA87" s="103"/>
      <c r="SB87" s="103"/>
      <c r="SC87" s="103"/>
      <c r="SD87" s="103"/>
      <c r="SE87" s="103"/>
      <c r="SF87" s="103"/>
      <c r="SG87" s="103"/>
      <c r="SH87" s="103"/>
      <c r="SI87" s="103"/>
      <c r="SJ87" s="103"/>
      <c r="SK87" s="103"/>
      <c r="SL87" s="103"/>
      <c r="SM87" s="103"/>
      <c r="SN87" s="103"/>
      <c r="SO87" s="103"/>
      <c r="SP87" s="103"/>
      <c r="SQ87" s="103"/>
      <c r="SR87" s="103"/>
      <c r="SS87" s="103"/>
      <c r="ST87" s="103"/>
      <c r="SU87" s="103"/>
      <c r="SV87" s="103"/>
      <c r="SW87" s="103"/>
      <c r="SX87" s="103"/>
      <c r="SY87" s="103"/>
      <c r="SZ87" s="103"/>
      <c r="TA87" s="103"/>
      <c r="TB87" s="103"/>
      <c r="TC87" s="103"/>
      <c r="TD87" s="103"/>
      <c r="TE87" s="103"/>
      <c r="TF87" s="103"/>
      <c r="TG87" s="103"/>
      <c r="TH87" s="103"/>
      <c r="TI87" s="103"/>
      <c r="TJ87" s="103"/>
      <c r="TK87" s="103"/>
      <c r="TL87" s="103"/>
      <c r="TM87" s="103"/>
      <c r="TN87" s="103"/>
      <c r="TO87" s="103"/>
      <c r="TP87" s="103"/>
      <c r="TQ87" s="103"/>
      <c r="TR87" s="103"/>
      <c r="TS87" s="103"/>
      <c r="TT87" s="103"/>
      <c r="TU87" s="103"/>
      <c r="TV87" s="103"/>
      <c r="TW87" s="103"/>
      <c r="TX87" s="103"/>
      <c r="TY87" s="103"/>
      <c r="TZ87" s="103"/>
      <c r="UA87" s="103"/>
      <c r="UB87" s="103"/>
      <c r="UC87" s="103"/>
      <c r="UD87" s="103"/>
      <c r="UE87" s="103"/>
      <c r="UF87" s="103"/>
      <c r="UG87" s="103"/>
      <c r="UH87" s="103"/>
      <c r="UI87" s="103"/>
      <c r="UJ87" s="103"/>
      <c r="UK87" s="103"/>
      <c r="UL87" s="103"/>
      <c r="UM87" s="103"/>
      <c r="UN87" s="103"/>
      <c r="UO87" s="103"/>
      <c r="UP87" s="103"/>
      <c r="UQ87" s="103"/>
      <c r="UR87" s="103"/>
      <c r="US87" s="103"/>
      <c r="UT87" s="103"/>
      <c r="UU87" s="103"/>
      <c r="UV87" s="103"/>
      <c r="UW87" s="103"/>
      <c r="UX87" s="103"/>
      <c r="UY87" s="103"/>
      <c r="UZ87" s="103"/>
      <c r="VA87" s="103"/>
      <c r="VB87" s="103"/>
      <c r="VC87" s="103"/>
      <c r="VD87" s="103"/>
      <c r="VE87" s="103"/>
      <c r="VF87" s="103"/>
      <c r="VG87" s="103"/>
      <c r="VH87" s="103"/>
      <c r="VI87" s="103"/>
      <c r="VJ87" s="103"/>
      <c r="VK87" s="103"/>
      <c r="VL87" s="103"/>
      <c r="VM87" s="103"/>
      <c r="VN87" s="103"/>
      <c r="VO87" s="103"/>
      <c r="VP87" s="103"/>
      <c r="VQ87" s="103"/>
      <c r="VR87" s="103"/>
      <c r="VS87" s="103"/>
      <c r="VT87" s="103"/>
      <c r="VU87" s="103"/>
      <c r="VV87" s="103"/>
      <c r="VW87" s="103"/>
      <c r="VX87" s="103"/>
      <c r="VY87" s="103"/>
      <c r="VZ87" s="103"/>
      <c r="WA87" s="103"/>
      <c r="WB87" s="103"/>
      <c r="WC87" s="103"/>
      <c r="WD87" s="103"/>
      <c r="WE87" s="103"/>
      <c r="WF87" s="103"/>
      <c r="WG87" s="103"/>
      <c r="WH87" s="103"/>
      <c r="WI87" s="103"/>
      <c r="WJ87" s="103"/>
      <c r="WK87" s="103"/>
      <c r="WL87" s="103"/>
      <c r="WM87" s="103"/>
      <c r="WN87" s="103"/>
      <c r="WO87" s="103"/>
      <c r="WP87" s="103"/>
      <c r="WQ87" s="103"/>
      <c r="WR87" s="103"/>
      <c r="WS87" s="103"/>
      <c r="WT87" s="103"/>
      <c r="WU87" s="103"/>
      <c r="WV87" s="103"/>
      <c r="WW87" s="103"/>
      <c r="WX87" s="103"/>
      <c r="WY87" s="103"/>
      <c r="WZ87" s="103"/>
      <c r="XA87" s="103"/>
      <c r="XB87" s="103"/>
      <c r="XC87" s="103"/>
      <c r="XD87" s="103"/>
      <c r="XE87" s="103"/>
      <c r="XF87" s="103"/>
      <c r="XG87" s="103"/>
      <c r="XH87" s="103"/>
      <c r="XI87" s="103"/>
      <c r="XJ87" s="103"/>
      <c r="XK87" s="103"/>
      <c r="XL87" s="103"/>
      <c r="XM87" s="103"/>
      <c r="XN87" s="103"/>
      <c r="XO87" s="103"/>
      <c r="XP87" s="103"/>
      <c r="XQ87" s="103"/>
      <c r="XR87" s="103"/>
      <c r="XS87" s="103"/>
      <c r="XT87" s="103"/>
      <c r="XU87" s="103"/>
      <c r="XV87" s="103"/>
      <c r="XW87" s="103"/>
      <c r="XX87" s="103"/>
      <c r="XY87" s="103"/>
      <c r="XZ87" s="103"/>
      <c r="YA87" s="103"/>
      <c r="YB87" s="103"/>
      <c r="YC87" s="103"/>
      <c r="YD87" s="103"/>
      <c r="YE87" s="103"/>
      <c r="YF87" s="103"/>
      <c r="YG87" s="103"/>
      <c r="YH87" s="103"/>
      <c r="YI87" s="103"/>
      <c r="YJ87" s="103"/>
      <c r="YK87" s="103"/>
      <c r="YL87" s="103"/>
      <c r="YM87" s="103"/>
      <c r="YN87" s="103"/>
      <c r="YO87" s="103"/>
      <c r="YP87" s="103"/>
      <c r="YQ87" s="103"/>
      <c r="YR87" s="103"/>
      <c r="YS87" s="103"/>
      <c r="YT87" s="103"/>
      <c r="YU87" s="103"/>
      <c r="YV87" s="103"/>
      <c r="YW87" s="103"/>
      <c r="YX87" s="103"/>
      <c r="YY87" s="103"/>
      <c r="YZ87" s="103"/>
      <c r="ZA87" s="103"/>
      <c r="ZB87" s="103"/>
      <c r="ZC87" s="103"/>
      <c r="ZD87" s="103"/>
      <c r="ZE87" s="103"/>
      <c r="ZF87" s="103"/>
      <c r="ZG87" s="103"/>
      <c r="ZH87" s="103"/>
      <c r="ZI87" s="103"/>
      <c r="ZJ87" s="103"/>
      <c r="ZK87" s="103"/>
      <c r="ZL87" s="103"/>
      <c r="ZM87" s="103"/>
      <c r="ZN87" s="103"/>
      <c r="ZO87" s="103"/>
      <c r="ZP87" s="103"/>
      <c r="ZQ87" s="103"/>
      <c r="ZR87" s="103"/>
      <c r="ZS87" s="103"/>
      <c r="ZT87" s="103"/>
      <c r="ZU87" s="103"/>
      <c r="ZV87" s="103"/>
      <c r="ZW87" s="103"/>
      <c r="ZX87" s="103"/>
      <c r="ZY87" s="103"/>
      <c r="ZZ87" s="103"/>
      <c r="AAA87" s="103"/>
      <c r="AAB87" s="103"/>
      <c r="AAC87" s="103"/>
      <c r="AAD87" s="103"/>
    </row>
    <row r="88" spans="1:2366" s="74" customFormat="1" ht="50.1" customHeight="1" x14ac:dyDescent="0.25">
      <c r="A88" s="329" t="s">
        <v>137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1"/>
      <c r="L88" s="50"/>
      <c r="M88" s="51"/>
      <c r="N88" s="51"/>
      <c r="O88" s="51"/>
      <c r="P88" s="51"/>
      <c r="Q88" s="51"/>
      <c r="R88" s="51"/>
      <c r="S88" s="51"/>
      <c r="T88" s="51"/>
      <c r="U88" s="330"/>
      <c r="V88" s="330"/>
      <c r="W88" s="330"/>
      <c r="X88" s="330"/>
      <c r="Y88" s="330"/>
      <c r="Z88" s="330"/>
      <c r="AA88" s="330"/>
      <c r="AB88" s="330"/>
      <c r="AC88" s="330"/>
      <c r="AD88" s="330"/>
      <c r="AE88" s="330"/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  <c r="AT88" s="330"/>
      <c r="AU88" s="330"/>
      <c r="AV88" s="330"/>
      <c r="AW88" s="330"/>
      <c r="AX88" s="330"/>
      <c r="AY88" s="330"/>
      <c r="AZ88" s="330"/>
      <c r="BA88" s="330"/>
      <c r="BB88" s="330"/>
      <c r="BC88" s="330"/>
      <c r="BD88" s="330"/>
      <c r="BE88" s="330"/>
      <c r="BF88" s="330"/>
      <c r="BG88" s="330"/>
      <c r="BH88" s="330"/>
      <c r="BI88" s="330"/>
      <c r="BJ88" s="330"/>
      <c r="BK88" s="330"/>
      <c r="BL88" s="330"/>
      <c r="BM88" s="330"/>
      <c r="BN88" s="330"/>
      <c r="BO88" s="330"/>
      <c r="BP88" s="330"/>
      <c r="BQ88" s="330"/>
      <c r="BR88" s="330"/>
      <c r="BS88" s="330"/>
      <c r="BT88" s="330"/>
      <c r="BU88" s="330"/>
      <c r="BV88" s="330"/>
      <c r="BW88" s="330"/>
      <c r="BX88" s="330"/>
      <c r="BY88" s="330"/>
      <c r="BZ88" s="330"/>
      <c r="CA88" s="330"/>
      <c r="CB88" s="330"/>
      <c r="CC88" s="330"/>
      <c r="CD88" s="330"/>
      <c r="CE88" s="330"/>
      <c r="CF88" s="330"/>
      <c r="CG88" s="330"/>
      <c r="CH88" s="330"/>
      <c r="CI88" s="330"/>
      <c r="CJ88" s="330"/>
      <c r="CK88" s="330"/>
      <c r="CL88" s="330"/>
      <c r="CM88" s="330"/>
      <c r="CN88" s="330"/>
      <c r="CO88" s="330"/>
      <c r="CP88" s="330"/>
      <c r="CQ88" s="330"/>
      <c r="CR88" s="330"/>
      <c r="CS88" s="330"/>
      <c r="CT88" s="330"/>
      <c r="CU88" s="330"/>
      <c r="CV88" s="330"/>
      <c r="CW88" s="330"/>
      <c r="CX88" s="330"/>
      <c r="CY88" s="330"/>
      <c r="CZ88" s="330"/>
      <c r="DA88" s="330"/>
      <c r="DB88" s="330"/>
      <c r="DC88" s="330"/>
      <c r="DD88" s="330"/>
      <c r="DE88" s="330"/>
      <c r="DF88" s="330"/>
      <c r="DG88" s="330"/>
      <c r="DH88" s="330"/>
      <c r="DI88" s="330"/>
      <c r="DJ88" s="330"/>
      <c r="DK88" s="330"/>
      <c r="DL88" s="330"/>
      <c r="DM88" s="330"/>
      <c r="DN88" s="330"/>
      <c r="DO88" s="330"/>
      <c r="DP88" s="330"/>
      <c r="DQ88" s="330"/>
      <c r="DR88" s="330"/>
      <c r="DS88" s="330"/>
      <c r="DT88" s="330"/>
      <c r="DU88" s="330"/>
      <c r="DV88" s="330"/>
      <c r="DW88" s="330"/>
      <c r="DX88" s="330"/>
      <c r="DY88" s="330"/>
      <c r="DZ88" s="330"/>
      <c r="EA88" s="330"/>
      <c r="EB88" s="330"/>
      <c r="EC88" s="330"/>
      <c r="ED88" s="330"/>
      <c r="EE88" s="330"/>
      <c r="EF88" s="330"/>
      <c r="EG88" s="330"/>
      <c r="EH88" s="330"/>
      <c r="EI88" s="330"/>
      <c r="EJ88" s="330"/>
      <c r="EK88" s="330"/>
      <c r="EL88" s="330"/>
      <c r="EM88" s="330"/>
      <c r="EN88" s="330"/>
      <c r="EO88" s="330"/>
      <c r="EP88" s="330"/>
      <c r="EQ88" s="330"/>
      <c r="ER88" s="330"/>
      <c r="ES88" s="330"/>
      <c r="ET88" s="330"/>
      <c r="EU88" s="330"/>
      <c r="EV88" s="330"/>
      <c r="EW88" s="330"/>
      <c r="EX88" s="330"/>
      <c r="EY88" s="330"/>
      <c r="EZ88" s="330"/>
      <c r="FA88" s="330"/>
      <c r="FB88" s="330"/>
      <c r="FC88" s="330"/>
      <c r="FD88" s="330"/>
      <c r="FE88" s="330"/>
      <c r="FF88" s="330"/>
      <c r="FG88" s="330"/>
      <c r="FH88" s="330"/>
      <c r="FI88" s="330"/>
      <c r="FJ88" s="330"/>
      <c r="FK88" s="330"/>
      <c r="FL88" s="330"/>
      <c r="FM88" s="330"/>
      <c r="FN88" s="330"/>
      <c r="FO88" s="330"/>
      <c r="FP88" s="330"/>
      <c r="FQ88" s="330"/>
      <c r="FR88" s="330"/>
      <c r="FS88" s="330"/>
      <c r="FT88" s="330"/>
      <c r="FU88" s="330"/>
      <c r="FV88" s="330"/>
      <c r="FW88" s="330"/>
      <c r="FX88" s="330"/>
      <c r="FY88" s="330"/>
      <c r="FZ88" s="330"/>
      <c r="GA88" s="330"/>
      <c r="GB88" s="330"/>
      <c r="GC88" s="330"/>
      <c r="GD88" s="330"/>
      <c r="GE88" s="330"/>
      <c r="GF88" s="330"/>
      <c r="GG88" s="330"/>
      <c r="GH88" s="330"/>
      <c r="GI88" s="330"/>
      <c r="GJ88" s="330"/>
      <c r="GK88" s="330"/>
      <c r="GL88" s="330"/>
      <c r="GM88" s="330"/>
      <c r="GN88" s="330"/>
      <c r="GO88" s="330"/>
      <c r="GP88" s="330"/>
      <c r="GQ88" s="330"/>
      <c r="GR88" s="330"/>
      <c r="GS88" s="330"/>
      <c r="GT88" s="330"/>
      <c r="GU88" s="330"/>
      <c r="GV88" s="330"/>
      <c r="GW88" s="330"/>
      <c r="GX88" s="330"/>
      <c r="GY88" s="330"/>
      <c r="GZ88" s="330"/>
      <c r="HA88" s="330"/>
      <c r="HB88" s="330"/>
      <c r="HC88" s="330"/>
      <c r="HD88" s="330"/>
      <c r="HE88" s="330"/>
      <c r="HF88" s="330"/>
      <c r="HG88" s="330"/>
      <c r="HH88" s="330"/>
      <c r="HI88" s="330"/>
      <c r="HJ88" s="330"/>
      <c r="HK88" s="330"/>
      <c r="HL88" s="330"/>
      <c r="HM88" s="330"/>
      <c r="HN88" s="330"/>
      <c r="HO88" s="330"/>
      <c r="HP88" s="330"/>
      <c r="HQ88" s="330"/>
      <c r="HR88" s="330"/>
      <c r="HS88" s="330"/>
      <c r="HT88" s="330"/>
      <c r="HU88" s="330"/>
      <c r="HV88" s="330"/>
      <c r="HW88" s="330"/>
      <c r="HX88" s="330"/>
      <c r="HY88" s="330"/>
      <c r="HZ88" s="330"/>
      <c r="IA88" s="330"/>
      <c r="IB88" s="330"/>
      <c r="IC88" s="330"/>
      <c r="ID88" s="330"/>
      <c r="IE88" s="330"/>
      <c r="IF88" s="330"/>
      <c r="IG88" s="330"/>
      <c r="IH88" s="330"/>
      <c r="II88" s="330"/>
      <c r="IJ88" s="330"/>
      <c r="IK88" s="330"/>
      <c r="IL88" s="330"/>
      <c r="IM88" s="330"/>
      <c r="IN88" s="330"/>
      <c r="IO88" s="330"/>
      <c r="IP88" s="330"/>
      <c r="IQ88" s="330"/>
      <c r="IR88" s="330"/>
      <c r="IS88" s="330"/>
      <c r="IT88" s="330"/>
      <c r="IU88" s="330"/>
      <c r="IV88" s="330"/>
      <c r="IW88" s="330"/>
      <c r="IX88" s="330"/>
      <c r="IY88" s="330"/>
      <c r="IZ88" s="330"/>
      <c r="JA88" s="330"/>
      <c r="JB88" s="330"/>
      <c r="JC88" s="330"/>
      <c r="JD88" s="330"/>
      <c r="JE88" s="330"/>
      <c r="JF88" s="330"/>
      <c r="JG88" s="330"/>
      <c r="JH88" s="330"/>
      <c r="JI88" s="330"/>
      <c r="JJ88" s="330"/>
      <c r="JK88" s="330"/>
      <c r="JL88" s="330"/>
      <c r="JM88" s="330"/>
      <c r="JN88" s="330"/>
      <c r="JO88" s="330"/>
      <c r="JP88" s="330"/>
      <c r="JQ88" s="330"/>
      <c r="JR88" s="330"/>
      <c r="JS88" s="330"/>
      <c r="JT88" s="330"/>
      <c r="JU88" s="330"/>
      <c r="JV88" s="330"/>
      <c r="JW88" s="330"/>
      <c r="JX88" s="330"/>
      <c r="JY88" s="330"/>
      <c r="JZ88" s="330"/>
      <c r="KA88" s="330"/>
      <c r="KB88" s="330"/>
      <c r="KC88" s="330"/>
      <c r="KD88" s="330"/>
      <c r="KE88" s="330"/>
      <c r="KF88" s="330"/>
      <c r="KG88" s="330"/>
      <c r="KH88" s="330"/>
      <c r="KI88" s="330"/>
      <c r="KJ88" s="330"/>
      <c r="KK88" s="330"/>
      <c r="KL88" s="330"/>
      <c r="KM88" s="330"/>
      <c r="KN88" s="330"/>
      <c r="KO88" s="330"/>
      <c r="KP88" s="330"/>
      <c r="KQ88" s="330"/>
      <c r="KR88" s="330"/>
      <c r="KS88" s="330"/>
      <c r="KT88" s="330"/>
      <c r="KU88" s="330"/>
      <c r="KV88" s="330"/>
      <c r="KW88" s="330"/>
      <c r="KX88" s="330"/>
      <c r="KY88" s="330"/>
      <c r="KZ88" s="330"/>
      <c r="LA88" s="330"/>
      <c r="LB88" s="330"/>
      <c r="LC88" s="330"/>
      <c r="LD88" s="330"/>
      <c r="LE88" s="330"/>
      <c r="LF88" s="330"/>
      <c r="LG88" s="330"/>
      <c r="LH88" s="330"/>
      <c r="LI88" s="330"/>
      <c r="LJ88" s="330"/>
      <c r="LK88" s="330"/>
      <c r="LL88" s="330"/>
      <c r="LM88" s="330"/>
      <c r="LN88" s="330"/>
      <c r="LO88" s="330"/>
      <c r="LP88" s="330"/>
      <c r="LQ88" s="330"/>
      <c r="LR88" s="330"/>
      <c r="LS88" s="330"/>
      <c r="LT88" s="330"/>
      <c r="LU88" s="330"/>
      <c r="LV88" s="330"/>
      <c r="LW88" s="330"/>
      <c r="LX88" s="330"/>
      <c r="LY88" s="330"/>
      <c r="LZ88" s="330"/>
      <c r="MA88" s="330"/>
      <c r="MB88" s="330"/>
      <c r="MC88" s="330"/>
      <c r="MD88" s="330"/>
      <c r="ME88" s="330"/>
      <c r="MF88" s="330"/>
      <c r="MG88" s="330"/>
      <c r="MH88" s="330"/>
      <c r="MI88" s="330"/>
      <c r="MJ88" s="330"/>
      <c r="MK88" s="330"/>
      <c r="ML88" s="330"/>
      <c r="MM88" s="330"/>
      <c r="MN88" s="330"/>
      <c r="MO88" s="330"/>
      <c r="MP88" s="330"/>
      <c r="MQ88" s="330"/>
      <c r="MR88" s="330"/>
      <c r="MS88" s="330"/>
      <c r="MT88" s="330"/>
      <c r="MU88" s="330"/>
      <c r="MV88" s="330"/>
      <c r="MW88" s="330"/>
      <c r="MX88" s="330"/>
      <c r="MY88" s="330"/>
      <c r="MZ88" s="330"/>
      <c r="NA88" s="330"/>
      <c r="NB88" s="330"/>
      <c r="NC88" s="330"/>
      <c r="ND88" s="330"/>
      <c r="NE88" s="330"/>
      <c r="NF88" s="330"/>
      <c r="NG88" s="330"/>
      <c r="NH88" s="330"/>
      <c r="NI88" s="330"/>
      <c r="NJ88" s="330"/>
      <c r="NK88" s="330"/>
      <c r="NL88" s="330"/>
      <c r="NM88" s="330"/>
      <c r="NN88" s="330"/>
      <c r="NO88" s="330"/>
      <c r="NP88" s="330"/>
      <c r="NQ88" s="330"/>
      <c r="NR88" s="330"/>
      <c r="NS88" s="330"/>
      <c r="NT88" s="330"/>
      <c r="NU88" s="330"/>
      <c r="NV88" s="330"/>
      <c r="NW88" s="330"/>
      <c r="NX88" s="330"/>
      <c r="NY88" s="330"/>
      <c r="NZ88" s="330"/>
      <c r="OA88" s="330"/>
      <c r="OB88" s="330"/>
      <c r="OC88" s="330"/>
      <c r="OD88" s="330"/>
      <c r="OE88" s="330"/>
      <c r="OF88" s="330"/>
      <c r="OG88" s="330"/>
      <c r="OH88" s="330"/>
      <c r="OI88" s="330"/>
      <c r="OJ88" s="330"/>
      <c r="OK88" s="330"/>
      <c r="OL88" s="330"/>
      <c r="OM88" s="330"/>
      <c r="ON88" s="330"/>
      <c r="OO88" s="330"/>
      <c r="OP88" s="330"/>
      <c r="OQ88" s="330"/>
      <c r="OR88" s="330"/>
      <c r="OS88" s="330"/>
      <c r="OT88" s="330"/>
      <c r="OU88" s="330"/>
      <c r="OV88" s="330"/>
      <c r="OW88" s="330"/>
      <c r="OX88" s="330"/>
      <c r="OY88" s="330"/>
      <c r="OZ88" s="330"/>
      <c r="PA88" s="330"/>
      <c r="PB88" s="330"/>
      <c r="PC88" s="330"/>
      <c r="PD88" s="330"/>
      <c r="PE88" s="330"/>
      <c r="PF88" s="330"/>
      <c r="PG88" s="330"/>
      <c r="PH88" s="330"/>
      <c r="PI88" s="330"/>
      <c r="PJ88" s="330"/>
      <c r="PK88" s="330"/>
      <c r="PL88" s="330"/>
      <c r="PM88" s="330"/>
      <c r="PN88" s="330"/>
      <c r="PO88" s="330"/>
      <c r="PP88" s="330"/>
      <c r="PQ88" s="330"/>
      <c r="PR88" s="330"/>
      <c r="PS88" s="330"/>
      <c r="PT88" s="330"/>
      <c r="PU88" s="330"/>
      <c r="PV88" s="330"/>
      <c r="PW88" s="330"/>
      <c r="PX88" s="330"/>
      <c r="PY88" s="330"/>
      <c r="PZ88" s="330"/>
      <c r="QA88" s="330"/>
      <c r="QB88" s="330"/>
      <c r="QC88" s="330"/>
      <c r="QD88" s="330"/>
      <c r="QE88" s="330"/>
      <c r="QF88" s="330"/>
      <c r="QG88" s="330"/>
      <c r="QH88" s="330"/>
      <c r="QI88" s="330"/>
      <c r="QJ88" s="330"/>
      <c r="QK88" s="330"/>
      <c r="QL88" s="330"/>
      <c r="QM88" s="330"/>
      <c r="QN88" s="330"/>
      <c r="QO88" s="330"/>
      <c r="QP88" s="330"/>
      <c r="QQ88" s="330"/>
      <c r="QR88" s="330"/>
      <c r="QS88" s="330"/>
      <c r="QT88" s="330"/>
      <c r="QU88" s="330"/>
      <c r="QV88" s="330"/>
      <c r="QW88" s="330"/>
      <c r="QX88" s="330"/>
      <c r="QY88" s="330"/>
      <c r="QZ88" s="330"/>
      <c r="RA88" s="330"/>
      <c r="RB88" s="330"/>
      <c r="RC88" s="330"/>
      <c r="RD88" s="330"/>
      <c r="RE88" s="330"/>
      <c r="RF88" s="330"/>
      <c r="RG88" s="330"/>
      <c r="RH88" s="330"/>
      <c r="RI88" s="330"/>
      <c r="RJ88" s="330"/>
      <c r="RK88" s="330"/>
      <c r="RL88" s="330"/>
      <c r="RM88" s="330"/>
      <c r="RN88" s="330"/>
      <c r="RO88" s="330"/>
      <c r="RP88" s="330"/>
      <c r="RQ88" s="330"/>
      <c r="RR88" s="330"/>
      <c r="RS88" s="330"/>
      <c r="RT88" s="330"/>
      <c r="RU88" s="330"/>
      <c r="RV88" s="330"/>
      <c r="RW88" s="330"/>
      <c r="RX88" s="330"/>
      <c r="RY88" s="330"/>
      <c r="RZ88" s="330"/>
      <c r="SA88" s="330"/>
      <c r="SB88" s="330"/>
      <c r="SC88" s="330"/>
      <c r="SD88" s="330"/>
      <c r="SE88" s="330"/>
      <c r="SF88" s="330"/>
      <c r="SG88" s="330"/>
      <c r="SH88" s="330"/>
      <c r="SI88" s="330"/>
      <c r="SJ88" s="330"/>
      <c r="SK88" s="330"/>
      <c r="SL88" s="330"/>
      <c r="SM88" s="330"/>
      <c r="SN88" s="330"/>
      <c r="SO88" s="330"/>
      <c r="SP88" s="330"/>
      <c r="SQ88" s="330"/>
      <c r="SR88" s="330"/>
      <c r="SS88" s="330"/>
      <c r="ST88" s="330"/>
      <c r="SU88" s="330"/>
      <c r="SV88" s="330"/>
      <c r="SW88" s="330"/>
      <c r="SX88" s="330"/>
      <c r="SY88" s="330"/>
      <c r="SZ88" s="330"/>
      <c r="TA88" s="330"/>
      <c r="TB88" s="330"/>
      <c r="TC88" s="330"/>
      <c r="TD88" s="330"/>
      <c r="TE88" s="330"/>
      <c r="TF88" s="330"/>
      <c r="TG88" s="330"/>
      <c r="TH88" s="330"/>
      <c r="TI88" s="330"/>
      <c r="TJ88" s="330"/>
      <c r="TK88" s="330"/>
      <c r="TL88" s="330"/>
      <c r="TM88" s="330"/>
      <c r="TN88" s="330"/>
      <c r="TO88" s="330"/>
      <c r="TP88" s="330"/>
      <c r="TQ88" s="330"/>
      <c r="TR88" s="330"/>
      <c r="TS88" s="330"/>
      <c r="TT88" s="330"/>
      <c r="TU88" s="330"/>
      <c r="TV88" s="330"/>
      <c r="TW88" s="330"/>
      <c r="TX88" s="330"/>
      <c r="TY88" s="330"/>
      <c r="TZ88" s="330"/>
      <c r="UA88" s="330"/>
      <c r="UB88" s="330"/>
      <c r="UC88" s="330"/>
      <c r="UD88" s="330"/>
      <c r="UE88" s="330"/>
      <c r="UF88" s="330"/>
      <c r="UG88" s="330"/>
      <c r="UH88" s="330"/>
      <c r="UI88" s="330"/>
      <c r="UJ88" s="330"/>
      <c r="UK88" s="330"/>
      <c r="UL88" s="330"/>
      <c r="UM88" s="330"/>
      <c r="UN88" s="330"/>
      <c r="UO88" s="330"/>
      <c r="UP88" s="330"/>
      <c r="UQ88" s="330"/>
      <c r="UR88" s="330"/>
      <c r="US88" s="330"/>
      <c r="UT88" s="330"/>
      <c r="UU88" s="330"/>
      <c r="UV88" s="330"/>
      <c r="UW88" s="330"/>
      <c r="UX88" s="330"/>
      <c r="UY88" s="330"/>
      <c r="UZ88" s="330"/>
      <c r="VA88" s="330"/>
      <c r="VB88" s="330"/>
      <c r="VC88" s="330"/>
      <c r="VD88" s="330"/>
      <c r="VE88" s="330"/>
      <c r="VF88" s="330"/>
      <c r="VG88" s="330"/>
      <c r="VH88" s="330"/>
      <c r="VI88" s="330"/>
      <c r="VJ88" s="330"/>
      <c r="VK88" s="330"/>
      <c r="VL88" s="330"/>
      <c r="VM88" s="330"/>
      <c r="VN88" s="330"/>
      <c r="VO88" s="330"/>
      <c r="VP88" s="330"/>
      <c r="VQ88" s="330"/>
      <c r="VR88" s="330"/>
      <c r="VS88" s="330"/>
      <c r="VT88" s="330"/>
      <c r="VU88" s="330"/>
      <c r="VV88" s="330"/>
      <c r="VW88" s="330"/>
      <c r="VX88" s="330"/>
      <c r="VY88" s="330"/>
      <c r="VZ88" s="330"/>
      <c r="WA88" s="330"/>
      <c r="WB88" s="330"/>
      <c r="WC88" s="330"/>
      <c r="WD88" s="330"/>
      <c r="WE88" s="330"/>
      <c r="WF88" s="330"/>
      <c r="WG88" s="330"/>
      <c r="WH88" s="330"/>
      <c r="WI88" s="330"/>
      <c r="WJ88" s="330"/>
      <c r="WK88" s="330"/>
      <c r="WL88" s="330"/>
      <c r="WM88" s="330"/>
      <c r="WN88" s="330"/>
      <c r="WO88" s="330"/>
      <c r="WP88" s="330"/>
      <c r="WQ88" s="330"/>
      <c r="WR88" s="330"/>
      <c r="WS88" s="330"/>
      <c r="WT88" s="330"/>
      <c r="WU88" s="330"/>
      <c r="WV88" s="330"/>
      <c r="WW88" s="330"/>
      <c r="WX88" s="330"/>
      <c r="WY88" s="330"/>
      <c r="WZ88" s="330"/>
      <c r="XA88" s="330"/>
      <c r="XB88" s="330"/>
      <c r="XC88" s="330"/>
      <c r="XD88" s="330"/>
      <c r="XE88" s="330"/>
      <c r="XF88" s="330"/>
      <c r="XG88" s="330"/>
      <c r="XH88" s="330"/>
      <c r="XI88" s="330"/>
      <c r="XJ88" s="330"/>
      <c r="XK88" s="330"/>
      <c r="XL88" s="330"/>
      <c r="XM88" s="330"/>
      <c r="XN88" s="330"/>
      <c r="XO88" s="330"/>
      <c r="XP88" s="330"/>
      <c r="XQ88" s="330"/>
      <c r="XR88" s="330"/>
      <c r="XS88" s="330"/>
      <c r="XT88" s="330"/>
      <c r="XU88" s="330"/>
      <c r="XV88" s="330"/>
      <c r="XW88" s="330"/>
      <c r="XX88" s="330"/>
      <c r="XY88" s="330"/>
      <c r="XZ88" s="330"/>
      <c r="YA88" s="330"/>
      <c r="YB88" s="330"/>
      <c r="YC88" s="330"/>
      <c r="YD88" s="330"/>
      <c r="YE88" s="330"/>
      <c r="YF88" s="330"/>
      <c r="YG88" s="330"/>
      <c r="YH88" s="330"/>
      <c r="YI88" s="330"/>
      <c r="YJ88" s="330"/>
      <c r="YK88" s="330"/>
      <c r="YL88" s="330"/>
      <c r="YM88" s="330"/>
      <c r="YN88" s="330"/>
      <c r="YO88" s="330"/>
      <c r="YP88" s="330"/>
      <c r="YQ88" s="330"/>
      <c r="YR88" s="330"/>
      <c r="YS88" s="330"/>
      <c r="YT88" s="330"/>
      <c r="YU88" s="330"/>
      <c r="YV88" s="330"/>
      <c r="YW88" s="330"/>
      <c r="YX88" s="330"/>
      <c r="YY88" s="330"/>
      <c r="YZ88" s="330"/>
      <c r="ZA88" s="330"/>
      <c r="ZB88" s="330"/>
      <c r="ZC88" s="330"/>
      <c r="ZD88" s="330"/>
      <c r="ZE88" s="330"/>
      <c r="ZF88" s="330"/>
      <c r="ZG88" s="330"/>
      <c r="ZH88" s="330"/>
      <c r="ZI88" s="330"/>
      <c r="ZJ88" s="330"/>
      <c r="ZK88" s="330"/>
      <c r="ZL88" s="330"/>
      <c r="ZM88" s="330"/>
      <c r="ZN88" s="330"/>
      <c r="ZO88" s="330"/>
      <c r="ZP88" s="330"/>
      <c r="ZQ88" s="330"/>
      <c r="ZR88" s="330"/>
      <c r="ZS88" s="330"/>
      <c r="ZT88" s="330"/>
      <c r="ZU88" s="330"/>
      <c r="ZV88" s="330"/>
      <c r="ZW88" s="330"/>
      <c r="ZX88" s="330"/>
      <c r="ZY88" s="330"/>
      <c r="ZZ88" s="330"/>
      <c r="AAA88" s="330"/>
      <c r="AAB88" s="330"/>
      <c r="AAC88" s="330"/>
      <c r="AAD88" s="330"/>
      <c r="AAE88" s="330"/>
      <c r="AAF88" s="330"/>
      <c r="AAG88" s="330"/>
      <c r="AAH88" s="330"/>
      <c r="AAI88" s="330"/>
      <c r="AAJ88" s="330"/>
      <c r="AAK88" s="330"/>
      <c r="AAL88" s="330"/>
      <c r="AAM88" s="330"/>
      <c r="AAN88" s="330"/>
      <c r="AAO88" s="330"/>
      <c r="AAP88" s="331"/>
      <c r="AAQ88" s="329"/>
      <c r="AAR88" s="330"/>
      <c r="AAS88" s="330"/>
      <c r="AAT88" s="330"/>
      <c r="AAU88" s="330"/>
      <c r="AAV88" s="330"/>
      <c r="AAW88" s="330"/>
      <c r="AAX88" s="330"/>
      <c r="AAY88" s="330"/>
      <c r="AAZ88" s="330"/>
      <c r="ABA88" s="330"/>
      <c r="ABB88" s="331"/>
      <c r="ABC88" s="329"/>
      <c r="ABD88" s="330"/>
      <c r="ABE88" s="330"/>
      <c r="ABF88" s="330"/>
      <c r="ABG88" s="330"/>
      <c r="ABH88" s="330"/>
      <c r="ABI88" s="330"/>
      <c r="ABJ88" s="330"/>
      <c r="ABK88" s="330"/>
      <c r="ABL88" s="330"/>
      <c r="ABM88" s="330"/>
      <c r="ABN88" s="331"/>
      <c r="ABO88" s="329"/>
      <c r="ABP88" s="330"/>
      <c r="ABQ88" s="330"/>
      <c r="ABR88" s="330"/>
      <c r="ABS88" s="330"/>
      <c r="ABT88" s="330"/>
      <c r="ABU88" s="330"/>
      <c r="ABV88" s="330"/>
      <c r="ABW88" s="330"/>
      <c r="ABX88" s="330"/>
      <c r="ABY88" s="330"/>
      <c r="ABZ88" s="331"/>
      <c r="ACA88" s="329"/>
      <c r="ACB88" s="330"/>
      <c r="ACC88" s="330"/>
      <c r="ACD88" s="330"/>
      <c r="ACE88" s="330"/>
      <c r="ACF88" s="330"/>
      <c r="ACG88" s="330"/>
      <c r="ACH88" s="330"/>
      <c r="ACI88" s="330"/>
      <c r="ACJ88" s="330"/>
      <c r="ACK88" s="330"/>
      <c r="ACL88" s="331"/>
      <c r="ACM88" s="329"/>
      <c r="ACN88" s="330"/>
      <c r="ACO88" s="330"/>
      <c r="ACP88" s="330"/>
      <c r="ACQ88" s="330"/>
      <c r="ACR88" s="330"/>
      <c r="ACS88" s="330"/>
      <c r="ACT88" s="330"/>
      <c r="ACU88" s="330"/>
      <c r="ACV88" s="330"/>
      <c r="ACW88" s="330"/>
      <c r="ACX88" s="331"/>
      <c r="ACY88" s="329"/>
      <c r="ACZ88" s="330"/>
      <c r="ADA88" s="330"/>
      <c r="ADB88" s="330"/>
      <c r="ADC88" s="330"/>
      <c r="ADD88" s="330"/>
      <c r="ADE88" s="330"/>
      <c r="ADF88" s="330"/>
      <c r="ADG88" s="330"/>
      <c r="ADH88" s="330"/>
      <c r="ADI88" s="330"/>
      <c r="ADJ88" s="331"/>
      <c r="ADK88" s="329"/>
      <c r="ADL88" s="330"/>
      <c r="ADM88" s="330"/>
      <c r="ADN88" s="330"/>
      <c r="ADO88" s="330"/>
      <c r="ADP88" s="330"/>
      <c r="ADQ88" s="330"/>
      <c r="ADR88" s="330"/>
      <c r="ADS88" s="330"/>
      <c r="ADT88" s="330"/>
      <c r="ADU88" s="330"/>
      <c r="ADV88" s="331"/>
      <c r="ADW88" s="329"/>
      <c r="ADX88" s="330"/>
      <c r="ADY88" s="330"/>
      <c r="ADZ88" s="330"/>
      <c r="AEA88" s="330"/>
      <c r="AEB88" s="330"/>
      <c r="AEC88" s="330"/>
      <c r="AED88" s="330"/>
      <c r="AEE88" s="330"/>
      <c r="AEF88" s="330"/>
      <c r="AEG88" s="330"/>
      <c r="AEH88" s="331"/>
      <c r="AEI88" s="329"/>
      <c r="AEJ88" s="330"/>
      <c r="AEK88" s="330"/>
      <c r="AEL88" s="330"/>
      <c r="AEM88" s="330"/>
      <c r="AEN88" s="330"/>
      <c r="AEO88" s="330"/>
      <c r="AEP88" s="330"/>
      <c r="AEQ88" s="330"/>
      <c r="AER88" s="330"/>
      <c r="AES88" s="330"/>
      <c r="AET88" s="331"/>
      <c r="AEU88" s="329"/>
      <c r="AEV88" s="330"/>
      <c r="AEW88" s="330"/>
      <c r="AEX88" s="330"/>
      <c r="AEY88" s="330"/>
      <c r="AEZ88" s="330"/>
      <c r="AFA88" s="330"/>
      <c r="AFB88" s="330"/>
      <c r="AFC88" s="330"/>
      <c r="AFD88" s="330"/>
      <c r="AFE88" s="330"/>
      <c r="AFF88" s="331"/>
      <c r="AFG88" s="329"/>
      <c r="AFH88" s="330"/>
      <c r="AFI88" s="330"/>
      <c r="AFJ88" s="330"/>
      <c r="AFK88" s="330"/>
      <c r="AFL88" s="330"/>
      <c r="AFM88" s="330"/>
      <c r="AFN88" s="330"/>
      <c r="AFO88" s="330"/>
      <c r="AFP88" s="330"/>
      <c r="AFQ88" s="330"/>
      <c r="AFR88" s="331"/>
      <c r="AFS88" s="329"/>
      <c r="AFT88" s="330"/>
      <c r="AFU88" s="330"/>
      <c r="AFV88" s="330"/>
      <c r="AFW88" s="330"/>
      <c r="AFX88" s="330"/>
      <c r="AFY88" s="330"/>
      <c r="AFZ88" s="330"/>
      <c r="AGA88" s="330"/>
      <c r="AGB88" s="330"/>
      <c r="AGC88" s="330"/>
      <c r="AGD88" s="331"/>
      <c r="AGE88" s="329"/>
      <c r="AGF88" s="330"/>
      <c r="AGG88" s="330"/>
      <c r="AGH88" s="330"/>
      <c r="AGI88" s="330"/>
      <c r="AGJ88" s="330"/>
      <c r="AGK88" s="330"/>
      <c r="AGL88" s="330"/>
      <c r="AGM88" s="330"/>
      <c r="AGN88" s="330"/>
      <c r="AGO88" s="330"/>
      <c r="AGP88" s="331"/>
      <c r="AGQ88" s="329"/>
      <c r="AGR88" s="330"/>
      <c r="AGS88" s="330"/>
      <c r="AGT88" s="330"/>
      <c r="AGU88" s="330"/>
      <c r="AGV88" s="330"/>
      <c r="AGW88" s="330"/>
      <c r="AGX88" s="330"/>
      <c r="AGY88" s="330"/>
      <c r="AGZ88" s="330"/>
      <c r="AHA88" s="330"/>
      <c r="AHB88" s="331"/>
      <c r="AHC88" s="329"/>
      <c r="AHD88" s="330"/>
      <c r="AHE88" s="330"/>
      <c r="AHF88" s="330"/>
      <c r="AHG88" s="330"/>
      <c r="AHH88" s="330"/>
      <c r="AHI88" s="330"/>
      <c r="AHJ88" s="330"/>
      <c r="AHK88" s="330"/>
      <c r="AHL88" s="330"/>
      <c r="AHM88" s="330"/>
      <c r="AHN88" s="331"/>
      <c r="AHO88" s="329"/>
      <c r="AHP88" s="330"/>
      <c r="AHQ88" s="330"/>
      <c r="AHR88" s="330"/>
      <c r="AHS88" s="330"/>
      <c r="AHT88" s="330"/>
      <c r="AHU88" s="330"/>
      <c r="AHV88" s="330"/>
      <c r="AHW88" s="330"/>
      <c r="AHX88" s="330"/>
      <c r="AHY88" s="330"/>
      <c r="AHZ88" s="331"/>
      <c r="AIA88" s="329"/>
      <c r="AIB88" s="330"/>
      <c r="AIC88" s="330"/>
      <c r="AID88" s="330"/>
      <c r="AIE88" s="330"/>
      <c r="AIF88" s="330"/>
      <c r="AIG88" s="330"/>
      <c r="AIH88" s="330"/>
      <c r="AII88" s="330"/>
      <c r="AIJ88" s="330"/>
      <c r="AIK88" s="330"/>
      <c r="AIL88" s="331"/>
      <c r="AIM88" s="329"/>
      <c r="AIN88" s="330"/>
      <c r="AIO88" s="330"/>
      <c r="AIP88" s="330"/>
      <c r="AIQ88" s="330"/>
      <c r="AIR88" s="330"/>
      <c r="AIS88" s="330"/>
      <c r="AIT88" s="330"/>
      <c r="AIU88" s="330"/>
      <c r="AIV88" s="330"/>
      <c r="AIW88" s="330"/>
      <c r="AIX88" s="331"/>
      <c r="AIY88" s="329"/>
      <c r="AIZ88" s="330"/>
      <c r="AJA88" s="330"/>
      <c r="AJB88" s="330"/>
      <c r="AJC88" s="330"/>
      <c r="AJD88" s="330"/>
      <c r="AJE88" s="330"/>
      <c r="AJF88" s="330"/>
      <c r="AJG88" s="330"/>
      <c r="AJH88" s="330"/>
      <c r="AJI88" s="330"/>
      <c r="AJJ88" s="331"/>
      <c r="AJK88" s="329"/>
      <c r="AJL88" s="330"/>
      <c r="AJM88" s="330"/>
      <c r="AJN88" s="330"/>
      <c r="AJO88" s="330"/>
      <c r="AJP88" s="330"/>
      <c r="AJQ88" s="330"/>
      <c r="AJR88" s="330"/>
      <c r="AJS88" s="330"/>
      <c r="AJT88" s="330"/>
      <c r="AJU88" s="330"/>
      <c r="AJV88" s="331"/>
      <c r="AJW88" s="329"/>
      <c r="AJX88" s="330"/>
      <c r="AJY88" s="330"/>
      <c r="AJZ88" s="330"/>
      <c r="AKA88" s="330"/>
      <c r="AKB88" s="330"/>
      <c r="AKC88" s="330"/>
      <c r="AKD88" s="330"/>
      <c r="AKE88" s="330"/>
      <c r="AKF88" s="330"/>
      <c r="AKG88" s="330"/>
      <c r="AKH88" s="331"/>
      <c r="AKI88" s="329"/>
      <c r="AKJ88" s="330"/>
      <c r="AKK88" s="330"/>
      <c r="AKL88" s="330"/>
      <c r="AKM88" s="330"/>
      <c r="AKN88" s="330"/>
      <c r="AKO88" s="330"/>
      <c r="AKP88" s="330"/>
      <c r="AKQ88" s="330"/>
      <c r="AKR88" s="330"/>
      <c r="AKS88" s="330"/>
      <c r="AKT88" s="331"/>
      <c r="AKU88" s="329"/>
      <c r="AKV88" s="330"/>
      <c r="AKW88" s="330"/>
      <c r="AKX88" s="330"/>
      <c r="AKY88" s="330"/>
      <c r="AKZ88" s="330"/>
      <c r="ALA88" s="330"/>
      <c r="ALB88" s="330"/>
      <c r="ALC88" s="330"/>
      <c r="ALD88" s="330"/>
      <c r="ALE88" s="330"/>
      <c r="ALF88" s="331"/>
      <c r="ALG88" s="329"/>
      <c r="ALH88" s="330"/>
      <c r="ALI88" s="330"/>
      <c r="ALJ88" s="330"/>
      <c r="ALK88" s="330"/>
      <c r="ALL88" s="330"/>
      <c r="ALM88" s="330"/>
      <c r="ALN88" s="330"/>
      <c r="ALO88" s="330"/>
      <c r="ALP88" s="330"/>
      <c r="ALQ88" s="330"/>
      <c r="ALR88" s="331"/>
      <c r="ALS88" s="329"/>
      <c r="ALT88" s="330"/>
      <c r="ALU88" s="330"/>
      <c r="ALV88" s="330"/>
      <c r="ALW88" s="330"/>
      <c r="ALX88" s="330"/>
      <c r="ALY88" s="330"/>
      <c r="ALZ88" s="330"/>
      <c r="AMA88" s="330"/>
      <c r="AMB88" s="330"/>
      <c r="AMC88" s="330"/>
      <c r="AMD88" s="331"/>
      <c r="AME88" s="329"/>
      <c r="AMF88" s="330"/>
      <c r="AMG88" s="330"/>
      <c r="AMH88" s="330"/>
      <c r="AMI88" s="330"/>
      <c r="AMJ88" s="330"/>
      <c r="AMK88" s="330"/>
      <c r="AML88" s="330"/>
      <c r="AMM88" s="330"/>
      <c r="AMN88" s="330"/>
      <c r="AMO88" s="330"/>
      <c r="AMP88" s="331"/>
      <c r="AMQ88" s="329"/>
      <c r="AMR88" s="330"/>
      <c r="AMS88" s="330"/>
      <c r="AMT88" s="330"/>
      <c r="AMU88" s="330"/>
      <c r="AMV88" s="330"/>
      <c r="AMW88" s="330"/>
      <c r="AMX88" s="330"/>
      <c r="AMY88" s="330"/>
      <c r="AMZ88" s="330"/>
      <c r="ANA88" s="330"/>
      <c r="ANB88" s="331"/>
      <c r="ANC88" s="329"/>
      <c r="AND88" s="330"/>
      <c r="ANE88" s="330"/>
      <c r="ANF88" s="330"/>
      <c r="ANG88" s="330"/>
      <c r="ANH88" s="330"/>
      <c r="ANI88" s="330"/>
      <c r="ANJ88" s="330"/>
      <c r="ANK88" s="330"/>
      <c r="ANL88" s="330"/>
      <c r="ANM88" s="330"/>
      <c r="ANN88" s="331"/>
      <c r="ANO88" s="329"/>
      <c r="ANP88" s="330"/>
      <c r="ANQ88" s="330"/>
      <c r="ANR88" s="330"/>
      <c r="ANS88" s="330"/>
      <c r="ANT88" s="330"/>
      <c r="ANU88" s="330"/>
      <c r="ANV88" s="330"/>
      <c r="ANW88" s="330"/>
      <c r="ANX88" s="330"/>
      <c r="ANY88" s="330"/>
      <c r="ANZ88" s="331"/>
      <c r="AOA88" s="329"/>
      <c r="AOB88" s="330"/>
      <c r="AOC88" s="330"/>
      <c r="AOD88" s="330"/>
      <c r="AOE88" s="330"/>
      <c r="AOF88" s="330"/>
      <c r="AOG88" s="330"/>
      <c r="AOH88" s="330"/>
      <c r="AOI88" s="330"/>
      <c r="AOJ88" s="330"/>
      <c r="AOK88" s="330"/>
      <c r="AOL88" s="331"/>
      <c r="AOM88" s="329"/>
      <c r="AON88" s="330"/>
      <c r="AOO88" s="330"/>
      <c r="AOP88" s="330"/>
      <c r="AOQ88" s="330"/>
      <c r="AOR88" s="330"/>
      <c r="AOS88" s="330"/>
      <c r="AOT88" s="330"/>
      <c r="AOU88" s="330"/>
      <c r="AOV88" s="330"/>
      <c r="AOW88" s="330"/>
      <c r="AOX88" s="331"/>
      <c r="AOY88" s="329"/>
      <c r="AOZ88" s="330"/>
      <c r="APA88" s="330"/>
      <c r="APB88" s="330"/>
      <c r="APC88" s="330"/>
      <c r="APD88" s="330"/>
      <c r="APE88" s="330"/>
      <c r="APF88" s="330"/>
      <c r="APG88" s="330"/>
      <c r="APH88" s="330"/>
      <c r="API88" s="330"/>
      <c r="APJ88" s="331"/>
      <c r="APK88" s="329"/>
      <c r="APL88" s="330"/>
      <c r="APM88" s="330"/>
      <c r="APN88" s="330"/>
      <c r="APO88" s="330"/>
      <c r="APP88" s="330"/>
      <c r="APQ88" s="330"/>
      <c r="APR88" s="330"/>
      <c r="APS88" s="330"/>
      <c r="APT88" s="330"/>
      <c r="APU88" s="330"/>
      <c r="APV88" s="331"/>
      <c r="APW88" s="329"/>
      <c r="APX88" s="330"/>
      <c r="APY88" s="330"/>
      <c r="APZ88" s="330"/>
      <c r="AQA88" s="330"/>
      <c r="AQB88" s="330"/>
      <c r="AQC88" s="330"/>
      <c r="AQD88" s="330"/>
      <c r="AQE88" s="330"/>
      <c r="AQF88" s="330"/>
      <c r="AQG88" s="330"/>
      <c r="AQH88" s="331"/>
      <c r="AQI88" s="329"/>
      <c r="AQJ88" s="330"/>
      <c r="AQK88" s="330"/>
      <c r="AQL88" s="330"/>
      <c r="AQM88" s="330"/>
      <c r="AQN88" s="330"/>
      <c r="AQO88" s="330"/>
      <c r="AQP88" s="330"/>
      <c r="AQQ88" s="330"/>
      <c r="AQR88" s="330"/>
      <c r="AQS88" s="330"/>
      <c r="AQT88" s="331"/>
      <c r="AQU88" s="329"/>
      <c r="AQV88" s="330"/>
      <c r="AQW88" s="330"/>
      <c r="AQX88" s="330"/>
      <c r="AQY88" s="330"/>
      <c r="AQZ88" s="330"/>
      <c r="ARA88" s="330"/>
      <c r="ARB88" s="330"/>
      <c r="ARC88" s="330"/>
      <c r="ARD88" s="330"/>
      <c r="ARE88" s="330"/>
      <c r="ARF88" s="331"/>
      <c r="ARG88" s="329"/>
      <c r="ARH88" s="330"/>
      <c r="ARI88" s="330"/>
      <c r="ARJ88" s="330"/>
      <c r="ARK88" s="330"/>
      <c r="ARL88" s="330"/>
      <c r="ARM88" s="330"/>
      <c r="ARN88" s="330"/>
      <c r="ARO88" s="330"/>
      <c r="ARP88" s="330"/>
      <c r="ARQ88" s="330"/>
      <c r="ARR88" s="331"/>
      <c r="ARS88" s="329"/>
      <c r="ART88" s="330"/>
      <c r="ARU88" s="330"/>
      <c r="ARV88" s="330"/>
      <c r="ARW88" s="330"/>
      <c r="ARX88" s="330"/>
      <c r="ARY88" s="330"/>
      <c r="ARZ88" s="330"/>
      <c r="ASA88" s="330"/>
      <c r="ASB88" s="330"/>
      <c r="ASC88" s="330"/>
      <c r="ASD88" s="331"/>
      <c r="ASE88" s="329"/>
      <c r="ASF88" s="330"/>
      <c r="ASG88" s="330"/>
      <c r="ASH88" s="330"/>
      <c r="ASI88" s="330"/>
      <c r="ASJ88" s="330"/>
      <c r="ASK88" s="330"/>
      <c r="ASL88" s="330"/>
      <c r="ASM88" s="330"/>
      <c r="ASN88" s="330"/>
      <c r="ASO88" s="330"/>
      <c r="ASP88" s="331"/>
      <c r="ASQ88" s="329"/>
      <c r="ASR88" s="330"/>
      <c r="ASS88" s="330"/>
      <c r="AST88" s="330"/>
      <c r="ASU88" s="330"/>
      <c r="ASV88" s="330"/>
      <c r="ASW88" s="330"/>
      <c r="ASX88" s="330"/>
      <c r="ASY88" s="330"/>
      <c r="ASZ88" s="330"/>
      <c r="ATA88" s="330"/>
      <c r="ATB88" s="331"/>
      <c r="ATC88" s="329"/>
      <c r="ATD88" s="330"/>
      <c r="ATE88" s="330"/>
      <c r="ATF88" s="330"/>
      <c r="ATG88" s="330"/>
      <c r="ATH88" s="330"/>
      <c r="ATI88" s="330"/>
      <c r="ATJ88" s="330"/>
      <c r="ATK88" s="330"/>
      <c r="ATL88" s="330"/>
      <c r="ATM88" s="330"/>
      <c r="ATN88" s="331"/>
      <c r="ATO88" s="329"/>
      <c r="ATP88" s="330"/>
      <c r="ATQ88" s="330"/>
      <c r="ATR88" s="330"/>
      <c r="ATS88" s="330"/>
      <c r="ATT88" s="330"/>
      <c r="ATU88" s="330"/>
      <c r="ATV88" s="330"/>
      <c r="ATW88" s="330"/>
      <c r="ATX88" s="330"/>
      <c r="ATY88" s="330"/>
      <c r="ATZ88" s="331"/>
      <c r="AUA88" s="329"/>
      <c r="AUB88" s="330"/>
      <c r="AUC88" s="330"/>
      <c r="AUD88" s="330"/>
      <c r="AUE88" s="330"/>
      <c r="AUF88" s="330"/>
      <c r="AUG88" s="330"/>
      <c r="AUH88" s="330"/>
      <c r="AUI88" s="330"/>
      <c r="AUJ88" s="330"/>
      <c r="AUK88" s="330"/>
      <c r="AUL88" s="331"/>
      <c r="AUM88" s="329"/>
      <c r="AUN88" s="330"/>
      <c r="AUO88" s="330"/>
      <c r="AUP88" s="330"/>
      <c r="AUQ88" s="330"/>
      <c r="AUR88" s="330"/>
      <c r="AUS88" s="330"/>
      <c r="AUT88" s="330"/>
      <c r="AUU88" s="330"/>
      <c r="AUV88" s="330"/>
      <c r="AUW88" s="330"/>
      <c r="AUX88" s="331"/>
      <c r="AUY88" s="329"/>
      <c r="AUZ88" s="330"/>
      <c r="AVA88" s="330"/>
      <c r="AVB88" s="330"/>
      <c r="AVC88" s="330"/>
      <c r="AVD88" s="330"/>
      <c r="AVE88" s="330"/>
      <c r="AVF88" s="330"/>
      <c r="AVG88" s="330"/>
      <c r="AVH88" s="330"/>
      <c r="AVI88" s="330"/>
      <c r="AVJ88" s="331"/>
      <c r="AVK88" s="329"/>
      <c r="AVL88" s="330"/>
      <c r="AVM88" s="330"/>
      <c r="AVN88" s="330"/>
      <c r="AVO88" s="330"/>
      <c r="AVP88" s="330"/>
      <c r="AVQ88" s="330"/>
      <c r="AVR88" s="330"/>
      <c r="AVS88" s="330"/>
      <c r="AVT88" s="330"/>
      <c r="AVU88" s="330"/>
      <c r="AVV88" s="331"/>
      <c r="AVW88" s="329"/>
      <c r="AVX88" s="330"/>
      <c r="AVY88" s="330"/>
      <c r="AVZ88" s="330"/>
      <c r="AWA88" s="330"/>
      <c r="AWB88" s="330"/>
      <c r="AWC88" s="330"/>
      <c r="AWD88" s="330"/>
      <c r="AWE88" s="330"/>
      <c r="AWF88" s="330"/>
      <c r="AWG88" s="330"/>
      <c r="AWH88" s="331"/>
      <c r="AWI88" s="329"/>
      <c r="AWJ88" s="330"/>
      <c r="AWK88" s="330"/>
      <c r="AWL88" s="330"/>
      <c r="AWM88" s="330"/>
      <c r="AWN88" s="330"/>
      <c r="AWO88" s="330"/>
      <c r="AWP88" s="330"/>
      <c r="AWQ88" s="330"/>
      <c r="AWR88" s="330"/>
      <c r="AWS88" s="330"/>
      <c r="AWT88" s="331"/>
      <c r="AWU88" s="329"/>
      <c r="AWV88" s="330"/>
      <c r="AWW88" s="330"/>
      <c r="AWX88" s="330"/>
      <c r="AWY88" s="330"/>
      <c r="AWZ88" s="330"/>
      <c r="AXA88" s="330"/>
      <c r="AXB88" s="330"/>
      <c r="AXC88" s="330"/>
      <c r="AXD88" s="330"/>
      <c r="AXE88" s="330"/>
      <c r="AXF88" s="331"/>
      <c r="AXG88" s="329"/>
      <c r="AXH88" s="330"/>
      <c r="AXI88" s="330"/>
      <c r="AXJ88" s="330"/>
      <c r="AXK88" s="330"/>
      <c r="AXL88" s="330"/>
      <c r="AXM88" s="330"/>
      <c r="AXN88" s="330"/>
      <c r="AXO88" s="330"/>
      <c r="AXP88" s="330"/>
      <c r="AXQ88" s="330"/>
      <c r="AXR88" s="331"/>
      <c r="AXS88" s="329"/>
      <c r="AXT88" s="330"/>
      <c r="AXU88" s="330"/>
      <c r="AXV88" s="330"/>
      <c r="AXW88" s="330"/>
      <c r="AXX88" s="330"/>
      <c r="AXY88" s="330"/>
      <c r="AXZ88" s="330"/>
      <c r="AYA88" s="330"/>
      <c r="AYB88" s="330"/>
      <c r="AYC88" s="330"/>
      <c r="AYD88" s="331"/>
      <c r="AYE88" s="329"/>
      <c r="AYF88" s="330"/>
      <c r="AYG88" s="330"/>
      <c r="AYH88" s="330"/>
      <c r="AYI88" s="330"/>
      <c r="AYJ88" s="330"/>
      <c r="AYK88" s="330"/>
      <c r="AYL88" s="330"/>
      <c r="AYM88" s="330"/>
      <c r="AYN88" s="330"/>
      <c r="AYO88" s="330"/>
      <c r="AYP88" s="331"/>
      <c r="AYQ88" s="329"/>
      <c r="AYR88" s="330"/>
      <c r="AYS88" s="330"/>
      <c r="AYT88" s="330"/>
      <c r="AYU88" s="330"/>
      <c r="AYV88" s="330"/>
      <c r="AYW88" s="330"/>
      <c r="AYX88" s="330"/>
      <c r="AYY88" s="330"/>
      <c r="AYZ88" s="330"/>
      <c r="AZA88" s="330"/>
      <c r="AZB88" s="331"/>
      <c r="AZC88" s="329"/>
      <c r="AZD88" s="330"/>
      <c r="AZE88" s="330"/>
      <c r="AZF88" s="330"/>
      <c r="AZG88" s="330"/>
      <c r="AZH88" s="330"/>
      <c r="AZI88" s="330"/>
      <c r="AZJ88" s="330"/>
      <c r="AZK88" s="330"/>
      <c r="AZL88" s="330"/>
      <c r="AZM88" s="330"/>
      <c r="AZN88" s="331"/>
      <c r="AZO88" s="329"/>
      <c r="AZP88" s="330"/>
      <c r="AZQ88" s="330"/>
      <c r="AZR88" s="330"/>
      <c r="AZS88" s="330"/>
      <c r="AZT88" s="330"/>
      <c r="AZU88" s="330"/>
      <c r="AZV88" s="330"/>
      <c r="AZW88" s="330"/>
      <c r="AZX88" s="330"/>
      <c r="AZY88" s="330"/>
      <c r="AZZ88" s="331"/>
      <c r="BAA88" s="329"/>
      <c r="BAB88" s="330"/>
      <c r="BAC88" s="330"/>
      <c r="BAD88" s="330"/>
      <c r="BAE88" s="330"/>
      <c r="BAF88" s="330"/>
      <c r="BAG88" s="330"/>
      <c r="BAH88" s="330"/>
      <c r="BAI88" s="330"/>
      <c r="BAJ88" s="330"/>
      <c r="BAK88" s="330"/>
      <c r="BAL88" s="331"/>
      <c r="BAM88" s="329"/>
      <c r="BAN88" s="330"/>
      <c r="BAO88" s="330"/>
      <c r="BAP88" s="330"/>
      <c r="BAQ88" s="330"/>
      <c r="BAR88" s="330"/>
      <c r="BAS88" s="330"/>
      <c r="BAT88" s="330"/>
      <c r="BAU88" s="330"/>
      <c r="BAV88" s="330"/>
      <c r="BAW88" s="330"/>
      <c r="BAX88" s="331"/>
      <c r="BAY88" s="329"/>
      <c r="BAZ88" s="330"/>
      <c r="BBA88" s="330"/>
      <c r="BBB88" s="330"/>
      <c r="BBC88" s="330"/>
      <c r="BBD88" s="330"/>
      <c r="BBE88" s="330"/>
      <c r="BBF88" s="330"/>
      <c r="BBG88" s="330"/>
      <c r="BBH88" s="330"/>
      <c r="BBI88" s="330"/>
      <c r="BBJ88" s="331"/>
      <c r="BBK88" s="329"/>
      <c r="BBL88" s="330"/>
      <c r="BBM88" s="330"/>
      <c r="BBN88" s="330"/>
      <c r="BBO88" s="330"/>
      <c r="BBP88" s="330"/>
      <c r="BBQ88" s="330"/>
      <c r="BBR88" s="330"/>
      <c r="BBS88" s="330"/>
      <c r="BBT88" s="330"/>
      <c r="BBU88" s="330"/>
      <c r="BBV88" s="331"/>
      <c r="BBW88" s="329"/>
      <c r="BBX88" s="330"/>
      <c r="BBY88" s="330"/>
      <c r="BBZ88" s="330"/>
      <c r="BCA88" s="330"/>
      <c r="BCB88" s="330"/>
      <c r="BCC88" s="330"/>
      <c r="BCD88" s="330"/>
      <c r="BCE88" s="330"/>
      <c r="BCF88" s="330"/>
      <c r="BCG88" s="330"/>
      <c r="BCH88" s="331"/>
      <c r="BCI88" s="329"/>
      <c r="BCJ88" s="330"/>
      <c r="BCK88" s="330"/>
      <c r="BCL88" s="330"/>
      <c r="BCM88" s="330"/>
      <c r="BCN88" s="330"/>
      <c r="BCO88" s="330"/>
      <c r="BCP88" s="330"/>
      <c r="BCQ88" s="330"/>
      <c r="BCR88" s="330"/>
      <c r="BCS88" s="330"/>
      <c r="BCT88" s="331"/>
      <c r="BCU88" s="329"/>
      <c r="BCV88" s="330"/>
      <c r="BCW88" s="330"/>
      <c r="BCX88" s="330"/>
      <c r="BCY88" s="330"/>
      <c r="BCZ88" s="330"/>
      <c r="BDA88" s="330"/>
      <c r="BDB88" s="330"/>
      <c r="BDC88" s="330"/>
      <c r="BDD88" s="330"/>
      <c r="BDE88" s="330"/>
      <c r="BDF88" s="331"/>
      <c r="BDG88" s="329"/>
      <c r="BDH88" s="330"/>
      <c r="BDI88" s="330"/>
      <c r="BDJ88" s="330"/>
      <c r="BDK88" s="330"/>
      <c r="BDL88" s="330"/>
      <c r="BDM88" s="330"/>
      <c r="BDN88" s="330"/>
      <c r="BDO88" s="330"/>
      <c r="BDP88" s="330"/>
      <c r="BDQ88" s="330"/>
      <c r="BDR88" s="331"/>
      <c r="BDS88" s="329"/>
      <c r="BDT88" s="330"/>
      <c r="BDU88" s="330"/>
      <c r="BDV88" s="330"/>
      <c r="BDW88" s="330"/>
      <c r="BDX88" s="330"/>
      <c r="BDY88" s="330"/>
      <c r="BDZ88" s="330"/>
      <c r="BEA88" s="330"/>
      <c r="BEB88" s="330"/>
      <c r="BEC88" s="330"/>
      <c r="BED88" s="331"/>
      <c r="BEE88" s="329"/>
      <c r="BEF88" s="330"/>
      <c r="BEG88" s="330"/>
      <c r="BEH88" s="330"/>
      <c r="BEI88" s="330"/>
      <c r="BEJ88" s="330"/>
      <c r="BEK88" s="330"/>
      <c r="BEL88" s="330"/>
      <c r="BEM88" s="330"/>
      <c r="BEN88" s="330"/>
      <c r="BEO88" s="330"/>
      <c r="BEP88" s="331"/>
      <c r="BEQ88" s="329"/>
      <c r="BER88" s="330"/>
      <c r="BES88" s="330"/>
      <c r="BET88" s="330"/>
      <c r="BEU88" s="330"/>
      <c r="BEV88" s="330"/>
      <c r="BEW88" s="330"/>
      <c r="BEX88" s="330"/>
      <c r="BEY88" s="330"/>
      <c r="BEZ88" s="330"/>
      <c r="BFA88" s="330"/>
      <c r="BFB88" s="331"/>
      <c r="BFC88" s="329"/>
      <c r="BFD88" s="330"/>
      <c r="BFE88" s="330"/>
      <c r="BFF88" s="330"/>
      <c r="BFG88" s="330"/>
      <c r="BFH88" s="330"/>
      <c r="BFI88" s="330"/>
      <c r="BFJ88" s="330"/>
      <c r="BFK88" s="330"/>
      <c r="BFL88" s="330"/>
      <c r="BFM88" s="330"/>
      <c r="BFN88" s="331"/>
      <c r="BFO88" s="329"/>
      <c r="BFP88" s="330"/>
      <c r="BFQ88" s="330"/>
      <c r="BFR88" s="330"/>
      <c r="BFS88" s="330"/>
      <c r="BFT88" s="330"/>
      <c r="BFU88" s="330"/>
      <c r="BFV88" s="330"/>
      <c r="BFW88" s="330"/>
      <c r="BFX88" s="330"/>
      <c r="BFY88" s="330"/>
      <c r="BFZ88" s="331"/>
      <c r="BGA88" s="329"/>
      <c r="BGB88" s="330"/>
      <c r="BGC88" s="330"/>
      <c r="BGD88" s="330"/>
      <c r="BGE88" s="330"/>
      <c r="BGF88" s="330"/>
      <c r="BGG88" s="330"/>
      <c r="BGH88" s="330"/>
      <c r="BGI88" s="330"/>
      <c r="BGJ88" s="330"/>
      <c r="BGK88" s="330"/>
      <c r="BGL88" s="331"/>
      <c r="BGM88" s="329"/>
      <c r="BGN88" s="330"/>
      <c r="BGO88" s="330"/>
      <c r="BGP88" s="330"/>
      <c r="BGQ88" s="330"/>
      <c r="BGR88" s="330"/>
      <c r="BGS88" s="330"/>
      <c r="BGT88" s="330"/>
      <c r="BGU88" s="330"/>
      <c r="BGV88" s="330"/>
      <c r="BGW88" s="330"/>
      <c r="BGX88" s="331"/>
      <c r="BGY88" s="329"/>
      <c r="BGZ88" s="330"/>
      <c r="BHA88" s="330"/>
      <c r="BHB88" s="330"/>
      <c r="BHC88" s="330"/>
      <c r="BHD88" s="330"/>
      <c r="BHE88" s="330"/>
      <c r="BHF88" s="330"/>
      <c r="BHG88" s="330"/>
      <c r="BHH88" s="330"/>
      <c r="BHI88" s="330"/>
      <c r="BHJ88" s="331"/>
      <c r="BHK88" s="329"/>
      <c r="BHL88" s="330"/>
      <c r="BHM88" s="330"/>
      <c r="BHN88" s="330"/>
      <c r="BHO88" s="330"/>
      <c r="BHP88" s="330"/>
      <c r="BHQ88" s="330"/>
      <c r="BHR88" s="330"/>
      <c r="BHS88" s="330"/>
      <c r="BHT88" s="330"/>
      <c r="BHU88" s="330"/>
      <c r="BHV88" s="331"/>
      <c r="BHW88" s="329"/>
      <c r="BHX88" s="330"/>
      <c r="BHY88" s="330"/>
      <c r="BHZ88" s="330"/>
      <c r="BIA88" s="330"/>
      <c r="BIB88" s="330"/>
      <c r="BIC88" s="330"/>
      <c r="BID88" s="330"/>
      <c r="BIE88" s="330"/>
      <c r="BIF88" s="330"/>
      <c r="BIG88" s="330"/>
      <c r="BIH88" s="331"/>
      <c r="BII88" s="329"/>
      <c r="BIJ88" s="330"/>
      <c r="BIK88" s="330"/>
      <c r="BIL88" s="330"/>
      <c r="BIM88" s="330"/>
      <c r="BIN88" s="330"/>
      <c r="BIO88" s="330"/>
      <c r="BIP88" s="330"/>
      <c r="BIQ88" s="330"/>
      <c r="BIR88" s="330"/>
      <c r="BIS88" s="330"/>
      <c r="BIT88" s="331"/>
      <c r="BIU88" s="329"/>
      <c r="BIV88" s="330"/>
      <c r="BIW88" s="330"/>
      <c r="BIX88" s="330"/>
      <c r="BIY88" s="330"/>
      <c r="BIZ88" s="330"/>
      <c r="BJA88" s="330"/>
      <c r="BJB88" s="330"/>
      <c r="BJC88" s="330"/>
      <c r="BJD88" s="330"/>
      <c r="BJE88" s="330"/>
      <c r="BJF88" s="331"/>
      <c r="BJG88" s="329"/>
      <c r="BJH88" s="330"/>
      <c r="BJI88" s="330"/>
      <c r="BJJ88" s="330"/>
      <c r="BJK88" s="330"/>
      <c r="BJL88" s="330"/>
      <c r="BJM88" s="330"/>
      <c r="BJN88" s="330"/>
      <c r="BJO88" s="330"/>
      <c r="BJP88" s="330"/>
      <c r="BJQ88" s="330"/>
      <c r="BJR88" s="331"/>
      <c r="BJS88" s="329"/>
      <c r="BJT88" s="330"/>
      <c r="BJU88" s="330"/>
      <c r="BJV88" s="330"/>
      <c r="BJW88" s="330"/>
      <c r="BJX88" s="330"/>
      <c r="BJY88" s="330"/>
      <c r="BJZ88" s="330"/>
      <c r="BKA88" s="330"/>
      <c r="BKB88" s="330"/>
      <c r="BKC88" s="330"/>
      <c r="BKD88" s="331"/>
      <c r="BKE88" s="329"/>
      <c r="BKF88" s="330"/>
      <c r="BKG88" s="330"/>
      <c r="BKH88" s="330"/>
      <c r="BKI88" s="330"/>
      <c r="BKJ88" s="330"/>
      <c r="BKK88" s="330"/>
      <c r="BKL88" s="330"/>
      <c r="BKM88" s="330"/>
      <c r="BKN88" s="330"/>
      <c r="BKO88" s="330"/>
      <c r="BKP88" s="331"/>
      <c r="BKQ88" s="329"/>
      <c r="BKR88" s="330"/>
      <c r="BKS88" s="330"/>
      <c r="BKT88" s="330"/>
      <c r="BKU88" s="330"/>
      <c r="BKV88" s="330"/>
      <c r="BKW88" s="330"/>
      <c r="BKX88" s="330"/>
      <c r="BKY88" s="330"/>
      <c r="BKZ88" s="330"/>
      <c r="BLA88" s="330"/>
      <c r="BLB88" s="331"/>
      <c r="BLC88" s="329"/>
      <c r="BLD88" s="330"/>
      <c r="BLE88" s="330"/>
      <c r="BLF88" s="330"/>
      <c r="BLG88" s="330"/>
      <c r="BLH88" s="330"/>
      <c r="BLI88" s="330"/>
      <c r="BLJ88" s="330"/>
      <c r="BLK88" s="330"/>
      <c r="BLL88" s="330"/>
      <c r="BLM88" s="330"/>
      <c r="BLN88" s="331"/>
      <c r="BLO88" s="329"/>
      <c r="BLP88" s="330"/>
      <c r="BLQ88" s="330"/>
      <c r="BLR88" s="330"/>
      <c r="BLS88" s="330"/>
      <c r="BLT88" s="330"/>
      <c r="BLU88" s="330"/>
      <c r="BLV88" s="330"/>
      <c r="BLW88" s="330"/>
      <c r="BLX88" s="330"/>
      <c r="BLY88" s="330"/>
      <c r="BLZ88" s="331"/>
      <c r="BMA88" s="329"/>
      <c r="BMB88" s="330"/>
      <c r="BMC88" s="330"/>
      <c r="BMD88" s="330"/>
      <c r="BME88" s="330"/>
      <c r="BMF88" s="330"/>
      <c r="BMG88" s="330"/>
      <c r="BMH88" s="330"/>
      <c r="BMI88" s="330"/>
      <c r="BMJ88" s="330"/>
      <c r="BMK88" s="330"/>
      <c r="BML88" s="331"/>
      <c r="BMM88" s="329"/>
      <c r="BMN88" s="330"/>
      <c r="BMO88" s="330"/>
      <c r="BMP88" s="330"/>
      <c r="BMQ88" s="330"/>
      <c r="BMR88" s="330"/>
      <c r="BMS88" s="330"/>
      <c r="BMT88" s="330"/>
      <c r="BMU88" s="330"/>
      <c r="BMV88" s="330"/>
      <c r="BMW88" s="330"/>
      <c r="BMX88" s="331"/>
      <c r="BMY88" s="329"/>
      <c r="BMZ88" s="330"/>
      <c r="BNA88" s="330"/>
      <c r="BNB88" s="330"/>
      <c r="BNC88" s="330"/>
      <c r="BND88" s="330"/>
      <c r="BNE88" s="330"/>
      <c r="BNF88" s="330"/>
      <c r="BNG88" s="330"/>
      <c r="BNH88" s="330"/>
      <c r="BNI88" s="330"/>
      <c r="BNJ88" s="331"/>
      <c r="BNK88" s="329"/>
      <c r="BNL88" s="330"/>
      <c r="BNM88" s="330"/>
      <c r="BNN88" s="330"/>
      <c r="BNO88" s="330"/>
      <c r="BNP88" s="330"/>
      <c r="BNQ88" s="330"/>
      <c r="BNR88" s="330"/>
      <c r="BNS88" s="330"/>
      <c r="BNT88" s="330"/>
      <c r="BNU88" s="330"/>
      <c r="BNV88" s="331"/>
      <c r="BNW88" s="329"/>
      <c r="BNX88" s="330"/>
      <c r="BNY88" s="330"/>
      <c r="BNZ88" s="330"/>
      <c r="BOA88" s="330"/>
      <c r="BOB88" s="330"/>
      <c r="BOC88" s="330"/>
      <c r="BOD88" s="330"/>
      <c r="BOE88" s="330"/>
      <c r="BOF88" s="330"/>
      <c r="BOG88" s="330"/>
      <c r="BOH88" s="331"/>
      <c r="BOI88" s="329"/>
      <c r="BOJ88" s="330"/>
      <c r="BOK88" s="330"/>
      <c r="BOL88" s="330"/>
      <c r="BOM88" s="330"/>
      <c r="BON88" s="330"/>
      <c r="BOO88" s="330"/>
      <c r="BOP88" s="330"/>
      <c r="BOQ88" s="330"/>
      <c r="BOR88" s="330"/>
      <c r="BOS88" s="330"/>
      <c r="BOT88" s="331"/>
      <c r="BOU88" s="329"/>
      <c r="BOV88" s="330"/>
      <c r="BOW88" s="330"/>
      <c r="BOX88" s="330"/>
      <c r="BOY88" s="330"/>
      <c r="BOZ88" s="330"/>
      <c r="BPA88" s="330"/>
      <c r="BPB88" s="330"/>
      <c r="BPC88" s="330"/>
      <c r="BPD88" s="330"/>
      <c r="BPE88" s="330"/>
      <c r="BPF88" s="331"/>
      <c r="BPG88" s="329"/>
      <c r="BPH88" s="330"/>
      <c r="BPI88" s="330"/>
      <c r="BPJ88" s="330"/>
      <c r="BPK88" s="330"/>
      <c r="BPL88" s="330"/>
      <c r="BPM88" s="330"/>
      <c r="BPN88" s="330"/>
      <c r="BPO88" s="330"/>
      <c r="BPP88" s="330"/>
      <c r="BPQ88" s="330"/>
      <c r="BPR88" s="331"/>
      <c r="BPS88" s="329"/>
      <c r="BPT88" s="330"/>
      <c r="BPU88" s="330"/>
      <c r="BPV88" s="330"/>
      <c r="BPW88" s="330"/>
      <c r="BPX88" s="330"/>
      <c r="BPY88" s="330"/>
      <c r="BPZ88" s="330"/>
      <c r="BQA88" s="330"/>
      <c r="BQB88" s="330"/>
      <c r="BQC88" s="330"/>
      <c r="BQD88" s="331"/>
      <c r="BQE88" s="329"/>
      <c r="BQF88" s="330"/>
      <c r="BQG88" s="330"/>
      <c r="BQH88" s="330"/>
      <c r="BQI88" s="330"/>
      <c r="BQJ88" s="330"/>
      <c r="BQK88" s="330"/>
      <c r="BQL88" s="330"/>
      <c r="BQM88" s="330"/>
      <c r="BQN88" s="330"/>
      <c r="BQO88" s="330"/>
      <c r="BQP88" s="331"/>
      <c r="BQQ88" s="329"/>
      <c r="BQR88" s="330"/>
      <c r="BQS88" s="330"/>
      <c r="BQT88" s="330"/>
      <c r="BQU88" s="330"/>
      <c r="BQV88" s="330"/>
      <c r="BQW88" s="330"/>
      <c r="BQX88" s="330"/>
      <c r="BQY88" s="330"/>
      <c r="BQZ88" s="330"/>
      <c r="BRA88" s="330"/>
      <c r="BRB88" s="331"/>
      <c r="BRC88" s="329"/>
      <c r="BRD88" s="330"/>
      <c r="BRE88" s="330"/>
      <c r="BRF88" s="330"/>
      <c r="BRG88" s="330"/>
      <c r="BRH88" s="330"/>
      <c r="BRI88" s="330"/>
      <c r="BRJ88" s="330"/>
      <c r="BRK88" s="330"/>
      <c r="BRL88" s="330"/>
      <c r="BRM88" s="330"/>
      <c r="BRN88" s="331"/>
      <c r="BRO88" s="329"/>
      <c r="BRP88" s="330"/>
      <c r="BRQ88" s="330"/>
      <c r="BRR88" s="330"/>
      <c r="BRS88" s="330"/>
      <c r="BRT88" s="330"/>
      <c r="BRU88" s="330"/>
      <c r="BRV88" s="330"/>
      <c r="BRW88" s="330"/>
      <c r="BRX88" s="330"/>
      <c r="BRY88" s="330"/>
      <c r="BRZ88" s="331"/>
      <c r="BSA88" s="329"/>
      <c r="BSB88" s="330"/>
      <c r="BSC88" s="330"/>
      <c r="BSD88" s="330"/>
      <c r="BSE88" s="330"/>
      <c r="BSF88" s="330"/>
      <c r="BSG88" s="330"/>
      <c r="BSH88" s="330"/>
      <c r="BSI88" s="330"/>
      <c r="BSJ88" s="330"/>
      <c r="BSK88" s="330"/>
      <c r="BSL88" s="331"/>
      <c r="BSM88" s="329"/>
      <c r="BSN88" s="330"/>
      <c r="BSO88" s="330"/>
      <c r="BSP88" s="330"/>
      <c r="BSQ88" s="330"/>
      <c r="BSR88" s="330"/>
      <c r="BSS88" s="330"/>
      <c r="BST88" s="330"/>
      <c r="BSU88" s="330"/>
      <c r="BSV88" s="330"/>
      <c r="BSW88" s="330"/>
      <c r="BSX88" s="331"/>
      <c r="BSY88" s="329"/>
      <c r="BSZ88" s="330"/>
      <c r="BTA88" s="330"/>
      <c r="BTB88" s="330"/>
      <c r="BTC88" s="330"/>
      <c r="BTD88" s="330"/>
      <c r="BTE88" s="330"/>
      <c r="BTF88" s="330"/>
      <c r="BTG88" s="330"/>
      <c r="BTH88" s="330"/>
      <c r="BTI88" s="330"/>
      <c r="BTJ88" s="331"/>
      <c r="BTK88" s="329"/>
      <c r="BTL88" s="330"/>
      <c r="BTM88" s="330"/>
      <c r="BTN88" s="330"/>
      <c r="BTO88" s="330"/>
      <c r="BTP88" s="330"/>
      <c r="BTQ88" s="330"/>
      <c r="BTR88" s="330"/>
      <c r="BTS88" s="330"/>
      <c r="BTT88" s="330"/>
      <c r="BTU88" s="330"/>
      <c r="BTV88" s="331"/>
      <c r="BTW88" s="329"/>
      <c r="BTX88" s="330"/>
      <c r="BTY88" s="330"/>
      <c r="BTZ88" s="330"/>
      <c r="BUA88" s="330"/>
      <c r="BUB88" s="330"/>
      <c r="BUC88" s="330"/>
      <c r="BUD88" s="330"/>
      <c r="BUE88" s="330"/>
      <c r="BUF88" s="330"/>
      <c r="BUG88" s="330"/>
      <c r="BUH88" s="331"/>
      <c r="BUI88" s="329"/>
      <c r="BUJ88" s="330"/>
      <c r="BUK88" s="330"/>
      <c r="BUL88" s="330"/>
      <c r="BUM88" s="330"/>
      <c r="BUN88" s="330"/>
      <c r="BUO88" s="330"/>
      <c r="BUP88" s="330"/>
      <c r="BUQ88" s="330"/>
      <c r="BUR88" s="330"/>
      <c r="BUS88" s="330"/>
      <c r="BUT88" s="331"/>
      <c r="BUU88" s="329"/>
      <c r="BUV88" s="330"/>
      <c r="BUW88" s="330"/>
      <c r="BUX88" s="330"/>
      <c r="BUY88" s="330"/>
      <c r="BUZ88" s="330"/>
      <c r="BVA88" s="330"/>
      <c r="BVB88" s="330"/>
      <c r="BVC88" s="330"/>
      <c r="BVD88" s="330"/>
      <c r="BVE88" s="330"/>
      <c r="BVF88" s="331"/>
      <c r="BVG88" s="329"/>
      <c r="BVH88" s="330"/>
      <c r="BVI88" s="330"/>
      <c r="BVJ88" s="330"/>
      <c r="BVK88" s="330"/>
      <c r="BVL88" s="330"/>
      <c r="BVM88" s="330"/>
      <c r="BVN88" s="330"/>
      <c r="BVO88" s="330"/>
      <c r="BVP88" s="330"/>
      <c r="BVQ88" s="330"/>
      <c r="BVR88" s="331"/>
      <c r="BVS88" s="329"/>
      <c r="BVT88" s="330"/>
      <c r="BVU88" s="330"/>
      <c r="BVV88" s="330"/>
      <c r="BVW88" s="330"/>
      <c r="BVX88" s="330"/>
      <c r="BVY88" s="330"/>
      <c r="BVZ88" s="330"/>
      <c r="BWA88" s="330"/>
      <c r="BWB88" s="330"/>
      <c r="BWC88" s="330"/>
      <c r="BWD88" s="331"/>
      <c r="BWE88" s="329"/>
      <c r="BWF88" s="330"/>
      <c r="BWG88" s="330"/>
      <c r="BWH88" s="330"/>
      <c r="BWI88" s="330"/>
      <c r="BWJ88" s="330"/>
      <c r="BWK88" s="330"/>
      <c r="BWL88" s="330"/>
      <c r="BWM88" s="330"/>
      <c r="BWN88" s="330"/>
      <c r="BWO88" s="330"/>
      <c r="BWP88" s="331"/>
      <c r="BWQ88" s="329"/>
      <c r="BWR88" s="330"/>
      <c r="BWS88" s="330"/>
      <c r="BWT88" s="330"/>
      <c r="BWU88" s="330"/>
      <c r="BWV88" s="330"/>
      <c r="BWW88" s="330"/>
      <c r="BWX88" s="330"/>
      <c r="BWY88" s="330"/>
      <c r="BWZ88" s="330"/>
      <c r="BXA88" s="330"/>
      <c r="BXB88" s="331"/>
      <c r="BXC88" s="329"/>
      <c r="BXD88" s="330"/>
      <c r="BXE88" s="330"/>
      <c r="BXF88" s="330"/>
      <c r="BXG88" s="330"/>
      <c r="BXH88" s="330"/>
      <c r="BXI88" s="330"/>
      <c r="BXJ88" s="330"/>
      <c r="BXK88" s="330"/>
      <c r="BXL88" s="330"/>
      <c r="BXM88" s="330"/>
      <c r="BXN88" s="331"/>
      <c r="BXO88" s="329"/>
      <c r="BXP88" s="330"/>
      <c r="BXQ88" s="330"/>
      <c r="BXR88" s="330"/>
      <c r="BXS88" s="330"/>
      <c r="BXT88" s="330"/>
      <c r="BXU88" s="330"/>
      <c r="BXV88" s="330"/>
      <c r="BXW88" s="330"/>
      <c r="BXX88" s="330"/>
      <c r="BXY88" s="330"/>
      <c r="BXZ88" s="331"/>
      <c r="BYA88" s="329"/>
      <c r="BYB88" s="330"/>
      <c r="BYC88" s="330"/>
      <c r="BYD88" s="330"/>
      <c r="BYE88" s="330"/>
      <c r="BYF88" s="330"/>
      <c r="BYG88" s="330"/>
      <c r="BYH88" s="330"/>
      <c r="BYI88" s="330"/>
      <c r="BYJ88" s="330"/>
      <c r="BYK88" s="330"/>
      <c r="BYL88" s="331"/>
      <c r="BYM88" s="329"/>
      <c r="BYN88" s="330"/>
      <c r="BYO88" s="330"/>
      <c r="BYP88" s="330"/>
      <c r="BYQ88" s="330"/>
      <c r="BYR88" s="330"/>
      <c r="BYS88" s="330"/>
      <c r="BYT88" s="330"/>
      <c r="BYU88" s="330"/>
      <c r="BYV88" s="330"/>
      <c r="BYW88" s="330"/>
      <c r="BYX88" s="331"/>
      <c r="BYY88" s="329"/>
      <c r="BYZ88" s="330"/>
      <c r="BZA88" s="330"/>
      <c r="BZB88" s="330"/>
      <c r="BZC88" s="330"/>
      <c r="BZD88" s="330"/>
      <c r="BZE88" s="330"/>
      <c r="BZF88" s="330"/>
      <c r="BZG88" s="330"/>
      <c r="BZH88" s="330"/>
      <c r="BZI88" s="330"/>
      <c r="BZJ88" s="331"/>
      <c r="BZK88" s="329"/>
      <c r="BZL88" s="330"/>
      <c r="BZM88" s="330"/>
      <c r="BZN88" s="330"/>
      <c r="BZO88" s="330"/>
      <c r="BZP88" s="330"/>
      <c r="BZQ88" s="330"/>
      <c r="BZR88" s="330"/>
      <c r="BZS88" s="330"/>
      <c r="BZT88" s="330"/>
      <c r="BZU88" s="330"/>
      <c r="BZV88" s="331"/>
      <c r="BZW88" s="329"/>
      <c r="BZX88" s="330"/>
      <c r="BZY88" s="330"/>
      <c r="BZZ88" s="330"/>
      <c r="CAA88" s="330"/>
      <c r="CAB88" s="330"/>
      <c r="CAC88" s="330"/>
      <c r="CAD88" s="330"/>
      <c r="CAE88" s="330"/>
      <c r="CAF88" s="330"/>
      <c r="CAG88" s="330"/>
      <c r="CAH88" s="331"/>
      <c r="CAI88" s="329"/>
      <c r="CAJ88" s="330"/>
      <c r="CAK88" s="330"/>
      <c r="CAL88" s="330"/>
      <c r="CAM88" s="330"/>
      <c r="CAN88" s="330"/>
      <c r="CAO88" s="330"/>
      <c r="CAP88" s="330"/>
      <c r="CAQ88" s="330"/>
      <c r="CAR88" s="330"/>
      <c r="CAS88" s="330"/>
      <c r="CAT88" s="331"/>
      <c r="CAU88" s="329"/>
      <c r="CAV88" s="330"/>
      <c r="CAW88" s="330"/>
      <c r="CAX88" s="330"/>
      <c r="CAY88" s="330"/>
      <c r="CAZ88" s="330"/>
      <c r="CBA88" s="330"/>
      <c r="CBB88" s="330"/>
      <c r="CBC88" s="330"/>
      <c r="CBD88" s="330"/>
      <c r="CBE88" s="330"/>
      <c r="CBF88" s="331"/>
      <c r="CBG88" s="329"/>
      <c r="CBH88" s="330"/>
      <c r="CBI88" s="330"/>
      <c r="CBJ88" s="330"/>
      <c r="CBK88" s="330"/>
      <c r="CBL88" s="330"/>
      <c r="CBM88" s="330"/>
      <c r="CBN88" s="330"/>
      <c r="CBO88" s="330"/>
      <c r="CBP88" s="330"/>
      <c r="CBQ88" s="330"/>
      <c r="CBR88" s="331"/>
      <c r="CBS88" s="329"/>
      <c r="CBT88" s="330"/>
      <c r="CBU88" s="330"/>
      <c r="CBV88" s="330"/>
      <c r="CBW88" s="330"/>
      <c r="CBX88" s="330"/>
      <c r="CBY88" s="330"/>
      <c r="CBZ88" s="330"/>
      <c r="CCA88" s="330"/>
      <c r="CCB88" s="330"/>
      <c r="CCC88" s="330"/>
      <c r="CCD88" s="331"/>
      <c r="CCE88" s="329"/>
      <c r="CCF88" s="330"/>
      <c r="CCG88" s="330"/>
      <c r="CCH88" s="330"/>
      <c r="CCI88" s="330"/>
      <c r="CCJ88" s="330"/>
      <c r="CCK88" s="330"/>
      <c r="CCL88" s="330"/>
      <c r="CCM88" s="330"/>
      <c r="CCN88" s="330"/>
      <c r="CCO88" s="330"/>
      <c r="CCP88" s="331"/>
      <c r="CCQ88" s="329"/>
      <c r="CCR88" s="330"/>
      <c r="CCS88" s="330"/>
      <c r="CCT88" s="330"/>
      <c r="CCU88" s="330"/>
      <c r="CCV88" s="330"/>
      <c r="CCW88" s="330"/>
      <c r="CCX88" s="330"/>
      <c r="CCY88" s="330"/>
      <c r="CCZ88" s="330"/>
      <c r="CDA88" s="330"/>
      <c r="CDB88" s="331"/>
      <c r="CDC88" s="329"/>
      <c r="CDD88" s="330"/>
      <c r="CDE88" s="330"/>
      <c r="CDF88" s="330"/>
      <c r="CDG88" s="330"/>
      <c r="CDH88" s="330"/>
      <c r="CDI88" s="330"/>
      <c r="CDJ88" s="330"/>
      <c r="CDK88" s="330"/>
      <c r="CDL88" s="330"/>
      <c r="CDM88" s="330"/>
      <c r="CDN88" s="331"/>
      <c r="CDO88" s="329"/>
      <c r="CDP88" s="330"/>
      <c r="CDQ88" s="330"/>
      <c r="CDR88" s="330"/>
      <c r="CDS88" s="330"/>
      <c r="CDT88" s="330"/>
      <c r="CDU88" s="330"/>
      <c r="CDV88" s="330"/>
      <c r="CDW88" s="330"/>
      <c r="CDX88" s="330"/>
      <c r="CDY88" s="330"/>
      <c r="CDZ88" s="331"/>
      <c r="CEA88" s="329"/>
      <c r="CEB88" s="330"/>
      <c r="CEC88" s="330"/>
      <c r="CED88" s="330"/>
      <c r="CEE88" s="330"/>
      <c r="CEF88" s="330"/>
      <c r="CEG88" s="330"/>
      <c r="CEH88" s="330"/>
      <c r="CEI88" s="330"/>
      <c r="CEJ88" s="330"/>
      <c r="CEK88" s="330"/>
      <c r="CEL88" s="331"/>
      <c r="CEM88" s="329"/>
      <c r="CEN88" s="330"/>
      <c r="CEO88" s="330"/>
      <c r="CEP88" s="330"/>
      <c r="CEQ88" s="330"/>
      <c r="CER88" s="330"/>
      <c r="CES88" s="330"/>
      <c r="CET88" s="330"/>
      <c r="CEU88" s="330"/>
      <c r="CEV88" s="330"/>
      <c r="CEW88" s="330"/>
      <c r="CEX88" s="331"/>
      <c r="CEY88" s="329"/>
      <c r="CEZ88" s="330"/>
      <c r="CFA88" s="330"/>
      <c r="CFB88" s="330"/>
      <c r="CFC88" s="330"/>
      <c r="CFD88" s="330"/>
      <c r="CFE88" s="330"/>
      <c r="CFF88" s="330"/>
      <c r="CFG88" s="330"/>
      <c r="CFH88" s="330"/>
      <c r="CFI88" s="330"/>
      <c r="CFJ88" s="331"/>
      <c r="CFK88" s="329"/>
      <c r="CFL88" s="330"/>
      <c r="CFM88" s="330"/>
      <c r="CFN88" s="330"/>
      <c r="CFO88" s="330"/>
      <c r="CFP88" s="330"/>
      <c r="CFQ88" s="330"/>
      <c r="CFR88" s="330"/>
      <c r="CFS88" s="330"/>
      <c r="CFT88" s="330"/>
      <c r="CFU88" s="330"/>
      <c r="CFV88" s="331"/>
      <c r="CFW88" s="329"/>
      <c r="CFX88" s="330"/>
      <c r="CFY88" s="330"/>
      <c r="CFZ88" s="330"/>
      <c r="CGA88" s="330"/>
      <c r="CGB88" s="330"/>
      <c r="CGC88" s="330"/>
      <c r="CGD88" s="330"/>
      <c r="CGE88" s="330"/>
      <c r="CGF88" s="330"/>
      <c r="CGG88" s="330"/>
      <c r="CGH88" s="331"/>
      <c r="CGI88" s="329"/>
      <c r="CGJ88" s="330"/>
      <c r="CGK88" s="330"/>
      <c r="CGL88" s="330"/>
      <c r="CGM88" s="330"/>
      <c r="CGN88" s="330"/>
      <c r="CGO88" s="330"/>
      <c r="CGP88" s="330"/>
      <c r="CGQ88" s="330"/>
      <c r="CGR88" s="330"/>
      <c r="CGS88" s="330"/>
      <c r="CGT88" s="331"/>
      <c r="CGU88" s="329"/>
      <c r="CGV88" s="330"/>
      <c r="CGW88" s="330"/>
      <c r="CGX88" s="330"/>
      <c r="CGY88" s="330"/>
      <c r="CGZ88" s="330"/>
      <c r="CHA88" s="330"/>
      <c r="CHB88" s="330"/>
      <c r="CHC88" s="330"/>
      <c r="CHD88" s="330"/>
      <c r="CHE88" s="330"/>
      <c r="CHF88" s="331"/>
      <c r="CHG88" s="329"/>
      <c r="CHH88" s="330"/>
      <c r="CHI88" s="330"/>
      <c r="CHJ88" s="330"/>
      <c r="CHK88" s="330"/>
      <c r="CHL88" s="330"/>
      <c r="CHM88" s="330"/>
      <c r="CHN88" s="330"/>
      <c r="CHO88" s="330"/>
      <c r="CHP88" s="330"/>
      <c r="CHQ88" s="330"/>
      <c r="CHR88" s="331"/>
      <c r="CHS88" s="329"/>
      <c r="CHT88" s="330"/>
      <c r="CHU88" s="330"/>
      <c r="CHV88" s="330"/>
      <c r="CHW88" s="330"/>
      <c r="CHX88" s="330"/>
      <c r="CHY88" s="330"/>
      <c r="CHZ88" s="330"/>
      <c r="CIA88" s="330"/>
      <c r="CIB88" s="330"/>
      <c r="CIC88" s="330"/>
      <c r="CID88" s="331"/>
      <c r="CIE88" s="329"/>
      <c r="CIF88" s="330"/>
      <c r="CIG88" s="330"/>
      <c r="CIH88" s="330"/>
      <c r="CII88" s="330"/>
      <c r="CIJ88" s="330"/>
      <c r="CIK88" s="330"/>
      <c r="CIL88" s="330"/>
      <c r="CIM88" s="330"/>
      <c r="CIN88" s="330"/>
      <c r="CIO88" s="330"/>
      <c r="CIP88" s="331"/>
      <c r="CIQ88" s="329"/>
      <c r="CIR88" s="330"/>
      <c r="CIS88" s="330"/>
      <c r="CIT88" s="330"/>
      <c r="CIU88" s="330"/>
      <c r="CIV88" s="330"/>
      <c r="CIW88" s="330"/>
      <c r="CIX88" s="330"/>
      <c r="CIY88" s="330"/>
      <c r="CIZ88" s="330"/>
      <c r="CJA88" s="330"/>
      <c r="CJB88" s="331"/>
      <c r="CJC88" s="329"/>
      <c r="CJD88" s="330"/>
      <c r="CJE88" s="330"/>
      <c r="CJF88" s="330"/>
      <c r="CJG88" s="330"/>
      <c r="CJH88" s="330"/>
      <c r="CJI88" s="330"/>
      <c r="CJJ88" s="330"/>
      <c r="CJK88" s="330"/>
      <c r="CJL88" s="330"/>
      <c r="CJM88" s="330"/>
      <c r="CJN88" s="331"/>
      <c r="CJO88" s="329"/>
      <c r="CJP88" s="330"/>
      <c r="CJQ88" s="330"/>
      <c r="CJR88" s="330"/>
      <c r="CJS88" s="330"/>
      <c r="CJT88" s="330"/>
      <c r="CJU88" s="330"/>
      <c r="CJV88" s="330"/>
      <c r="CJW88" s="330"/>
      <c r="CJX88" s="330"/>
      <c r="CJY88" s="330"/>
      <c r="CJZ88" s="331"/>
      <c r="CKA88" s="329"/>
      <c r="CKB88" s="330"/>
      <c r="CKC88" s="330"/>
      <c r="CKD88" s="330"/>
      <c r="CKE88" s="330"/>
      <c r="CKF88" s="330"/>
      <c r="CKG88" s="330"/>
      <c r="CKH88" s="330"/>
      <c r="CKI88" s="330"/>
      <c r="CKJ88" s="330"/>
      <c r="CKK88" s="330"/>
      <c r="CKL88" s="331"/>
      <c r="CKM88" s="329"/>
      <c r="CKN88" s="330"/>
      <c r="CKO88" s="330"/>
      <c r="CKP88" s="330"/>
      <c r="CKQ88" s="330"/>
      <c r="CKR88" s="330"/>
      <c r="CKS88" s="330"/>
      <c r="CKT88" s="330"/>
      <c r="CKU88" s="330"/>
      <c r="CKV88" s="330"/>
      <c r="CKW88" s="330"/>
      <c r="CKX88" s="331"/>
      <c r="CKY88" s="329"/>
      <c r="CKZ88" s="330"/>
      <c r="CLA88" s="330"/>
      <c r="CLB88" s="330"/>
      <c r="CLC88" s="330"/>
      <c r="CLD88" s="330"/>
      <c r="CLE88" s="330"/>
      <c r="CLF88" s="330"/>
      <c r="CLG88" s="330"/>
      <c r="CLH88" s="330"/>
      <c r="CLI88" s="330"/>
      <c r="CLJ88" s="331"/>
      <c r="CLK88" s="329"/>
      <c r="CLL88" s="330"/>
      <c r="CLM88" s="330"/>
      <c r="CLN88" s="330"/>
      <c r="CLO88" s="330"/>
      <c r="CLP88" s="330"/>
      <c r="CLQ88" s="330"/>
      <c r="CLR88" s="330"/>
      <c r="CLS88" s="330"/>
      <c r="CLT88" s="330"/>
      <c r="CLU88" s="330"/>
      <c r="CLV88" s="331"/>
      <c r="CLW88" s="329"/>
      <c r="CLX88" s="330"/>
      <c r="CLY88" s="330"/>
      <c r="CLZ88" s="330"/>
    </row>
    <row r="89" spans="1:2366" s="74" customFormat="1" ht="50.1" customHeight="1" x14ac:dyDescent="0.25">
      <c r="A89" s="87">
        <v>1</v>
      </c>
      <c r="B89" s="319" t="s">
        <v>237</v>
      </c>
      <c r="C89" s="319"/>
      <c r="D89" s="68" t="s">
        <v>134</v>
      </c>
      <c r="E89" s="88" t="s">
        <v>127</v>
      </c>
      <c r="F89" s="229" t="s">
        <v>38</v>
      </c>
      <c r="G89" s="229" t="s">
        <v>135</v>
      </c>
      <c r="H89" s="70" t="s">
        <v>258</v>
      </c>
      <c r="I89" s="71">
        <v>41711</v>
      </c>
      <c r="J89" s="71">
        <v>42442</v>
      </c>
      <c r="K89" s="105" t="s">
        <v>31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  <c r="CL89" s="103"/>
      <c r="CM89" s="103"/>
      <c r="CN89" s="103"/>
      <c r="CO89" s="103"/>
      <c r="CP89" s="103"/>
      <c r="CQ89" s="103"/>
      <c r="CR89" s="103"/>
      <c r="CS89" s="103"/>
      <c r="CT89" s="103"/>
      <c r="CU89" s="103"/>
      <c r="CV89" s="103"/>
      <c r="CW89" s="103"/>
      <c r="CX89" s="103"/>
      <c r="CY89" s="103"/>
      <c r="CZ89" s="103"/>
      <c r="DA89" s="103"/>
      <c r="DB89" s="103"/>
      <c r="DC89" s="103"/>
      <c r="DD89" s="103"/>
      <c r="DE89" s="103"/>
      <c r="DF89" s="103"/>
      <c r="DG89" s="103"/>
      <c r="DH89" s="103"/>
      <c r="DI89" s="103"/>
      <c r="DJ89" s="103"/>
      <c r="DK89" s="103"/>
      <c r="DL89" s="103"/>
      <c r="DM89" s="103"/>
      <c r="DN89" s="103"/>
      <c r="DO89" s="103"/>
      <c r="DP89" s="103"/>
      <c r="DQ89" s="103"/>
      <c r="DR89" s="103"/>
      <c r="DS89" s="103"/>
      <c r="DT89" s="103"/>
      <c r="DU89" s="103"/>
      <c r="DV89" s="103"/>
      <c r="DW89" s="103"/>
      <c r="DX89" s="103"/>
      <c r="DY89" s="103"/>
      <c r="DZ89" s="103"/>
      <c r="EA89" s="103"/>
      <c r="EB89" s="103"/>
      <c r="EC89" s="103"/>
      <c r="ED89" s="103"/>
      <c r="EE89" s="103"/>
      <c r="EF89" s="103"/>
      <c r="EG89" s="103"/>
      <c r="EH89" s="103"/>
      <c r="EI89" s="103"/>
      <c r="EJ89" s="103"/>
      <c r="EK89" s="103"/>
      <c r="EL89" s="103"/>
      <c r="EM89" s="103"/>
      <c r="EN89" s="103"/>
      <c r="EO89" s="103"/>
      <c r="EP89" s="103"/>
      <c r="EQ89" s="103"/>
      <c r="ER89" s="103"/>
      <c r="ES89" s="103"/>
      <c r="ET89" s="103"/>
      <c r="EU89" s="103"/>
      <c r="EV89" s="103"/>
      <c r="EW89" s="103"/>
      <c r="EX89" s="103"/>
      <c r="EY89" s="103"/>
      <c r="EZ89" s="103"/>
      <c r="FA89" s="103"/>
      <c r="FB89" s="103"/>
      <c r="FC89" s="103"/>
      <c r="FD89" s="103"/>
      <c r="FE89" s="103"/>
      <c r="FF89" s="103"/>
      <c r="FG89" s="103"/>
      <c r="FH89" s="103"/>
      <c r="FI89" s="103"/>
      <c r="FJ89" s="103"/>
      <c r="FK89" s="103"/>
      <c r="FL89" s="103"/>
      <c r="FM89" s="103"/>
      <c r="FN89" s="103"/>
      <c r="FO89" s="103"/>
      <c r="FP89" s="103"/>
      <c r="FQ89" s="103"/>
      <c r="FR89" s="103"/>
      <c r="FS89" s="103"/>
      <c r="FT89" s="103"/>
      <c r="FU89" s="103"/>
      <c r="FV89" s="103"/>
      <c r="FW89" s="103"/>
      <c r="FX89" s="103"/>
      <c r="FY89" s="103"/>
      <c r="FZ89" s="103"/>
      <c r="GA89" s="103"/>
      <c r="GB89" s="103"/>
      <c r="GC89" s="103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3"/>
      <c r="GR89" s="103"/>
      <c r="GS89" s="103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03"/>
      <c r="HF89" s="103"/>
      <c r="HG89" s="103"/>
      <c r="HH89" s="103"/>
      <c r="HI89" s="103"/>
      <c r="HJ89" s="103"/>
      <c r="HK89" s="103"/>
      <c r="HL89" s="103"/>
      <c r="HM89" s="103"/>
      <c r="HN89" s="103"/>
      <c r="HO89" s="103"/>
      <c r="HP89" s="103"/>
      <c r="HQ89" s="103"/>
      <c r="HR89" s="103"/>
      <c r="HS89" s="103"/>
      <c r="HT89" s="103"/>
      <c r="HU89" s="103"/>
      <c r="HV89" s="103"/>
      <c r="HW89" s="103"/>
      <c r="HX89" s="103"/>
      <c r="HY89" s="103"/>
      <c r="HZ89" s="103"/>
      <c r="IA89" s="103"/>
      <c r="IB89" s="103"/>
      <c r="IC89" s="103"/>
      <c r="ID89" s="103"/>
      <c r="IE89" s="103"/>
      <c r="IF89" s="103"/>
      <c r="IG89" s="103"/>
      <c r="IH89" s="103"/>
      <c r="II89" s="103"/>
      <c r="IJ89" s="103"/>
      <c r="IK89" s="103"/>
      <c r="IL89" s="103"/>
      <c r="IM89" s="103"/>
      <c r="IN89" s="103"/>
      <c r="IO89" s="103"/>
      <c r="IP89" s="103"/>
      <c r="IQ89" s="103"/>
      <c r="IR89" s="103"/>
      <c r="IS89" s="103"/>
      <c r="IT89" s="103"/>
      <c r="IU89" s="103"/>
      <c r="IV89" s="103"/>
      <c r="IW89" s="103"/>
      <c r="IX89" s="103"/>
      <c r="IY89" s="103"/>
      <c r="IZ89" s="103"/>
      <c r="JA89" s="103"/>
      <c r="JB89" s="103"/>
      <c r="JC89" s="103"/>
      <c r="JD89" s="103"/>
      <c r="JE89" s="103"/>
      <c r="JF89" s="103"/>
      <c r="JG89" s="103"/>
      <c r="JH89" s="103"/>
      <c r="JI89" s="103"/>
      <c r="JJ89" s="103"/>
      <c r="JK89" s="103"/>
      <c r="JL89" s="103"/>
      <c r="JM89" s="103"/>
      <c r="JN89" s="103"/>
      <c r="JO89" s="103"/>
      <c r="JP89" s="103"/>
      <c r="JQ89" s="103"/>
      <c r="JR89" s="103"/>
      <c r="JS89" s="103"/>
      <c r="JT89" s="103"/>
      <c r="JU89" s="103"/>
      <c r="JV89" s="103"/>
      <c r="JW89" s="103"/>
      <c r="JX89" s="103"/>
      <c r="JY89" s="103"/>
      <c r="JZ89" s="103"/>
      <c r="KA89" s="103"/>
      <c r="KB89" s="103"/>
      <c r="KC89" s="103"/>
      <c r="KD89" s="103"/>
      <c r="KE89" s="103"/>
      <c r="KF89" s="103"/>
      <c r="KG89" s="103"/>
      <c r="KH89" s="103"/>
      <c r="KI89" s="103"/>
      <c r="KJ89" s="103"/>
      <c r="KK89" s="103"/>
      <c r="KL89" s="103"/>
      <c r="KM89" s="103"/>
      <c r="KN89" s="103"/>
      <c r="KO89" s="103"/>
      <c r="KP89" s="103"/>
      <c r="KQ89" s="103"/>
      <c r="KR89" s="103"/>
      <c r="KS89" s="103"/>
      <c r="KT89" s="103"/>
      <c r="KU89" s="103"/>
      <c r="KV89" s="103"/>
      <c r="KW89" s="103"/>
      <c r="KX89" s="103"/>
      <c r="KY89" s="103"/>
      <c r="KZ89" s="103"/>
      <c r="LA89" s="103"/>
      <c r="LB89" s="103"/>
      <c r="LC89" s="103"/>
      <c r="LD89" s="103"/>
      <c r="LE89" s="103"/>
      <c r="LF89" s="103"/>
      <c r="LG89" s="103"/>
      <c r="LH89" s="103"/>
      <c r="LI89" s="103"/>
      <c r="LJ89" s="103"/>
      <c r="LK89" s="103"/>
      <c r="LL89" s="103"/>
      <c r="LM89" s="103"/>
      <c r="LN89" s="103"/>
      <c r="LO89" s="103"/>
      <c r="LP89" s="103"/>
      <c r="LQ89" s="103"/>
      <c r="LR89" s="103"/>
      <c r="LS89" s="103"/>
      <c r="LT89" s="103"/>
      <c r="LU89" s="103"/>
      <c r="LV89" s="103"/>
      <c r="LW89" s="103"/>
      <c r="LX89" s="103"/>
      <c r="LY89" s="103"/>
      <c r="LZ89" s="103"/>
      <c r="MA89" s="103"/>
      <c r="MB89" s="103"/>
      <c r="MC89" s="103"/>
      <c r="MD89" s="103"/>
      <c r="ME89" s="103"/>
      <c r="MF89" s="103"/>
      <c r="MG89" s="103"/>
      <c r="MH89" s="103"/>
      <c r="MI89" s="103"/>
      <c r="MJ89" s="103"/>
      <c r="MK89" s="103"/>
      <c r="ML89" s="103"/>
      <c r="MM89" s="103"/>
      <c r="MN89" s="103"/>
      <c r="MO89" s="103"/>
      <c r="MP89" s="103"/>
      <c r="MQ89" s="103"/>
      <c r="MR89" s="103"/>
      <c r="MS89" s="103"/>
      <c r="MT89" s="103"/>
      <c r="MU89" s="103"/>
      <c r="MV89" s="103"/>
      <c r="MW89" s="103"/>
      <c r="MX89" s="103"/>
      <c r="MY89" s="103"/>
      <c r="MZ89" s="103"/>
      <c r="NA89" s="103"/>
      <c r="NB89" s="103"/>
      <c r="NC89" s="103"/>
      <c r="ND89" s="103"/>
      <c r="NE89" s="103"/>
      <c r="NF89" s="103"/>
      <c r="NG89" s="103"/>
      <c r="NH89" s="103"/>
      <c r="NI89" s="103"/>
      <c r="NJ89" s="103"/>
      <c r="NK89" s="103"/>
      <c r="NL89" s="103"/>
      <c r="NM89" s="103"/>
      <c r="NN89" s="103"/>
      <c r="NO89" s="103"/>
      <c r="NP89" s="103"/>
      <c r="NQ89" s="103"/>
      <c r="NR89" s="103"/>
      <c r="NS89" s="103"/>
      <c r="NT89" s="103"/>
      <c r="NU89" s="103"/>
      <c r="NV89" s="103"/>
      <c r="NW89" s="103"/>
      <c r="NX89" s="103"/>
      <c r="NY89" s="103"/>
      <c r="NZ89" s="103"/>
      <c r="OA89" s="103"/>
      <c r="OB89" s="103"/>
      <c r="OC89" s="103"/>
      <c r="OD89" s="103"/>
      <c r="OE89" s="103"/>
      <c r="OF89" s="103"/>
      <c r="OG89" s="103"/>
      <c r="OH89" s="103"/>
      <c r="OI89" s="103"/>
      <c r="OJ89" s="103"/>
      <c r="OK89" s="103"/>
      <c r="OL89" s="103"/>
      <c r="OM89" s="103"/>
      <c r="ON89" s="103"/>
      <c r="OO89" s="103"/>
      <c r="OP89" s="103"/>
      <c r="OQ89" s="103"/>
      <c r="OR89" s="103"/>
      <c r="OS89" s="103"/>
      <c r="OT89" s="103"/>
      <c r="OU89" s="103"/>
      <c r="OV89" s="103"/>
      <c r="OW89" s="103"/>
      <c r="OX89" s="103"/>
      <c r="OY89" s="103"/>
      <c r="OZ89" s="103"/>
      <c r="PA89" s="103"/>
      <c r="PB89" s="103"/>
      <c r="PC89" s="103"/>
      <c r="PD89" s="103"/>
      <c r="PE89" s="103"/>
      <c r="PF89" s="103"/>
      <c r="PG89" s="103"/>
      <c r="PH89" s="103"/>
      <c r="PI89" s="103"/>
      <c r="PJ89" s="103"/>
      <c r="PK89" s="103"/>
      <c r="PL89" s="103"/>
      <c r="PM89" s="103"/>
      <c r="PN89" s="103"/>
      <c r="PO89" s="103"/>
      <c r="PP89" s="103"/>
      <c r="PQ89" s="103"/>
      <c r="PR89" s="103"/>
      <c r="PS89" s="103"/>
      <c r="PT89" s="103"/>
      <c r="PU89" s="103"/>
      <c r="PV89" s="103"/>
      <c r="PW89" s="103"/>
      <c r="PX89" s="103"/>
      <c r="PY89" s="103"/>
      <c r="PZ89" s="103"/>
      <c r="QA89" s="103"/>
      <c r="QB89" s="103"/>
      <c r="QC89" s="103"/>
      <c r="QD89" s="103"/>
      <c r="QE89" s="103"/>
      <c r="QF89" s="103"/>
      <c r="QG89" s="103"/>
      <c r="QH89" s="103"/>
      <c r="QI89" s="103"/>
      <c r="QJ89" s="103"/>
      <c r="QK89" s="103"/>
      <c r="QL89" s="103"/>
      <c r="QM89" s="103"/>
      <c r="QN89" s="103"/>
      <c r="QO89" s="103"/>
      <c r="QP89" s="103"/>
      <c r="QQ89" s="103"/>
      <c r="QR89" s="103"/>
      <c r="QS89" s="103"/>
      <c r="QT89" s="103"/>
      <c r="QU89" s="103"/>
      <c r="QV89" s="103"/>
      <c r="QW89" s="103"/>
      <c r="QX89" s="103"/>
      <c r="QY89" s="103"/>
      <c r="QZ89" s="103"/>
      <c r="RA89" s="103"/>
      <c r="RB89" s="103"/>
      <c r="RC89" s="103"/>
      <c r="RD89" s="103"/>
      <c r="RE89" s="103"/>
      <c r="RF89" s="103"/>
      <c r="RG89" s="103"/>
      <c r="RH89" s="103"/>
      <c r="RI89" s="103"/>
      <c r="RJ89" s="103"/>
      <c r="RK89" s="103"/>
      <c r="RL89" s="103"/>
      <c r="RM89" s="103"/>
      <c r="RN89" s="103"/>
      <c r="RO89" s="103"/>
      <c r="RP89" s="103"/>
      <c r="RQ89" s="103"/>
      <c r="RR89" s="103"/>
      <c r="RS89" s="103"/>
      <c r="RT89" s="103"/>
      <c r="RU89" s="103"/>
      <c r="RV89" s="103"/>
      <c r="RW89" s="103"/>
      <c r="RX89" s="103"/>
      <c r="RY89" s="103"/>
      <c r="RZ89" s="103"/>
      <c r="SA89" s="103"/>
      <c r="SB89" s="103"/>
      <c r="SC89" s="103"/>
      <c r="SD89" s="103"/>
      <c r="SE89" s="103"/>
      <c r="SF89" s="103"/>
      <c r="SG89" s="103"/>
      <c r="SH89" s="103"/>
      <c r="SI89" s="103"/>
      <c r="SJ89" s="103"/>
      <c r="SK89" s="103"/>
      <c r="SL89" s="103"/>
      <c r="SM89" s="103"/>
      <c r="SN89" s="103"/>
      <c r="SO89" s="103"/>
      <c r="SP89" s="103"/>
      <c r="SQ89" s="103"/>
      <c r="SR89" s="103"/>
      <c r="SS89" s="103"/>
      <c r="ST89" s="103"/>
      <c r="SU89" s="103"/>
      <c r="SV89" s="103"/>
      <c r="SW89" s="103"/>
      <c r="SX89" s="103"/>
      <c r="SY89" s="103"/>
      <c r="SZ89" s="103"/>
      <c r="TA89" s="103"/>
      <c r="TB89" s="103"/>
      <c r="TC89" s="103"/>
      <c r="TD89" s="103"/>
      <c r="TE89" s="103"/>
      <c r="TF89" s="103"/>
      <c r="TG89" s="103"/>
      <c r="TH89" s="103"/>
      <c r="TI89" s="103"/>
      <c r="TJ89" s="103"/>
      <c r="TK89" s="103"/>
      <c r="TL89" s="103"/>
      <c r="TM89" s="103"/>
      <c r="TN89" s="103"/>
      <c r="TO89" s="103"/>
      <c r="TP89" s="103"/>
      <c r="TQ89" s="103"/>
      <c r="TR89" s="103"/>
      <c r="TS89" s="103"/>
      <c r="TT89" s="103"/>
      <c r="TU89" s="103"/>
      <c r="TV89" s="103"/>
      <c r="TW89" s="103"/>
      <c r="TX89" s="103"/>
      <c r="TY89" s="103"/>
      <c r="TZ89" s="103"/>
      <c r="UA89" s="103"/>
      <c r="UB89" s="103"/>
      <c r="UC89" s="103"/>
      <c r="UD89" s="103"/>
      <c r="UE89" s="103"/>
      <c r="UF89" s="103"/>
      <c r="UG89" s="103"/>
      <c r="UH89" s="103"/>
      <c r="UI89" s="103"/>
      <c r="UJ89" s="103"/>
      <c r="UK89" s="103"/>
      <c r="UL89" s="103"/>
      <c r="UM89" s="103"/>
      <c r="UN89" s="103"/>
      <c r="UO89" s="103"/>
      <c r="UP89" s="103"/>
      <c r="UQ89" s="103"/>
      <c r="UR89" s="103"/>
      <c r="US89" s="103"/>
      <c r="UT89" s="103"/>
      <c r="UU89" s="103"/>
      <c r="UV89" s="103"/>
      <c r="UW89" s="103"/>
      <c r="UX89" s="103"/>
      <c r="UY89" s="103"/>
      <c r="UZ89" s="103"/>
      <c r="VA89" s="103"/>
      <c r="VB89" s="103"/>
      <c r="VC89" s="103"/>
      <c r="VD89" s="103"/>
      <c r="VE89" s="103"/>
      <c r="VF89" s="103"/>
      <c r="VG89" s="103"/>
      <c r="VH89" s="103"/>
      <c r="VI89" s="103"/>
      <c r="VJ89" s="103"/>
      <c r="VK89" s="103"/>
      <c r="VL89" s="103"/>
      <c r="VM89" s="103"/>
      <c r="VN89" s="103"/>
      <c r="VO89" s="103"/>
      <c r="VP89" s="103"/>
      <c r="VQ89" s="103"/>
      <c r="VR89" s="103"/>
      <c r="VS89" s="103"/>
      <c r="VT89" s="103"/>
      <c r="VU89" s="103"/>
      <c r="VV89" s="103"/>
      <c r="VW89" s="103"/>
      <c r="VX89" s="103"/>
      <c r="VY89" s="103"/>
      <c r="VZ89" s="103"/>
      <c r="WA89" s="103"/>
      <c r="WB89" s="103"/>
      <c r="WC89" s="103"/>
      <c r="WD89" s="103"/>
      <c r="WE89" s="103"/>
      <c r="WF89" s="103"/>
      <c r="WG89" s="103"/>
      <c r="WH89" s="103"/>
      <c r="WI89" s="103"/>
      <c r="WJ89" s="103"/>
      <c r="WK89" s="103"/>
      <c r="WL89" s="103"/>
      <c r="WM89" s="103"/>
      <c r="WN89" s="103"/>
      <c r="WO89" s="103"/>
      <c r="WP89" s="103"/>
      <c r="WQ89" s="103"/>
      <c r="WR89" s="103"/>
      <c r="WS89" s="103"/>
      <c r="WT89" s="103"/>
      <c r="WU89" s="103"/>
      <c r="WV89" s="103"/>
      <c r="WW89" s="103"/>
      <c r="WX89" s="103"/>
      <c r="WY89" s="103"/>
      <c r="WZ89" s="103"/>
      <c r="XA89" s="103"/>
      <c r="XB89" s="103"/>
      <c r="XC89" s="103"/>
      <c r="XD89" s="103"/>
      <c r="XE89" s="103"/>
      <c r="XF89" s="103"/>
      <c r="XG89" s="103"/>
      <c r="XH89" s="103"/>
      <c r="XI89" s="103"/>
      <c r="XJ89" s="103"/>
      <c r="XK89" s="103"/>
      <c r="XL89" s="103"/>
      <c r="XM89" s="103"/>
      <c r="XN89" s="103"/>
      <c r="XO89" s="103"/>
      <c r="XP89" s="103"/>
      <c r="XQ89" s="103"/>
      <c r="XR89" s="103"/>
      <c r="XS89" s="103"/>
      <c r="XT89" s="103"/>
      <c r="XU89" s="103"/>
      <c r="XV89" s="103"/>
      <c r="XW89" s="103"/>
      <c r="XX89" s="103"/>
      <c r="XY89" s="103"/>
      <c r="XZ89" s="103"/>
      <c r="YA89" s="103"/>
      <c r="YB89" s="103"/>
      <c r="YC89" s="103"/>
      <c r="YD89" s="103"/>
      <c r="YE89" s="103"/>
      <c r="YF89" s="103"/>
      <c r="YG89" s="103"/>
      <c r="YH89" s="103"/>
      <c r="YI89" s="103"/>
      <c r="YJ89" s="103"/>
      <c r="YK89" s="103"/>
      <c r="YL89" s="103"/>
      <c r="YM89" s="103"/>
      <c r="YN89" s="103"/>
      <c r="YO89" s="103"/>
      <c r="YP89" s="103"/>
      <c r="YQ89" s="103"/>
      <c r="YR89" s="103"/>
      <c r="YS89" s="103"/>
      <c r="YT89" s="103"/>
      <c r="YU89" s="103"/>
      <c r="YV89" s="103"/>
      <c r="YW89" s="103"/>
      <c r="YX89" s="103"/>
      <c r="YY89" s="103"/>
      <c r="YZ89" s="103"/>
      <c r="ZA89" s="103"/>
      <c r="ZB89" s="103"/>
      <c r="ZC89" s="103"/>
      <c r="ZD89" s="103"/>
      <c r="ZE89" s="103"/>
      <c r="ZF89" s="103"/>
      <c r="ZG89" s="103"/>
      <c r="ZH89" s="103"/>
      <c r="ZI89" s="103"/>
      <c r="ZJ89" s="103"/>
      <c r="ZK89" s="103"/>
      <c r="ZL89" s="103"/>
      <c r="ZM89" s="103"/>
      <c r="ZN89" s="103"/>
      <c r="ZO89" s="103"/>
      <c r="ZP89" s="103"/>
      <c r="ZQ89" s="103"/>
      <c r="ZR89" s="103"/>
      <c r="ZS89" s="103"/>
      <c r="ZT89" s="103"/>
      <c r="ZU89" s="103"/>
      <c r="ZV89" s="103"/>
      <c r="ZW89" s="103"/>
      <c r="ZX89" s="103"/>
      <c r="ZY89" s="103"/>
      <c r="ZZ89" s="103"/>
      <c r="AAA89" s="103"/>
      <c r="AAB89" s="103"/>
      <c r="AAC89" s="103"/>
      <c r="AAD89" s="103"/>
    </row>
    <row r="90" spans="1:2366" s="74" customFormat="1" ht="50.1" customHeight="1" x14ac:dyDescent="0.25">
      <c r="A90" s="87">
        <v>2</v>
      </c>
      <c r="B90" s="319" t="s">
        <v>237</v>
      </c>
      <c r="C90" s="319"/>
      <c r="D90" s="68" t="s">
        <v>134</v>
      </c>
      <c r="E90" s="88" t="s">
        <v>127</v>
      </c>
      <c r="F90" s="229" t="s">
        <v>38</v>
      </c>
      <c r="G90" s="229" t="s">
        <v>136</v>
      </c>
      <c r="H90" s="70" t="s">
        <v>258</v>
      </c>
      <c r="I90" s="71">
        <v>41711</v>
      </c>
      <c r="J90" s="71">
        <v>42442</v>
      </c>
      <c r="K90" s="105" t="s">
        <v>31</v>
      </c>
    </row>
    <row r="91" spans="1:2366" s="74" customFormat="1" ht="50.1" customHeight="1" x14ac:dyDescent="0.25">
      <c r="A91" s="87">
        <v>3</v>
      </c>
      <c r="B91" s="319" t="s">
        <v>298</v>
      </c>
      <c r="C91" s="319"/>
      <c r="D91" s="68" t="s">
        <v>126</v>
      </c>
      <c r="E91" s="88" t="s">
        <v>127</v>
      </c>
      <c r="F91" s="229" t="s">
        <v>14</v>
      </c>
      <c r="G91" s="229" t="s">
        <v>128</v>
      </c>
      <c r="H91" s="70" t="s">
        <v>259</v>
      </c>
      <c r="I91" s="71">
        <v>39805</v>
      </c>
      <c r="J91" s="71">
        <v>40535</v>
      </c>
      <c r="K91" s="105" t="s">
        <v>232</v>
      </c>
    </row>
    <row r="92" spans="1:2366" s="15" customFormat="1" ht="50.1" customHeight="1" x14ac:dyDescent="0.25">
      <c r="A92" s="27">
        <v>4</v>
      </c>
      <c r="B92" s="340" t="s">
        <v>236</v>
      </c>
      <c r="C92" s="340"/>
      <c r="D92" s="68" t="s">
        <v>225</v>
      </c>
      <c r="E92" s="20" t="s">
        <v>127</v>
      </c>
      <c r="F92" s="232" t="s">
        <v>186</v>
      </c>
      <c r="G92" s="232" t="s">
        <v>187</v>
      </c>
      <c r="H92" s="22" t="s">
        <v>259</v>
      </c>
      <c r="I92" s="23" t="s">
        <v>207</v>
      </c>
      <c r="J92" s="23" t="s">
        <v>208</v>
      </c>
      <c r="K92" s="48" t="s">
        <v>31</v>
      </c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  <c r="DR92" s="74"/>
      <c r="DS92" s="74"/>
      <c r="DT92" s="74"/>
      <c r="DU92" s="74"/>
      <c r="DV92" s="74"/>
      <c r="DW92" s="74"/>
      <c r="DX92" s="74"/>
      <c r="DY92" s="74"/>
      <c r="DZ92" s="74"/>
      <c r="EA92" s="74"/>
      <c r="EB92" s="74"/>
      <c r="EC92" s="74"/>
      <c r="ED92" s="74"/>
      <c r="EE92" s="74"/>
      <c r="EF92" s="74"/>
      <c r="EG92" s="74"/>
      <c r="EH92" s="74"/>
      <c r="EI92" s="74"/>
      <c r="EJ92" s="74"/>
      <c r="EK92" s="74"/>
      <c r="EL92" s="74"/>
      <c r="EM92" s="74"/>
      <c r="EN92" s="74"/>
      <c r="EO92" s="74"/>
      <c r="EP92" s="74"/>
      <c r="EQ92" s="74"/>
      <c r="ER92" s="74"/>
      <c r="ES92" s="74"/>
      <c r="ET92" s="74"/>
      <c r="EU92" s="74"/>
      <c r="EV92" s="74"/>
      <c r="EW92" s="74"/>
      <c r="EX92" s="74"/>
      <c r="EY92" s="74"/>
      <c r="EZ92" s="74"/>
      <c r="FA92" s="74"/>
      <c r="FB92" s="74"/>
      <c r="FC92" s="74"/>
      <c r="FD92" s="74"/>
      <c r="FE92" s="74"/>
      <c r="FF92" s="74"/>
      <c r="FG92" s="74"/>
      <c r="FH92" s="74"/>
      <c r="FI92" s="74"/>
      <c r="FJ92" s="74"/>
    </row>
    <row r="93" spans="1:2366" s="74" customFormat="1" ht="50.1" customHeight="1" x14ac:dyDescent="0.25">
      <c r="A93" s="329" t="s">
        <v>140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1"/>
      <c r="L93" s="51"/>
      <c r="M93" s="51"/>
      <c r="N93" s="51"/>
      <c r="O93" s="51"/>
      <c r="P93" s="51"/>
      <c r="Q93" s="51"/>
      <c r="R93" s="51"/>
      <c r="S93" s="51"/>
      <c r="T93" s="51"/>
      <c r="U93" s="330"/>
      <c r="V93" s="331"/>
      <c r="W93" s="329"/>
      <c r="X93" s="330"/>
      <c r="Y93" s="330"/>
      <c r="Z93" s="330"/>
      <c r="AA93" s="330"/>
      <c r="AB93" s="330"/>
      <c r="AC93" s="330"/>
      <c r="AD93" s="330"/>
      <c r="AE93" s="330"/>
      <c r="AF93" s="330"/>
      <c r="AG93" s="330"/>
      <c r="AH93" s="331"/>
      <c r="AI93" s="329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  <c r="AT93" s="331"/>
      <c r="AU93" s="329"/>
      <c r="AV93" s="330"/>
      <c r="AW93" s="330"/>
      <c r="AX93" s="330"/>
      <c r="AY93" s="330"/>
      <c r="AZ93" s="330"/>
      <c r="BA93" s="330"/>
      <c r="BB93" s="330"/>
      <c r="BC93" s="330"/>
      <c r="BD93" s="330"/>
      <c r="BE93" s="330"/>
      <c r="BF93" s="331"/>
      <c r="BG93" s="329"/>
      <c r="BH93" s="330"/>
      <c r="BI93" s="330"/>
      <c r="BJ93" s="330"/>
      <c r="BK93" s="330"/>
      <c r="BL93" s="330"/>
      <c r="BM93" s="330"/>
      <c r="BN93" s="330"/>
      <c r="BO93" s="330"/>
      <c r="BP93" s="330"/>
      <c r="BQ93" s="330"/>
      <c r="BR93" s="331"/>
      <c r="BS93" s="329"/>
      <c r="BT93" s="330"/>
      <c r="BU93" s="330"/>
      <c r="BV93" s="330"/>
      <c r="BW93" s="330"/>
      <c r="BX93" s="330"/>
      <c r="BY93" s="330"/>
      <c r="BZ93" s="330"/>
      <c r="CA93" s="330"/>
      <c r="CB93" s="330"/>
      <c r="CC93" s="330"/>
      <c r="CD93" s="331"/>
      <c r="CE93" s="329"/>
      <c r="CF93" s="330"/>
      <c r="CG93" s="330"/>
      <c r="CH93" s="330"/>
      <c r="CI93" s="330"/>
      <c r="CJ93" s="330"/>
      <c r="CK93" s="330"/>
      <c r="CL93" s="330"/>
      <c r="CM93" s="330"/>
      <c r="CN93" s="330"/>
      <c r="CO93" s="330"/>
      <c r="CP93" s="331"/>
      <c r="CQ93" s="329"/>
      <c r="CR93" s="330"/>
      <c r="CS93" s="330"/>
      <c r="CT93" s="330"/>
      <c r="CU93" s="330"/>
      <c r="CV93" s="330"/>
      <c r="CW93" s="330"/>
      <c r="CX93" s="330"/>
      <c r="CY93" s="330"/>
      <c r="CZ93" s="330"/>
      <c r="DA93" s="330"/>
      <c r="DB93" s="331"/>
      <c r="DC93" s="329"/>
      <c r="DD93" s="330"/>
      <c r="DE93" s="330"/>
      <c r="DF93" s="330"/>
      <c r="DG93" s="330"/>
      <c r="DH93" s="330"/>
      <c r="DI93" s="330"/>
      <c r="DJ93" s="330"/>
      <c r="DK93" s="330"/>
      <c r="DL93" s="330"/>
      <c r="DM93" s="330"/>
      <c r="DN93" s="331"/>
      <c r="DO93" s="329"/>
      <c r="DP93" s="330"/>
      <c r="DQ93" s="330"/>
      <c r="DR93" s="330"/>
      <c r="DS93" s="330"/>
      <c r="DT93" s="330"/>
      <c r="DU93" s="330"/>
      <c r="DV93" s="330"/>
      <c r="DW93" s="330"/>
      <c r="DX93" s="330"/>
      <c r="DY93" s="330"/>
      <c r="DZ93" s="331"/>
      <c r="EA93" s="329"/>
      <c r="EB93" s="330"/>
      <c r="EC93" s="330"/>
      <c r="ED93" s="330"/>
      <c r="EE93" s="330"/>
      <c r="EF93" s="330"/>
      <c r="EG93" s="330"/>
      <c r="EH93" s="330"/>
      <c r="EI93" s="330"/>
      <c r="EJ93" s="330"/>
      <c r="EK93" s="330"/>
      <c r="EL93" s="331"/>
      <c r="EM93" s="329"/>
      <c r="EN93" s="330"/>
      <c r="EO93" s="330"/>
      <c r="EP93" s="330"/>
      <c r="EQ93" s="330"/>
      <c r="ER93" s="330"/>
      <c r="ES93" s="330"/>
      <c r="ET93" s="330"/>
      <c r="EU93" s="330"/>
      <c r="EV93" s="330"/>
      <c r="EW93" s="330"/>
      <c r="EX93" s="331"/>
      <c r="EY93" s="329"/>
      <c r="EZ93" s="330"/>
      <c r="FA93" s="330"/>
      <c r="FB93" s="330"/>
      <c r="FC93" s="330"/>
      <c r="FD93" s="330"/>
      <c r="FE93" s="330"/>
      <c r="FF93" s="330"/>
      <c r="FG93" s="330"/>
      <c r="FH93" s="330"/>
      <c r="FI93" s="330"/>
      <c r="FJ93" s="331"/>
      <c r="FK93" s="329"/>
      <c r="FL93" s="330"/>
      <c r="FM93" s="330"/>
      <c r="FN93" s="330"/>
      <c r="FO93" s="330"/>
      <c r="FP93" s="330"/>
      <c r="FQ93" s="330"/>
      <c r="FR93" s="330"/>
      <c r="FS93" s="330"/>
      <c r="FT93" s="330"/>
      <c r="FU93" s="330"/>
      <c r="FV93" s="331"/>
      <c r="FW93" s="329"/>
      <c r="FX93" s="330"/>
      <c r="FY93" s="330"/>
      <c r="FZ93" s="330"/>
      <c r="GA93" s="330"/>
      <c r="GB93" s="330"/>
      <c r="GC93" s="330"/>
      <c r="GD93" s="330"/>
      <c r="GE93" s="330"/>
      <c r="GF93" s="330"/>
      <c r="GG93" s="330"/>
      <c r="GH93" s="331"/>
      <c r="GI93" s="329"/>
      <c r="GJ93" s="330"/>
      <c r="GK93" s="330"/>
      <c r="GL93" s="330"/>
      <c r="GM93" s="330"/>
      <c r="GN93" s="330"/>
      <c r="GO93" s="330"/>
      <c r="GP93" s="330"/>
      <c r="GQ93" s="330"/>
      <c r="GR93" s="330"/>
      <c r="GS93" s="330"/>
      <c r="GT93" s="331"/>
      <c r="GU93" s="329"/>
      <c r="GV93" s="330"/>
      <c r="GW93" s="330"/>
      <c r="GX93" s="330"/>
      <c r="GY93" s="330"/>
      <c r="GZ93" s="330"/>
      <c r="HA93" s="330"/>
      <c r="HB93" s="330"/>
      <c r="HC93" s="330"/>
      <c r="HD93" s="330"/>
      <c r="HE93" s="330"/>
      <c r="HF93" s="331"/>
      <c r="HG93" s="329"/>
      <c r="HH93" s="330"/>
      <c r="HI93" s="330"/>
      <c r="HJ93" s="330"/>
      <c r="HK93" s="330"/>
      <c r="HL93" s="330"/>
      <c r="HM93" s="330"/>
      <c r="HN93" s="330"/>
      <c r="HO93" s="330"/>
      <c r="HP93" s="330"/>
      <c r="HQ93" s="330"/>
      <c r="HR93" s="331"/>
      <c r="HS93" s="329"/>
      <c r="HT93" s="330"/>
      <c r="HU93" s="330"/>
      <c r="HV93" s="330"/>
      <c r="HW93" s="330"/>
      <c r="HX93" s="330"/>
      <c r="HY93" s="330"/>
      <c r="HZ93" s="330"/>
      <c r="IA93" s="330"/>
      <c r="IB93" s="330"/>
      <c r="IC93" s="330"/>
      <c r="ID93" s="331"/>
      <c r="IE93" s="329"/>
      <c r="IF93" s="330"/>
      <c r="IG93" s="330"/>
      <c r="IH93" s="330"/>
      <c r="II93" s="330"/>
      <c r="IJ93" s="330"/>
      <c r="IK93" s="330"/>
      <c r="IL93" s="330"/>
      <c r="IM93" s="330"/>
      <c r="IN93" s="330"/>
      <c r="IO93" s="330"/>
      <c r="IP93" s="331"/>
      <c r="IQ93" s="329"/>
      <c r="IR93" s="330"/>
      <c r="IS93" s="330"/>
      <c r="IT93" s="330"/>
      <c r="IU93" s="330"/>
      <c r="IV93" s="330"/>
      <c r="IW93" s="330"/>
      <c r="IX93" s="330"/>
      <c r="IY93" s="330"/>
      <c r="IZ93" s="330"/>
      <c r="JA93" s="330"/>
      <c r="JB93" s="331"/>
      <c r="JC93" s="329"/>
      <c r="JD93" s="330"/>
      <c r="JE93" s="330"/>
      <c r="JF93" s="330"/>
      <c r="JG93" s="330"/>
      <c r="JH93" s="330"/>
      <c r="JI93" s="330"/>
      <c r="JJ93" s="330"/>
      <c r="JK93" s="330"/>
      <c r="JL93" s="330"/>
      <c r="JM93" s="330"/>
      <c r="JN93" s="331"/>
      <c r="JO93" s="329"/>
      <c r="JP93" s="330"/>
      <c r="JQ93" s="330"/>
      <c r="JR93" s="330"/>
      <c r="JS93" s="330"/>
      <c r="JT93" s="330"/>
      <c r="JU93" s="330"/>
      <c r="JV93" s="330"/>
      <c r="JW93" s="330"/>
      <c r="JX93" s="330"/>
      <c r="JY93" s="330"/>
      <c r="JZ93" s="331"/>
      <c r="KA93" s="329"/>
      <c r="KB93" s="330"/>
      <c r="KC93" s="330"/>
      <c r="KD93" s="330"/>
      <c r="KE93" s="330"/>
      <c r="KF93" s="330"/>
      <c r="KG93" s="330"/>
      <c r="KH93" s="330"/>
      <c r="KI93" s="330"/>
      <c r="KJ93" s="330"/>
      <c r="KK93" s="330"/>
      <c r="KL93" s="331"/>
      <c r="KM93" s="329"/>
      <c r="KN93" s="330"/>
      <c r="KO93" s="330"/>
      <c r="KP93" s="330"/>
      <c r="KQ93" s="330"/>
      <c r="KR93" s="330"/>
      <c r="KS93" s="330"/>
      <c r="KT93" s="330"/>
      <c r="KU93" s="330"/>
      <c r="KV93" s="330"/>
      <c r="KW93" s="330"/>
      <c r="KX93" s="331"/>
      <c r="KY93" s="329"/>
      <c r="KZ93" s="330"/>
      <c r="LA93" s="330"/>
      <c r="LB93" s="330"/>
      <c r="LC93" s="330"/>
      <c r="LD93" s="330"/>
      <c r="LE93" s="330"/>
      <c r="LF93" s="330"/>
      <c r="LG93" s="330"/>
      <c r="LH93" s="330"/>
      <c r="LI93" s="330"/>
      <c r="LJ93" s="331"/>
      <c r="LK93" s="329"/>
      <c r="LL93" s="330"/>
      <c r="LM93" s="330"/>
      <c r="LN93" s="330"/>
      <c r="LO93" s="330"/>
      <c r="LP93" s="330"/>
      <c r="LQ93" s="330"/>
      <c r="LR93" s="330"/>
      <c r="LS93" s="330"/>
      <c r="LT93" s="330"/>
      <c r="LU93" s="330"/>
      <c r="LV93" s="331"/>
      <c r="LW93" s="329"/>
      <c r="LX93" s="330"/>
      <c r="LY93" s="330"/>
      <c r="LZ93" s="330"/>
      <c r="MA93" s="330"/>
      <c r="MB93" s="330"/>
      <c r="MC93" s="330"/>
      <c r="MD93" s="330"/>
      <c r="ME93" s="330"/>
      <c r="MF93" s="330"/>
      <c r="MG93" s="330"/>
      <c r="MH93" s="331"/>
      <c r="MI93" s="329"/>
      <c r="MJ93" s="330"/>
      <c r="MK93" s="330"/>
      <c r="ML93" s="330"/>
      <c r="MM93" s="330"/>
      <c r="MN93" s="330"/>
      <c r="MO93" s="330"/>
      <c r="MP93" s="330"/>
      <c r="MQ93" s="330"/>
      <c r="MR93" s="330"/>
      <c r="MS93" s="330"/>
      <c r="MT93" s="331"/>
      <c r="MU93" s="329"/>
      <c r="MV93" s="330"/>
      <c r="MW93" s="330"/>
      <c r="MX93" s="330"/>
      <c r="MY93" s="330"/>
      <c r="MZ93" s="330"/>
      <c r="NA93" s="330"/>
      <c r="NB93" s="330"/>
      <c r="NC93" s="330"/>
      <c r="ND93" s="330"/>
      <c r="NE93" s="330"/>
      <c r="NF93" s="331"/>
      <c r="NG93" s="329"/>
      <c r="NH93" s="330"/>
      <c r="NI93" s="330"/>
      <c r="NJ93" s="330"/>
      <c r="NK93" s="330"/>
      <c r="NL93" s="330"/>
      <c r="NM93" s="330"/>
      <c r="NN93" s="330"/>
      <c r="NO93" s="330"/>
      <c r="NP93" s="330"/>
      <c r="NQ93" s="330"/>
      <c r="NR93" s="331"/>
      <c r="NS93" s="329"/>
      <c r="NT93" s="330"/>
      <c r="NU93" s="330"/>
      <c r="NV93" s="330"/>
      <c r="NW93" s="330"/>
      <c r="NX93" s="330"/>
      <c r="NY93" s="330"/>
      <c r="NZ93" s="330"/>
      <c r="OA93" s="330"/>
      <c r="OB93" s="330"/>
      <c r="OC93" s="330"/>
      <c r="OD93" s="331"/>
      <c r="OE93" s="329"/>
      <c r="OF93" s="330"/>
      <c r="OG93" s="330"/>
      <c r="OH93" s="330"/>
      <c r="OI93" s="330"/>
      <c r="OJ93" s="330"/>
      <c r="OK93" s="330"/>
      <c r="OL93" s="330"/>
      <c r="OM93" s="330"/>
      <c r="ON93" s="330"/>
      <c r="OO93" s="330"/>
      <c r="OP93" s="331"/>
      <c r="OQ93" s="329"/>
      <c r="OR93" s="330"/>
      <c r="OS93" s="330"/>
      <c r="OT93" s="330"/>
      <c r="OU93" s="330"/>
      <c r="OV93" s="330"/>
      <c r="OW93" s="330"/>
      <c r="OX93" s="330"/>
      <c r="OY93" s="330"/>
      <c r="OZ93" s="330"/>
      <c r="PA93" s="330"/>
      <c r="PB93" s="331"/>
      <c r="PC93" s="329"/>
      <c r="PD93" s="330"/>
      <c r="PE93" s="330"/>
      <c r="PF93" s="330"/>
      <c r="PG93" s="330"/>
      <c r="PH93" s="330"/>
      <c r="PI93" s="330"/>
      <c r="PJ93" s="330"/>
      <c r="PK93" s="330"/>
      <c r="PL93" s="330"/>
      <c r="PM93" s="330"/>
      <c r="PN93" s="331"/>
      <c r="PO93" s="329"/>
      <c r="PP93" s="330"/>
      <c r="PQ93" s="330"/>
      <c r="PR93" s="330"/>
      <c r="PS93" s="330"/>
      <c r="PT93" s="330"/>
      <c r="PU93" s="330"/>
      <c r="PV93" s="330"/>
      <c r="PW93" s="330"/>
      <c r="PX93" s="330"/>
      <c r="PY93" s="330"/>
      <c r="PZ93" s="331"/>
      <c r="QA93" s="329"/>
      <c r="QB93" s="330"/>
      <c r="QC93" s="330"/>
      <c r="QD93" s="330"/>
      <c r="QE93" s="330"/>
      <c r="QF93" s="330"/>
      <c r="QG93" s="330"/>
      <c r="QH93" s="330"/>
      <c r="QI93" s="330"/>
      <c r="QJ93" s="330"/>
      <c r="QK93" s="330"/>
      <c r="QL93" s="331"/>
      <c r="QM93" s="329"/>
      <c r="QN93" s="330"/>
      <c r="QO93" s="330"/>
      <c r="QP93" s="330"/>
      <c r="QQ93" s="330"/>
      <c r="QR93" s="330"/>
      <c r="QS93" s="330"/>
      <c r="QT93" s="330"/>
      <c r="QU93" s="330"/>
      <c r="QV93" s="330"/>
      <c r="QW93" s="330"/>
      <c r="QX93" s="331"/>
      <c r="QY93" s="329"/>
      <c r="QZ93" s="330"/>
      <c r="RA93" s="330"/>
      <c r="RB93" s="330"/>
      <c r="RC93" s="330"/>
      <c r="RD93" s="330"/>
      <c r="RE93" s="330"/>
      <c r="RF93" s="330"/>
      <c r="RG93" s="330"/>
      <c r="RH93" s="330"/>
      <c r="RI93" s="330"/>
      <c r="RJ93" s="331"/>
      <c r="RK93" s="329"/>
      <c r="RL93" s="330"/>
      <c r="RM93" s="330"/>
      <c r="RN93" s="330"/>
      <c r="RO93" s="330"/>
      <c r="RP93" s="330"/>
      <c r="RQ93" s="330"/>
      <c r="RR93" s="330"/>
      <c r="RS93" s="330"/>
      <c r="RT93" s="330"/>
      <c r="RU93" s="330"/>
      <c r="RV93" s="331"/>
      <c r="RW93" s="329"/>
      <c r="RX93" s="330"/>
      <c r="RY93" s="330"/>
      <c r="RZ93" s="330"/>
      <c r="SA93" s="330"/>
      <c r="SB93" s="330"/>
      <c r="SC93" s="330"/>
      <c r="SD93" s="330"/>
      <c r="SE93" s="330"/>
      <c r="SF93" s="330"/>
      <c r="SG93" s="330"/>
      <c r="SH93" s="331"/>
      <c r="SI93" s="329"/>
      <c r="SJ93" s="330"/>
      <c r="SK93" s="330"/>
      <c r="SL93" s="330"/>
      <c r="SM93" s="330"/>
      <c r="SN93" s="330"/>
      <c r="SO93" s="330"/>
      <c r="SP93" s="330"/>
      <c r="SQ93" s="330"/>
      <c r="SR93" s="330"/>
      <c r="SS93" s="330"/>
      <c r="ST93" s="331"/>
      <c r="SU93" s="329"/>
      <c r="SV93" s="330"/>
      <c r="SW93" s="330"/>
      <c r="SX93" s="330"/>
      <c r="SY93" s="330"/>
      <c r="SZ93" s="330"/>
      <c r="TA93" s="330"/>
      <c r="TB93" s="330"/>
      <c r="TC93" s="330"/>
      <c r="TD93" s="330"/>
      <c r="TE93" s="330"/>
      <c r="TF93" s="331"/>
      <c r="TG93" s="329"/>
      <c r="TH93" s="330"/>
      <c r="TI93" s="330"/>
      <c r="TJ93" s="330"/>
      <c r="TK93" s="330"/>
      <c r="TL93" s="330"/>
      <c r="TM93" s="330"/>
      <c r="TN93" s="330"/>
      <c r="TO93" s="330"/>
      <c r="TP93" s="330"/>
      <c r="TQ93" s="330"/>
      <c r="TR93" s="331"/>
      <c r="TS93" s="329"/>
      <c r="TT93" s="330"/>
      <c r="TU93" s="330"/>
      <c r="TV93" s="330"/>
      <c r="TW93" s="330"/>
      <c r="TX93" s="330"/>
      <c r="TY93" s="330"/>
      <c r="TZ93" s="330"/>
      <c r="UA93" s="330"/>
      <c r="UB93" s="330"/>
      <c r="UC93" s="330"/>
      <c r="UD93" s="331"/>
      <c r="UE93" s="329"/>
      <c r="UF93" s="330"/>
      <c r="UG93" s="330"/>
      <c r="UH93" s="330"/>
      <c r="UI93" s="330"/>
      <c r="UJ93" s="330"/>
      <c r="UK93" s="330"/>
      <c r="UL93" s="330"/>
      <c r="UM93" s="330"/>
      <c r="UN93" s="330"/>
      <c r="UO93" s="330"/>
      <c r="UP93" s="331"/>
      <c r="UQ93" s="329"/>
      <c r="UR93" s="330"/>
      <c r="US93" s="330"/>
      <c r="UT93" s="330"/>
      <c r="UU93" s="330"/>
      <c r="UV93" s="330"/>
      <c r="UW93" s="330"/>
      <c r="UX93" s="330"/>
      <c r="UY93" s="330"/>
      <c r="UZ93" s="330"/>
      <c r="VA93" s="330"/>
      <c r="VB93" s="331"/>
      <c r="VC93" s="329"/>
      <c r="VD93" s="330"/>
      <c r="VE93" s="330"/>
      <c r="VF93" s="330"/>
      <c r="VG93" s="330"/>
      <c r="VH93" s="330"/>
      <c r="VI93" s="330"/>
      <c r="VJ93" s="330"/>
      <c r="VK93" s="330"/>
      <c r="VL93" s="330"/>
      <c r="VM93" s="330"/>
      <c r="VN93" s="331"/>
      <c r="VO93" s="329"/>
      <c r="VP93" s="330"/>
      <c r="VQ93" s="330"/>
      <c r="VR93" s="330"/>
      <c r="VS93" s="330"/>
      <c r="VT93" s="330"/>
      <c r="VU93" s="330"/>
      <c r="VV93" s="330"/>
      <c r="VW93" s="330"/>
      <c r="VX93" s="330"/>
      <c r="VY93" s="330"/>
      <c r="VZ93" s="331"/>
      <c r="WA93" s="329"/>
      <c r="WB93" s="330"/>
      <c r="WC93" s="330"/>
      <c r="WD93" s="330"/>
      <c r="WE93" s="330"/>
      <c r="WF93" s="330"/>
      <c r="WG93" s="330"/>
      <c r="WH93" s="330"/>
      <c r="WI93" s="330"/>
      <c r="WJ93" s="330"/>
      <c r="WK93" s="330"/>
      <c r="WL93" s="331"/>
      <c r="WM93" s="329"/>
      <c r="WN93" s="330"/>
      <c r="WO93" s="330"/>
      <c r="WP93" s="330"/>
      <c r="WQ93" s="330"/>
      <c r="WR93" s="330"/>
      <c r="WS93" s="330"/>
      <c r="WT93" s="330"/>
      <c r="WU93" s="330"/>
      <c r="WV93" s="330"/>
      <c r="WW93" s="330"/>
      <c r="WX93" s="331"/>
      <c r="WY93" s="329"/>
      <c r="WZ93" s="330"/>
      <c r="XA93" s="330"/>
      <c r="XB93" s="330"/>
      <c r="XC93" s="330"/>
      <c r="XD93" s="330"/>
      <c r="XE93" s="330"/>
      <c r="XF93" s="330"/>
      <c r="XG93" s="330"/>
      <c r="XH93" s="330"/>
      <c r="XI93" s="330"/>
      <c r="XJ93" s="331"/>
      <c r="XK93" s="329"/>
      <c r="XL93" s="330"/>
      <c r="XM93" s="330"/>
      <c r="XN93" s="330"/>
      <c r="XO93" s="330"/>
      <c r="XP93" s="330"/>
      <c r="XQ93" s="330"/>
      <c r="XR93" s="330"/>
      <c r="XS93" s="330"/>
      <c r="XT93" s="330"/>
      <c r="XU93" s="330"/>
      <c r="XV93" s="331"/>
      <c r="XW93" s="329"/>
      <c r="XX93" s="330"/>
      <c r="XY93" s="330"/>
      <c r="XZ93" s="330"/>
      <c r="YA93" s="330"/>
      <c r="YB93" s="330"/>
      <c r="YC93" s="330"/>
      <c r="YD93" s="330"/>
      <c r="YE93" s="330"/>
      <c r="YF93" s="330"/>
      <c r="YG93" s="330"/>
      <c r="YH93" s="331"/>
      <c r="YI93" s="329"/>
      <c r="YJ93" s="330"/>
      <c r="YK93" s="330"/>
      <c r="YL93" s="330"/>
      <c r="YM93" s="330"/>
      <c r="YN93" s="330"/>
      <c r="YO93" s="330"/>
      <c r="YP93" s="330"/>
      <c r="YQ93" s="330"/>
      <c r="YR93" s="330"/>
      <c r="YS93" s="330"/>
      <c r="YT93" s="331"/>
      <c r="YU93" s="329"/>
      <c r="YV93" s="330"/>
      <c r="YW93" s="330"/>
      <c r="YX93" s="330"/>
      <c r="YY93" s="330"/>
      <c r="YZ93" s="330"/>
      <c r="ZA93" s="330"/>
      <c r="ZB93" s="330"/>
      <c r="ZC93" s="330"/>
      <c r="ZD93" s="330"/>
      <c r="ZE93" s="330"/>
      <c r="ZF93" s="331"/>
      <c r="ZG93" s="329"/>
      <c r="ZH93" s="330"/>
      <c r="ZI93" s="330"/>
      <c r="ZJ93" s="330"/>
      <c r="ZK93" s="330"/>
      <c r="ZL93" s="330"/>
      <c r="ZM93" s="330"/>
      <c r="ZN93" s="330"/>
      <c r="ZO93" s="330"/>
      <c r="ZP93" s="330"/>
      <c r="ZQ93" s="330"/>
      <c r="ZR93" s="331"/>
      <c r="ZS93" s="329"/>
      <c r="ZT93" s="330"/>
      <c r="ZU93" s="330"/>
      <c r="ZV93" s="330"/>
      <c r="ZW93" s="330"/>
      <c r="ZX93" s="330"/>
      <c r="ZY93" s="330"/>
      <c r="ZZ93" s="330"/>
      <c r="AAA93" s="330"/>
      <c r="AAB93" s="330"/>
      <c r="AAC93" s="330"/>
      <c r="AAD93" s="331"/>
      <c r="AAE93" s="329"/>
      <c r="AAF93" s="330"/>
      <c r="AAG93" s="330"/>
      <c r="AAH93" s="330"/>
      <c r="AAI93" s="330"/>
      <c r="AAJ93" s="330"/>
      <c r="AAK93" s="330"/>
      <c r="AAL93" s="330"/>
      <c r="AAM93" s="330"/>
      <c r="AAN93" s="330"/>
      <c r="AAO93" s="330"/>
      <c r="AAP93" s="331"/>
      <c r="AAQ93" s="329"/>
      <c r="AAR93" s="330"/>
      <c r="AAS93" s="330"/>
      <c r="AAT93" s="330"/>
      <c r="AAU93" s="330"/>
      <c r="AAV93" s="330"/>
      <c r="AAW93" s="330"/>
      <c r="AAX93" s="330"/>
      <c r="AAY93" s="330"/>
      <c r="AAZ93" s="330"/>
      <c r="ABA93" s="330"/>
      <c r="ABB93" s="331"/>
      <c r="ABC93" s="329"/>
      <c r="ABD93" s="330"/>
      <c r="ABE93" s="330"/>
      <c r="ABF93" s="330"/>
      <c r="ABG93" s="330"/>
      <c r="ABH93" s="330"/>
      <c r="ABI93" s="330"/>
      <c r="ABJ93" s="330"/>
      <c r="ABK93" s="330"/>
      <c r="ABL93" s="330"/>
      <c r="ABM93" s="330"/>
      <c r="ABN93" s="331"/>
      <c r="ABO93" s="329"/>
      <c r="ABP93" s="330"/>
      <c r="ABQ93" s="330"/>
      <c r="ABR93" s="330"/>
      <c r="ABS93" s="330"/>
      <c r="ABT93" s="330"/>
      <c r="ABU93" s="330"/>
      <c r="ABV93" s="330"/>
      <c r="ABW93" s="330"/>
      <c r="ABX93" s="330"/>
      <c r="ABY93" s="330"/>
      <c r="ABZ93" s="331"/>
      <c r="ACA93" s="329"/>
      <c r="ACB93" s="330"/>
      <c r="ACC93" s="330"/>
      <c r="ACD93" s="330"/>
      <c r="ACE93" s="330"/>
      <c r="ACF93" s="330"/>
      <c r="ACG93" s="330"/>
      <c r="ACH93" s="330"/>
      <c r="ACI93" s="330"/>
      <c r="ACJ93" s="330"/>
      <c r="ACK93" s="330"/>
      <c r="ACL93" s="331"/>
      <c r="ACM93" s="329"/>
      <c r="ACN93" s="330"/>
      <c r="ACO93" s="330"/>
      <c r="ACP93" s="330"/>
      <c r="ACQ93" s="330"/>
      <c r="ACR93" s="330"/>
      <c r="ACS93" s="330"/>
      <c r="ACT93" s="330"/>
      <c r="ACU93" s="330"/>
      <c r="ACV93" s="330"/>
      <c r="ACW93" s="330"/>
      <c r="ACX93" s="331"/>
      <c r="ACY93" s="329"/>
      <c r="ACZ93" s="330"/>
      <c r="ADA93" s="330"/>
      <c r="ADB93" s="330"/>
      <c r="ADC93" s="330"/>
      <c r="ADD93" s="330"/>
      <c r="ADE93" s="330"/>
      <c r="ADF93" s="330"/>
      <c r="ADG93" s="330"/>
      <c r="ADH93" s="330"/>
      <c r="ADI93" s="330"/>
      <c r="ADJ93" s="331"/>
      <c r="ADK93" s="329"/>
      <c r="ADL93" s="330"/>
      <c r="ADM93" s="330"/>
      <c r="ADN93" s="330"/>
      <c r="ADO93" s="330"/>
      <c r="ADP93" s="330"/>
      <c r="ADQ93" s="330"/>
      <c r="ADR93" s="330"/>
      <c r="ADS93" s="330"/>
      <c r="ADT93" s="330"/>
      <c r="ADU93" s="330"/>
      <c r="ADV93" s="331"/>
      <c r="ADW93" s="329"/>
      <c r="ADX93" s="330"/>
      <c r="ADY93" s="330"/>
      <c r="ADZ93" s="330"/>
      <c r="AEA93" s="330"/>
      <c r="AEB93" s="330"/>
      <c r="AEC93" s="330"/>
      <c r="AED93" s="330"/>
      <c r="AEE93" s="330"/>
      <c r="AEF93" s="330"/>
      <c r="AEG93" s="330"/>
      <c r="AEH93" s="331"/>
      <c r="AEI93" s="329"/>
      <c r="AEJ93" s="330"/>
      <c r="AEK93" s="330"/>
      <c r="AEL93" s="330"/>
      <c r="AEM93" s="330"/>
      <c r="AEN93" s="330"/>
      <c r="AEO93" s="330"/>
      <c r="AEP93" s="330"/>
      <c r="AEQ93" s="330"/>
      <c r="AER93" s="330"/>
      <c r="AES93" s="330"/>
      <c r="AET93" s="331"/>
      <c r="AEU93" s="329"/>
      <c r="AEV93" s="330"/>
      <c r="AEW93" s="330"/>
      <c r="AEX93" s="330"/>
      <c r="AEY93" s="330"/>
      <c r="AEZ93" s="330"/>
      <c r="AFA93" s="330"/>
      <c r="AFB93" s="330"/>
      <c r="AFC93" s="330"/>
      <c r="AFD93" s="330"/>
      <c r="AFE93" s="330"/>
      <c r="AFF93" s="331"/>
      <c r="AFG93" s="329"/>
      <c r="AFH93" s="330"/>
      <c r="AFI93" s="330"/>
      <c r="AFJ93" s="330"/>
      <c r="AFK93" s="330"/>
      <c r="AFL93" s="330"/>
      <c r="AFM93" s="330"/>
      <c r="AFN93" s="330"/>
      <c r="AFO93" s="330"/>
      <c r="AFP93" s="330"/>
      <c r="AFQ93" s="330"/>
      <c r="AFR93" s="331"/>
      <c r="AFS93" s="329"/>
      <c r="AFT93" s="330"/>
      <c r="AFU93" s="330"/>
      <c r="AFV93" s="330"/>
      <c r="AFW93" s="330"/>
      <c r="AFX93" s="330"/>
      <c r="AFY93" s="330"/>
      <c r="AFZ93" s="330"/>
      <c r="AGA93" s="330"/>
      <c r="AGB93" s="330"/>
      <c r="AGC93" s="330"/>
      <c r="AGD93" s="331"/>
      <c r="AGE93" s="329"/>
      <c r="AGF93" s="330"/>
      <c r="AGG93" s="330"/>
      <c r="AGH93" s="330"/>
      <c r="AGI93" s="330"/>
      <c r="AGJ93" s="330"/>
      <c r="AGK93" s="330"/>
      <c r="AGL93" s="330"/>
      <c r="AGM93" s="330"/>
      <c r="AGN93" s="330"/>
      <c r="AGO93" s="330"/>
      <c r="AGP93" s="331"/>
      <c r="AGQ93" s="329"/>
      <c r="AGR93" s="330"/>
      <c r="AGS93" s="330"/>
      <c r="AGT93" s="330"/>
      <c r="AGU93" s="330"/>
      <c r="AGV93" s="330"/>
      <c r="AGW93" s="330"/>
      <c r="AGX93" s="330"/>
      <c r="AGY93" s="330"/>
      <c r="AGZ93" s="330"/>
      <c r="AHA93" s="330"/>
      <c r="AHB93" s="331"/>
      <c r="AHC93" s="329"/>
      <c r="AHD93" s="330"/>
      <c r="AHE93" s="330"/>
      <c r="AHF93" s="330"/>
      <c r="AHG93" s="330"/>
      <c r="AHH93" s="330"/>
      <c r="AHI93" s="330"/>
      <c r="AHJ93" s="330"/>
      <c r="AHK93" s="330"/>
      <c r="AHL93" s="330"/>
      <c r="AHM93" s="330"/>
      <c r="AHN93" s="331"/>
      <c r="AHO93" s="329"/>
      <c r="AHP93" s="330"/>
      <c r="AHQ93" s="330"/>
      <c r="AHR93" s="330"/>
      <c r="AHS93" s="330"/>
      <c r="AHT93" s="330"/>
      <c r="AHU93" s="330"/>
      <c r="AHV93" s="330"/>
      <c r="AHW93" s="330"/>
      <c r="AHX93" s="330"/>
      <c r="AHY93" s="330"/>
      <c r="AHZ93" s="331"/>
      <c r="AIA93" s="329"/>
      <c r="AIB93" s="330"/>
      <c r="AIC93" s="330"/>
      <c r="AID93" s="330"/>
      <c r="AIE93" s="330"/>
      <c r="AIF93" s="330"/>
      <c r="AIG93" s="330"/>
      <c r="AIH93" s="330"/>
      <c r="AII93" s="330"/>
      <c r="AIJ93" s="330"/>
      <c r="AIK93" s="330"/>
      <c r="AIL93" s="331"/>
      <c r="AIM93" s="329"/>
      <c r="AIN93" s="330"/>
      <c r="AIO93" s="330"/>
      <c r="AIP93" s="330"/>
      <c r="AIQ93" s="330"/>
      <c r="AIR93" s="330"/>
      <c r="AIS93" s="330"/>
      <c r="AIT93" s="330"/>
      <c r="AIU93" s="330"/>
      <c r="AIV93" s="330"/>
      <c r="AIW93" s="330"/>
      <c r="AIX93" s="331"/>
      <c r="AIY93" s="329"/>
      <c r="AIZ93" s="330"/>
      <c r="AJA93" s="330"/>
      <c r="AJB93" s="330"/>
      <c r="AJC93" s="330"/>
      <c r="AJD93" s="330"/>
      <c r="AJE93" s="330"/>
      <c r="AJF93" s="330"/>
      <c r="AJG93" s="330"/>
      <c r="AJH93" s="330"/>
      <c r="AJI93" s="330"/>
      <c r="AJJ93" s="331"/>
      <c r="AJK93" s="329"/>
      <c r="AJL93" s="330"/>
      <c r="AJM93" s="330"/>
      <c r="AJN93" s="330"/>
      <c r="AJO93" s="330"/>
      <c r="AJP93" s="330"/>
      <c r="AJQ93" s="330"/>
      <c r="AJR93" s="330"/>
      <c r="AJS93" s="330"/>
      <c r="AJT93" s="330"/>
      <c r="AJU93" s="330"/>
      <c r="AJV93" s="331"/>
      <c r="AJW93" s="329"/>
      <c r="AJX93" s="330"/>
      <c r="AJY93" s="330"/>
      <c r="AJZ93" s="330"/>
      <c r="AKA93" s="330"/>
      <c r="AKB93" s="330"/>
      <c r="AKC93" s="330"/>
      <c r="AKD93" s="330"/>
      <c r="AKE93" s="330"/>
      <c r="AKF93" s="330"/>
      <c r="AKG93" s="330"/>
      <c r="AKH93" s="331"/>
      <c r="AKI93" s="329"/>
      <c r="AKJ93" s="330"/>
      <c r="AKK93" s="330"/>
      <c r="AKL93" s="330"/>
      <c r="AKM93" s="330"/>
      <c r="AKN93" s="330"/>
      <c r="AKO93" s="330"/>
      <c r="AKP93" s="330"/>
      <c r="AKQ93" s="330"/>
      <c r="AKR93" s="330"/>
      <c r="AKS93" s="330"/>
      <c r="AKT93" s="331"/>
      <c r="AKU93" s="329"/>
      <c r="AKV93" s="330"/>
      <c r="AKW93" s="330"/>
      <c r="AKX93" s="330"/>
      <c r="AKY93" s="330"/>
      <c r="AKZ93" s="330"/>
      <c r="ALA93" s="330"/>
      <c r="ALB93" s="330"/>
      <c r="ALC93" s="330"/>
      <c r="ALD93" s="330"/>
      <c r="ALE93" s="330"/>
      <c r="ALF93" s="331"/>
      <c r="ALG93" s="329"/>
      <c r="ALH93" s="330"/>
      <c r="ALI93" s="330"/>
      <c r="ALJ93" s="330"/>
      <c r="ALK93" s="330"/>
      <c r="ALL93" s="330"/>
      <c r="ALM93" s="330"/>
      <c r="ALN93" s="330"/>
      <c r="ALO93" s="330"/>
      <c r="ALP93" s="330"/>
      <c r="ALQ93" s="330"/>
      <c r="ALR93" s="331"/>
      <c r="ALS93" s="329"/>
      <c r="ALT93" s="330"/>
      <c r="ALU93" s="330"/>
      <c r="ALV93" s="330"/>
      <c r="ALW93" s="330"/>
      <c r="ALX93" s="330"/>
      <c r="ALY93" s="330"/>
      <c r="ALZ93" s="330"/>
      <c r="AMA93" s="330"/>
      <c r="AMB93" s="330"/>
      <c r="AMC93" s="330"/>
      <c r="AMD93" s="331"/>
      <c r="AME93" s="329"/>
      <c r="AMF93" s="330"/>
      <c r="AMG93" s="330"/>
      <c r="AMH93" s="330"/>
      <c r="AMI93" s="330"/>
      <c r="AMJ93" s="330"/>
      <c r="AMK93" s="330"/>
      <c r="AML93" s="330"/>
      <c r="AMM93" s="330"/>
      <c r="AMN93" s="330"/>
      <c r="AMO93" s="330"/>
      <c r="AMP93" s="331"/>
      <c r="AMQ93" s="329"/>
      <c r="AMR93" s="330"/>
      <c r="AMS93" s="330"/>
      <c r="AMT93" s="330"/>
      <c r="AMU93" s="330"/>
      <c r="AMV93" s="330"/>
      <c r="AMW93" s="330"/>
      <c r="AMX93" s="330"/>
      <c r="AMY93" s="330"/>
      <c r="AMZ93" s="330"/>
      <c r="ANA93" s="330"/>
      <c r="ANB93" s="331"/>
      <c r="ANC93" s="329"/>
      <c r="AND93" s="330"/>
      <c r="ANE93" s="330"/>
      <c r="ANF93" s="330"/>
      <c r="ANG93" s="330"/>
      <c r="ANH93" s="330"/>
      <c r="ANI93" s="330"/>
      <c r="ANJ93" s="330"/>
      <c r="ANK93" s="330"/>
      <c r="ANL93" s="330"/>
      <c r="ANM93" s="330"/>
      <c r="ANN93" s="331"/>
      <c r="ANO93" s="329"/>
      <c r="ANP93" s="330"/>
      <c r="ANQ93" s="330"/>
      <c r="ANR93" s="330"/>
      <c r="ANS93" s="330"/>
      <c r="ANT93" s="330"/>
      <c r="ANU93" s="330"/>
      <c r="ANV93" s="330"/>
      <c r="ANW93" s="330"/>
      <c r="ANX93" s="330"/>
      <c r="ANY93" s="330"/>
      <c r="ANZ93" s="331"/>
      <c r="AOA93" s="329"/>
      <c r="AOB93" s="330"/>
      <c r="AOC93" s="330"/>
      <c r="AOD93" s="330"/>
      <c r="AOE93" s="330"/>
      <c r="AOF93" s="330"/>
      <c r="AOG93" s="330"/>
      <c r="AOH93" s="330"/>
      <c r="AOI93" s="330"/>
      <c r="AOJ93" s="330"/>
      <c r="AOK93" s="330"/>
      <c r="AOL93" s="331"/>
      <c r="AOM93" s="329"/>
      <c r="AON93" s="330"/>
      <c r="AOO93" s="330"/>
      <c r="AOP93" s="330"/>
      <c r="AOQ93" s="330"/>
      <c r="AOR93" s="330"/>
      <c r="AOS93" s="330"/>
      <c r="AOT93" s="330"/>
      <c r="AOU93" s="330"/>
      <c r="AOV93" s="330"/>
      <c r="AOW93" s="330"/>
      <c r="AOX93" s="331"/>
      <c r="AOY93" s="329"/>
      <c r="AOZ93" s="330"/>
      <c r="APA93" s="330"/>
      <c r="APB93" s="330"/>
      <c r="APC93" s="330"/>
      <c r="APD93" s="330"/>
      <c r="APE93" s="330"/>
      <c r="APF93" s="330"/>
      <c r="APG93" s="330"/>
      <c r="APH93" s="330"/>
      <c r="API93" s="330"/>
      <c r="APJ93" s="331"/>
      <c r="APK93" s="329"/>
      <c r="APL93" s="330"/>
      <c r="APM93" s="330"/>
      <c r="APN93" s="330"/>
      <c r="APO93" s="330"/>
      <c r="APP93" s="330"/>
      <c r="APQ93" s="330"/>
      <c r="APR93" s="330"/>
      <c r="APS93" s="330"/>
      <c r="APT93" s="330"/>
      <c r="APU93" s="330"/>
      <c r="APV93" s="331"/>
      <c r="APW93" s="329"/>
      <c r="APX93" s="330"/>
      <c r="APY93" s="330"/>
      <c r="APZ93" s="330"/>
      <c r="AQA93" s="330"/>
      <c r="AQB93" s="330"/>
      <c r="AQC93" s="330"/>
      <c r="AQD93" s="330"/>
      <c r="AQE93" s="330"/>
      <c r="AQF93" s="330"/>
      <c r="AQG93" s="330"/>
      <c r="AQH93" s="331"/>
      <c r="AQI93" s="329"/>
      <c r="AQJ93" s="330"/>
      <c r="AQK93" s="330"/>
      <c r="AQL93" s="330"/>
      <c r="AQM93" s="330"/>
      <c r="AQN93" s="330"/>
      <c r="AQO93" s="330"/>
      <c r="AQP93" s="330"/>
      <c r="AQQ93" s="330"/>
      <c r="AQR93" s="330"/>
      <c r="AQS93" s="330"/>
      <c r="AQT93" s="331"/>
      <c r="AQU93" s="329"/>
      <c r="AQV93" s="330"/>
      <c r="AQW93" s="330"/>
      <c r="AQX93" s="330"/>
      <c r="AQY93" s="330"/>
      <c r="AQZ93" s="330"/>
      <c r="ARA93" s="330"/>
      <c r="ARB93" s="330"/>
      <c r="ARC93" s="330"/>
      <c r="ARD93" s="330"/>
      <c r="ARE93" s="330"/>
      <c r="ARF93" s="331"/>
      <c r="ARG93" s="329"/>
      <c r="ARH93" s="330"/>
      <c r="ARI93" s="330"/>
      <c r="ARJ93" s="330"/>
      <c r="ARK93" s="330"/>
      <c r="ARL93" s="330"/>
      <c r="ARM93" s="330"/>
      <c r="ARN93" s="330"/>
      <c r="ARO93" s="330"/>
      <c r="ARP93" s="330"/>
      <c r="ARQ93" s="330"/>
      <c r="ARR93" s="331"/>
      <c r="ARS93" s="329"/>
      <c r="ART93" s="330"/>
      <c r="ARU93" s="330"/>
      <c r="ARV93" s="330"/>
      <c r="ARW93" s="330"/>
      <c r="ARX93" s="330"/>
      <c r="ARY93" s="330"/>
      <c r="ARZ93" s="330"/>
      <c r="ASA93" s="330"/>
      <c r="ASB93" s="330"/>
      <c r="ASC93" s="330"/>
      <c r="ASD93" s="331"/>
      <c r="ASE93" s="329"/>
      <c r="ASF93" s="330"/>
      <c r="ASG93" s="330"/>
      <c r="ASH93" s="330"/>
      <c r="ASI93" s="330"/>
      <c r="ASJ93" s="330"/>
      <c r="ASK93" s="330"/>
      <c r="ASL93" s="330"/>
      <c r="ASM93" s="330"/>
      <c r="ASN93" s="330"/>
      <c r="ASO93" s="330"/>
      <c r="ASP93" s="331"/>
      <c r="ASQ93" s="329"/>
      <c r="ASR93" s="330"/>
      <c r="ASS93" s="330"/>
      <c r="AST93" s="330"/>
      <c r="ASU93" s="330"/>
      <c r="ASV93" s="330"/>
      <c r="ASW93" s="330"/>
      <c r="ASX93" s="330"/>
      <c r="ASY93" s="330"/>
      <c r="ASZ93" s="330"/>
      <c r="ATA93" s="330"/>
      <c r="ATB93" s="331"/>
      <c r="ATC93" s="329"/>
      <c r="ATD93" s="330"/>
      <c r="ATE93" s="330"/>
      <c r="ATF93" s="330"/>
      <c r="ATG93" s="330"/>
      <c r="ATH93" s="330"/>
      <c r="ATI93" s="330"/>
      <c r="ATJ93" s="330"/>
      <c r="ATK93" s="330"/>
      <c r="ATL93" s="330"/>
      <c r="ATM93" s="330"/>
      <c r="ATN93" s="331"/>
      <c r="ATO93" s="329"/>
      <c r="ATP93" s="330"/>
      <c r="ATQ93" s="330"/>
      <c r="ATR93" s="330"/>
      <c r="ATS93" s="330"/>
      <c r="ATT93" s="330"/>
      <c r="ATU93" s="330"/>
      <c r="ATV93" s="330"/>
      <c r="ATW93" s="330"/>
      <c r="ATX93" s="330"/>
      <c r="ATY93" s="330"/>
      <c r="ATZ93" s="331"/>
      <c r="AUA93" s="329"/>
      <c r="AUB93" s="330"/>
      <c r="AUC93" s="330"/>
      <c r="AUD93" s="330"/>
      <c r="AUE93" s="330"/>
      <c r="AUF93" s="330"/>
      <c r="AUG93" s="330"/>
      <c r="AUH93" s="330"/>
      <c r="AUI93" s="330"/>
      <c r="AUJ93" s="330"/>
      <c r="AUK93" s="330"/>
      <c r="AUL93" s="331"/>
      <c r="AUM93" s="329"/>
      <c r="AUN93" s="330"/>
      <c r="AUO93" s="330"/>
      <c r="AUP93" s="330"/>
      <c r="AUQ93" s="330"/>
      <c r="AUR93" s="330"/>
      <c r="AUS93" s="330"/>
      <c r="AUT93" s="330"/>
      <c r="AUU93" s="330"/>
      <c r="AUV93" s="330"/>
      <c r="AUW93" s="330"/>
      <c r="AUX93" s="331"/>
      <c r="AUY93" s="329"/>
      <c r="AUZ93" s="330"/>
      <c r="AVA93" s="330"/>
      <c r="AVB93" s="330"/>
      <c r="AVC93" s="330"/>
      <c r="AVD93" s="330"/>
      <c r="AVE93" s="330"/>
      <c r="AVF93" s="330"/>
      <c r="AVG93" s="330"/>
      <c r="AVH93" s="330"/>
      <c r="AVI93" s="330"/>
      <c r="AVJ93" s="331"/>
      <c r="AVK93" s="329"/>
      <c r="AVL93" s="330"/>
      <c r="AVM93" s="330"/>
      <c r="AVN93" s="330"/>
      <c r="AVO93" s="330"/>
      <c r="AVP93" s="330"/>
      <c r="AVQ93" s="330"/>
      <c r="AVR93" s="330"/>
      <c r="AVS93" s="330"/>
      <c r="AVT93" s="330"/>
      <c r="AVU93" s="330"/>
      <c r="AVV93" s="331"/>
      <c r="AVW93" s="329"/>
      <c r="AVX93" s="330"/>
      <c r="AVY93" s="330"/>
      <c r="AVZ93" s="330"/>
      <c r="AWA93" s="330"/>
      <c r="AWB93" s="330"/>
      <c r="AWC93" s="330"/>
      <c r="AWD93" s="330"/>
      <c r="AWE93" s="330"/>
      <c r="AWF93" s="330"/>
      <c r="AWG93" s="330"/>
      <c r="AWH93" s="331"/>
      <c r="AWI93" s="329"/>
      <c r="AWJ93" s="330"/>
      <c r="AWK93" s="330"/>
      <c r="AWL93" s="330"/>
      <c r="AWM93" s="330"/>
      <c r="AWN93" s="330"/>
      <c r="AWO93" s="330"/>
      <c r="AWP93" s="330"/>
      <c r="AWQ93" s="330"/>
      <c r="AWR93" s="330"/>
      <c r="AWS93" s="330"/>
      <c r="AWT93" s="331"/>
      <c r="AWU93" s="329"/>
      <c r="AWV93" s="330"/>
      <c r="AWW93" s="330"/>
      <c r="AWX93" s="330"/>
      <c r="AWY93" s="330"/>
      <c r="AWZ93" s="330"/>
      <c r="AXA93" s="330"/>
      <c r="AXB93" s="330"/>
      <c r="AXC93" s="330"/>
      <c r="AXD93" s="330"/>
      <c r="AXE93" s="330"/>
      <c r="AXF93" s="331"/>
      <c r="AXG93" s="329"/>
      <c r="AXH93" s="330"/>
      <c r="AXI93" s="330"/>
      <c r="AXJ93" s="330"/>
      <c r="AXK93" s="330"/>
      <c r="AXL93" s="330"/>
      <c r="AXM93" s="330"/>
      <c r="AXN93" s="330"/>
      <c r="AXO93" s="330"/>
      <c r="AXP93" s="330"/>
      <c r="AXQ93" s="330"/>
      <c r="AXR93" s="331"/>
      <c r="AXS93" s="329"/>
      <c r="AXT93" s="330"/>
      <c r="AXU93" s="330"/>
      <c r="AXV93" s="330"/>
      <c r="AXW93" s="330"/>
      <c r="AXX93" s="330"/>
      <c r="AXY93" s="330"/>
      <c r="AXZ93" s="330"/>
      <c r="AYA93" s="330"/>
      <c r="AYB93" s="330"/>
      <c r="AYC93" s="330"/>
      <c r="AYD93" s="331"/>
      <c r="AYE93" s="329"/>
      <c r="AYF93" s="330"/>
      <c r="AYG93" s="330"/>
      <c r="AYH93" s="330"/>
      <c r="AYI93" s="330"/>
      <c r="AYJ93" s="330"/>
      <c r="AYK93" s="330"/>
      <c r="AYL93" s="330"/>
      <c r="AYM93" s="330"/>
      <c r="AYN93" s="330"/>
      <c r="AYO93" s="330"/>
      <c r="AYP93" s="331"/>
      <c r="AYQ93" s="329"/>
      <c r="AYR93" s="330"/>
      <c r="AYS93" s="330"/>
      <c r="AYT93" s="330"/>
      <c r="AYU93" s="330"/>
      <c r="AYV93" s="330"/>
      <c r="AYW93" s="330"/>
      <c r="AYX93" s="330"/>
      <c r="AYY93" s="330"/>
      <c r="AYZ93" s="330"/>
      <c r="AZA93" s="330"/>
      <c r="AZB93" s="331"/>
      <c r="AZC93" s="329"/>
      <c r="AZD93" s="330"/>
      <c r="AZE93" s="330"/>
      <c r="AZF93" s="330"/>
      <c r="AZG93" s="330"/>
      <c r="AZH93" s="330"/>
      <c r="AZI93" s="330"/>
      <c r="AZJ93" s="330"/>
      <c r="AZK93" s="330"/>
      <c r="AZL93" s="330"/>
      <c r="AZM93" s="330"/>
      <c r="AZN93" s="331"/>
      <c r="AZO93" s="329"/>
      <c r="AZP93" s="330"/>
      <c r="AZQ93" s="330"/>
      <c r="AZR93" s="330"/>
      <c r="AZS93" s="330"/>
      <c r="AZT93" s="330"/>
      <c r="AZU93" s="330"/>
      <c r="AZV93" s="330"/>
      <c r="AZW93" s="330"/>
      <c r="AZX93" s="330"/>
      <c r="AZY93" s="330"/>
      <c r="AZZ93" s="331"/>
      <c r="BAA93" s="329"/>
      <c r="BAB93" s="330"/>
      <c r="BAC93" s="330"/>
      <c r="BAD93" s="330"/>
      <c r="BAE93" s="330"/>
      <c r="BAF93" s="330"/>
      <c r="BAG93" s="330"/>
      <c r="BAH93" s="330"/>
      <c r="BAI93" s="330"/>
      <c r="BAJ93" s="330"/>
      <c r="BAK93" s="330"/>
      <c r="BAL93" s="331"/>
      <c r="BAM93" s="329"/>
      <c r="BAN93" s="330"/>
      <c r="BAO93" s="330"/>
      <c r="BAP93" s="330"/>
      <c r="BAQ93" s="330"/>
      <c r="BAR93" s="330"/>
      <c r="BAS93" s="330"/>
      <c r="BAT93" s="330"/>
      <c r="BAU93" s="330"/>
      <c r="BAV93" s="330"/>
      <c r="BAW93" s="330"/>
      <c r="BAX93" s="331"/>
      <c r="BAY93" s="329"/>
      <c r="BAZ93" s="330"/>
      <c r="BBA93" s="330"/>
      <c r="BBB93" s="330"/>
      <c r="BBC93" s="330"/>
      <c r="BBD93" s="330"/>
      <c r="BBE93" s="330"/>
      <c r="BBF93" s="330"/>
      <c r="BBG93" s="330"/>
      <c r="BBH93" s="330"/>
      <c r="BBI93" s="330"/>
      <c r="BBJ93" s="331"/>
      <c r="BBK93" s="329"/>
      <c r="BBL93" s="330"/>
      <c r="BBM93" s="330"/>
      <c r="BBN93" s="330"/>
      <c r="BBO93" s="330"/>
      <c r="BBP93" s="330"/>
      <c r="BBQ93" s="330"/>
      <c r="BBR93" s="330"/>
      <c r="BBS93" s="330"/>
      <c r="BBT93" s="330"/>
      <c r="BBU93" s="330"/>
      <c r="BBV93" s="331"/>
      <c r="BBW93" s="329"/>
      <c r="BBX93" s="330"/>
      <c r="BBY93" s="330"/>
      <c r="BBZ93" s="330"/>
      <c r="BCA93" s="330"/>
      <c r="BCB93" s="330"/>
      <c r="BCC93" s="330"/>
      <c r="BCD93" s="330"/>
      <c r="BCE93" s="330"/>
      <c r="BCF93" s="330"/>
      <c r="BCG93" s="330"/>
      <c r="BCH93" s="331"/>
      <c r="BCI93" s="329"/>
      <c r="BCJ93" s="330"/>
      <c r="BCK93" s="330"/>
      <c r="BCL93" s="330"/>
      <c r="BCM93" s="330"/>
      <c r="BCN93" s="330"/>
      <c r="BCO93" s="330"/>
      <c r="BCP93" s="330"/>
      <c r="BCQ93" s="330"/>
      <c r="BCR93" s="330"/>
      <c r="BCS93" s="330"/>
      <c r="BCT93" s="331"/>
      <c r="BCU93" s="329"/>
      <c r="BCV93" s="330"/>
      <c r="BCW93" s="330"/>
      <c r="BCX93" s="330"/>
      <c r="BCY93" s="330"/>
      <c r="BCZ93" s="330"/>
      <c r="BDA93" s="330"/>
      <c r="BDB93" s="330"/>
      <c r="BDC93" s="330"/>
      <c r="BDD93" s="330"/>
      <c r="BDE93" s="330"/>
      <c r="BDF93" s="331"/>
      <c r="BDG93" s="329"/>
      <c r="BDH93" s="330"/>
      <c r="BDI93" s="330"/>
      <c r="BDJ93" s="330"/>
      <c r="BDK93" s="330"/>
      <c r="BDL93" s="330"/>
      <c r="BDM93" s="330"/>
      <c r="BDN93" s="330"/>
      <c r="BDO93" s="330"/>
      <c r="BDP93" s="330"/>
      <c r="BDQ93" s="330"/>
      <c r="BDR93" s="331"/>
      <c r="BDS93" s="329"/>
      <c r="BDT93" s="330"/>
      <c r="BDU93" s="330"/>
      <c r="BDV93" s="330"/>
      <c r="BDW93" s="330"/>
      <c r="BDX93" s="330"/>
      <c r="BDY93" s="330"/>
      <c r="BDZ93" s="330"/>
      <c r="BEA93" s="330"/>
      <c r="BEB93" s="330"/>
      <c r="BEC93" s="330"/>
      <c r="BED93" s="331"/>
      <c r="BEE93" s="329"/>
      <c r="BEF93" s="330"/>
      <c r="BEG93" s="330"/>
      <c r="BEH93" s="330"/>
      <c r="BEI93" s="330"/>
      <c r="BEJ93" s="330"/>
      <c r="BEK93" s="330"/>
      <c r="BEL93" s="330"/>
      <c r="BEM93" s="330"/>
      <c r="BEN93" s="330"/>
      <c r="BEO93" s="330"/>
      <c r="BEP93" s="331"/>
      <c r="BEQ93" s="329"/>
      <c r="BER93" s="330"/>
      <c r="BES93" s="330"/>
      <c r="BET93" s="330"/>
      <c r="BEU93" s="330"/>
      <c r="BEV93" s="330"/>
      <c r="BEW93" s="330"/>
      <c r="BEX93" s="330"/>
      <c r="BEY93" s="330"/>
      <c r="BEZ93" s="330"/>
      <c r="BFA93" s="330"/>
      <c r="BFB93" s="331"/>
      <c r="BFC93" s="329"/>
      <c r="BFD93" s="330"/>
      <c r="BFE93" s="330"/>
      <c r="BFF93" s="330"/>
      <c r="BFG93" s="330"/>
      <c r="BFH93" s="330"/>
      <c r="BFI93" s="330"/>
      <c r="BFJ93" s="330"/>
      <c r="BFK93" s="330"/>
      <c r="BFL93" s="330"/>
      <c r="BFM93" s="330"/>
      <c r="BFN93" s="331"/>
      <c r="BFO93" s="329"/>
      <c r="BFP93" s="330"/>
      <c r="BFQ93" s="330"/>
      <c r="BFR93" s="330"/>
      <c r="BFS93" s="330"/>
      <c r="BFT93" s="330"/>
      <c r="BFU93" s="330"/>
      <c r="BFV93" s="330"/>
      <c r="BFW93" s="330"/>
      <c r="BFX93" s="330"/>
      <c r="BFY93" s="330"/>
      <c r="BFZ93" s="331"/>
      <c r="BGA93" s="329"/>
      <c r="BGB93" s="330"/>
      <c r="BGC93" s="330"/>
      <c r="BGD93" s="330"/>
      <c r="BGE93" s="330"/>
      <c r="BGF93" s="330"/>
      <c r="BGG93" s="330"/>
      <c r="BGH93" s="330"/>
      <c r="BGI93" s="330"/>
      <c r="BGJ93" s="330"/>
      <c r="BGK93" s="330"/>
      <c r="BGL93" s="331"/>
      <c r="BGM93" s="329"/>
      <c r="BGN93" s="330"/>
      <c r="BGO93" s="330"/>
      <c r="BGP93" s="330"/>
      <c r="BGQ93" s="330"/>
      <c r="BGR93" s="330"/>
      <c r="BGS93" s="330"/>
      <c r="BGT93" s="330"/>
      <c r="BGU93" s="330"/>
      <c r="BGV93" s="330"/>
      <c r="BGW93" s="330"/>
      <c r="BGX93" s="331"/>
      <c r="BGY93" s="329"/>
      <c r="BGZ93" s="330"/>
      <c r="BHA93" s="330"/>
      <c r="BHB93" s="330"/>
      <c r="BHC93" s="330"/>
      <c r="BHD93" s="330"/>
      <c r="BHE93" s="330"/>
      <c r="BHF93" s="330"/>
      <c r="BHG93" s="330"/>
      <c r="BHH93" s="330"/>
      <c r="BHI93" s="330"/>
      <c r="BHJ93" s="331"/>
      <c r="BHK93" s="329"/>
      <c r="BHL93" s="330"/>
      <c r="BHM93" s="330"/>
      <c r="BHN93" s="330"/>
      <c r="BHO93" s="330"/>
      <c r="BHP93" s="330"/>
      <c r="BHQ93" s="330"/>
      <c r="BHR93" s="330"/>
      <c r="BHS93" s="330"/>
      <c r="BHT93" s="330"/>
      <c r="BHU93" s="330"/>
      <c r="BHV93" s="331"/>
      <c r="BHW93" s="329"/>
      <c r="BHX93" s="330"/>
      <c r="BHY93" s="330"/>
      <c r="BHZ93" s="330"/>
      <c r="BIA93" s="330"/>
      <c r="BIB93" s="330"/>
      <c r="BIC93" s="330"/>
      <c r="BID93" s="330"/>
      <c r="BIE93" s="330"/>
      <c r="BIF93" s="330"/>
      <c r="BIG93" s="330"/>
      <c r="BIH93" s="331"/>
      <c r="BII93" s="329"/>
      <c r="BIJ93" s="330"/>
      <c r="BIK93" s="330"/>
      <c r="BIL93" s="330"/>
      <c r="BIM93" s="330"/>
      <c r="BIN93" s="330"/>
      <c r="BIO93" s="330"/>
      <c r="BIP93" s="330"/>
      <c r="BIQ93" s="330"/>
      <c r="BIR93" s="330"/>
      <c r="BIS93" s="330"/>
      <c r="BIT93" s="331"/>
      <c r="BIU93" s="329"/>
      <c r="BIV93" s="330"/>
      <c r="BIW93" s="330"/>
      <c r="BIX93" s="330"/>
      <c r="BIY93" s="330"/>
      <c r="BIZ93" s="330"/>
      <c r="BJA93" s="330"/>
      <c r="BJB93" s="330"/>
      <c r="BJC93" s="330"/>
      <c r="BJD93" s="330"/>
      <c r="BJE93" s="330"/>
      <c r="BJF93" s="331"/>
      <c r="BJG93" s="329"/>
      <c r="BJH93" s="330"/>
      <c r="BJI93" s="330"/>
      <c r="BJJ93" s="330"/>
      <c r="BJK93" s="330"/>
      <c r="BJL93" s="330"/>
      <c r="BJM93" s="330"/>
      <c r="BJN93" s="330"/>
      <c r="BJO93" s="330"/>
      <c r="BJP93" s="330"/>
      <c r="BJQ93" s="330"/>
      <c r="BJR93" s="331"/>
      <c r="BJS93" s="329"/>
      <c r="BJT93" s="330"/>
      <c r="BJU93" s="330"/>
      <c r="BJV93" s="330"/>
      <c r="BJW93" s="330"/>
      <c r="BJX93" s="330"/>
      <c r="BJY93" s="330"/>
      <c r="BJZ93" s="330"/>
      <c r="BKA93" s="330"/>
      <c r="BKB93" s="330"/>
      <c r="BKC93" s="330"/>
      <c r="BKD93" s="331"/>
      <c r="BKE93" s="329"/>
      <c r="BKF93" s="330"/>
      <c r="BKG93" s="330"/>
      <c r="BKH93" s="330"/>
      <c r="BKI93" s="330"/>
      <c r="BKJ93" s="330"/>
      <c r="BKK93" s="330"/>
      <c r="BKL93" s="330"/>
      <c r="BKM93" s="330"/>
      <c r="BKN93" s="330"/>
      <c r="BKO93" s="330"/>
      <c r="BKP93" s="331"/>
      <c r="BKQ93" s="329"/>
      <c r="BKR93" s="330"/>
      <c r="BKS93" s="330"/>
      <c r="BKT93" s="330"/>
      <c r="BKU93" s="330"/>
      <c r="BKV93" s="330"/>
      <c r="BKW93" s="330"/>
      <c r="BKX93" s="330"/>
      <c r="BKY93" s="330"/>
      <c r="BKZ93" s="330"/>
      <c r="BLA93" s="330"/>
      <c r="BLB93" s="331"/>
      <c r="BLC93" s="329"/>
      <c r="BLD93" s="330"/>
      <c r="BLE93" s="330"/>
      <c r="BLF93" s="330"/>
      <c r="BLG93" s="330"/>
      <c r="BLH93" s="330"/>
      <c r="BLI93" s="330"/>
      <c r="BLJ93" s="330"/>
      <c r="BLK93" s="330"/>
      <c r="BLL93" s="330"/>
      <c r="BLM93" s="330"/>
      <c r="BLN93" s="331"/>
      <c r="BLO93" s="329"/>
      <c r="BLP93" s="330"/>
      <c r="BLQ93" s="330"/>
      <c r="BLR93" s="330"/>
      <c r="BLS93" s="330"/>
      <c r="BLT93" s="330"/>
      <c r="BLU93" s="330"/>
      <c r="BLV93" s="330"/>
      <c r="BLW93" s="330"/>
      <c r="BLX93" s="330"/>
      <c r="BLY93" s="330"/>
      <c r="BLZ93" s="331"/>
      <c r="BMA93" s="329"/>
      <c r="BMB93" s="330"/>
      <c r="BMC93" s="330"/>
      <c r="BMD93" s="330"/>
      <c r="BME93" s="330"/>
      <c r="BMF93" s="330"/>
      <c r="BMG93" s="330"/>
      <c r="BMH93" s="330"/>
      <c r="BMI93" s="330"/>
      <c r="BMJ93" s="330"/>
      <c r="BMK93" s="330"/>
      <c r="BML93" s="331"/>
      <c r="BMM93" s="329"/>
      <c r="BMN93" s="330"/>
      <c r="BMO93" s="330"/>
      <c r="BMP93" s="330"/>
      <c r="BMQ93" s="330"/>
      <c r="BMR93" s="330"/>
      <c r="BMS93" s="330"/>
      <c r="BMT93" s="330"/>
      <c r="BMU93" s="330"/>
      <c r="BMV93" s="330"/>
      <c r="BMW93" s="330"/>
      <c r="BMX93" s="331"/>
      <c r="BMY93" s="329"/>
      <c r="BMZ93" s="330"/>
      <c r="BNA93" s="330"/>
      <c r="BNB93" s="330"/>
      <c r="BNC93" s="330"/>
      <c r="BND93" s="330"/>
      <c r="BNE93" s="330"/>
      <c r="BNF93" s="330"/>
      <c r="BNG93" s="330"/>
      <c r="BNH93" s="330"/>
      <c r="BNI93" s="330"/>
      <c r="BNJ93" s="331"/>
      <c r="BNK93" s="329"/>
      <c r="BNL93" s="330"/>
      <c r="BNM93" s="330"/>
      <c r="BNN93" s="330"/>
      <c r="BNO93" s="330"/>
      <c r="BNP93" s="330"/>
      <c r="BNQ93" s="330"/>
      <c r="BNR93" s="330"/>
      <c r="BNS93" s="330"/>
      <c r="BNT93" s="330"/>
      <c r="BNU93" s="330"/>
      <c r="BNV93" s="331"/>
      <c r="BNW93" s="329"/>
      <c r="BNX93" s="330"/>
      <c r="BNY93" s="330"/>
      <c r="BNZ93" s="330"/>
      <c r="BOA93" s="330"/>
      <c r="BOB93" s="330"/>
      <c r="BOC93" s="330"/>
      <c r="BOD93" s="330"/>
      <c r="BOE93" s="330"/>
      <c r="BOF93" s="330"/>
      <c r="BOG93" s="330"/>
      <c r="BOH93" s="331"/>
      <c r="BOI93" s="329"/>
      <c r="BOJ93" s="330"/>
      <c r="BOK93" s="330"/>
      <c r="BOL93" s="330"/>
      <c r="BOM93" s="330"/>
      <c r="BON93" s="330"/>
      <c r="BOO93" s="330"/>
      <c r="BOP93" s="330"/>
      <c r="BOQ93" s="330"/>
      <c r="BOR93" s="330"/>
      <c r="BOS93" s="330"/>
      <c r="BOT93" s="331"/>
      <c r="BOU93" s="329"/>
      <c r="BOV93" s="330"/>
      <c r="BOW93" s="330"/>
      <c r="BOX93" s="330"/>
      <c r="BOY93" s="330"/>
      <c r="BOZ93" s="330"/>
      <c r="BPA93" s="330"/>
      <c r="BPB93" s="330"/>
      <c r="BPC93" s="330"/>
      <c r="BPD93" s="330"/>
      <c r="BPE93" s="330"/>
      <c r="BPF93" s="331"/>
      <c r="BPG93" s="329"/>
      <c r="BPH93" s="330"/>
      <c r="BPI93" s="330"/>
      <c r="BPJ93" s="330"/>
      <c r="BPK93" s="330"/>
      <c r="BPL93" s="330"/>
      <c r="BPM93" s="330"/>
      <c r="BPN93" s="330"/>
      <c r="BPO93" s="330"/>
      <c r="BPP93" s="330"/>
      <c r="BPQ93" s="330"/>
      <c r="BPR93" s="331"/>
      <c r="BPS93" s="329"/>
      <c r="BPT93" s="330"/>
      <c r="BPU93" s="330"/>
      <c r="BPV93" s="330"/>
      <c r="BPW93" s="330"/>
      <c r="BPX93" s="330"/>
      <c r="BPY93" s="330"/>
      <c r="BPZ93" s="330"/>
      <c r="BQA93" s="330"/>
      <c r="BQB93" s="330"/>
      <c r="BQC93" s="330"/>
      <c r="BQD93" s="331"/>
      <c r="BQE93" s="329"/>
      <c r="BQF93" s="330"/>
      <c r="BQG93" s="330"/>
      <c r="BQH93" s="330"/>
      <c r="BQI93" s="330"/>
      <c r="BQJ93" s="330"/>
      <c r="BQK93" s="330"/>
      <c r="BQL93" s="330"/>
      <c r="BQM93" s="330"/>
      <c r="BQN93" s="330"/>
      <c r="BQO93" s="330"/>
      <c r="BQP93" s="331"/>
      <c r="BQQ93" s="329"/>
      <c r="BQR93" s="330"/>
      <c r="BQS93" s="330"/>
      <c r="BQT93" s="330"/>
      <c r="BQU93" s="330"/>
      <c r="BQV93" s="330"/>
      <c r="BQW93" s="330"/>
      <c r="BQX93" s="330"/>
      <c r="BQY93" s="330"/>
      <c r="BQZ93" s="330"/>
      <c r="BRA93" s="330"/>
      <c r="BRB93" s="331"/>
      <c r="BRC93" s="329"/>
      <c r="BRD93" s="330"/>
      <c r="BRE93" s="330"/>
      <c r="BRF93" s="330"/>
      <c r="BRG93" s="330"/>
      <c r="BRH93" s="330"/>
      <c r="BRI93" s="330"/>
      <c r="BRJ93" s="330"/>
      <c r="BRK93" s="330"/>
      <c r="BRL93" s="330"/>
      <c r="BRM93" s="330"/>
      <c r="BRN93" s="331"/>
      <c r="BRO93" s="329"/>
      <c r="BRP93" s="330"/>
      <c r="BRQ93" s="330"/>
      <c r="BRR93" s="330"/>
      <c r="BRS93" s="330"/>
      <c r="BRT93" s="330"/>
      <c r="BRU93" s="330"/>
      <c r="BRV93" s="330"/>
      <c r="BRW93" s="330"/>
      <c r="BRX93" s="330"/>
      <c r="BRY93" s="330"/>
      <c r="BRZ93" s="331"/>
      <c r="BSA93" s="329"/>
      <c r="BSB93" s="330"/>
      <c r="BSC93" s="330"/>
      <c r="BSD93" s="330"/>
      <c r="BSE93" s="330"/>
      <c r="BSF93" s="330"/>
      <c r="BSG93" s="330"/>
      <c r="BSH93" s="330"/>
      <c r="BSI93" s="330"/>
      <c r="BSJ93" s="330"/>
      <c r="BSK93" s="330"/>
      <c r="BSL93" s="331"/>
      <c r="BSM93" s="329"/>
      <c r="BSN93" s="330"/>
      <c r="BSO93" s="330"/>
      <c r="BSP93" s="330"/>
      <c r="BSQ93" s="330"/>
      <c r="BSR93" s="330"/>
      <c r="BSS93" s="330"/>
      <c r="BST93" s="330"/>
      <c r="BSU93" s="330"/>
      <c r="BSV93" s="330"/>
      <c r="BSW93" s="330"/>
      <c r="BSX93" s="331"/>
      <c r="BSY93" s="329"/>
      <c r="BSZ93" s="330"/>
      <c r="BTA93" s="330"/>
      <c r="BTB93" s="330"/>
      <c r="BTC93" s="330"/>
      <c r="BTD93" s="330"/>
      <c r="BTE93" s="330"/>
      <c r="BTF93" s="330"/>
      <c r="BTG93" s="330"/>
      <c r="BTH93" s="330"/>
      <c r="BTI93" s="330"/>
      <c r="BTJ93" s="331"/>
      <c r="BTK93" s="329"/>
      <c r="BTL93" s="330"/>
      <c r="BTM93" s="330"/>
      <c r="BTN93" s="330"/>
      <c r="BTO93" s="330"/>
      <c r="BTP93" s="330"/>
      <c r="BTQ93" s="330"/>
      <c r="BTR93" s="330"/>
      <c r="BTS93" s="330"/>
      <c r="BTT93" s="330"/>
      <c r="BTU93" s="330"/>
      <c r="BTV93" s="331"/>
      <c r="BTW93" s="329"/>
      <c r="BTX93" s="330"/>
      <c r="BTY93" s="330"/>
      <c r="BTZ93" s="330"/>
      <c r="BUA93" s="330"/>
      <c r="BUB93" s="330"/>
      <c r="BUC93" s="330"/>
      <c r="BUD93" s="330"/>
      <c r="BUE93" s="330"/>
      <c r="BUF93" s="330"/>
      <c r="BUG93" s="330"/>
      <c r="BUH93" s="331"/>
      <c r="BUI93" s="329"/>
      <c r="BUJ93" s="330"/>
      <c r="BUK93" s="330"/>
      <c r="BUL93" s="330"/>
      <c r="BUM93" s="330"/>
      <c r="BUN93" s="330"/>
      <c r="BUO93" s="330"/>
      <c r="BUP93" s="330"/>
      <c r="BUQ93" s="330"/>
      <c r="BUR93" s="330"/>
      <c r="BUS93" s="330"/>
      <c r="BUT93" s="331"/>
      <c r="BUU93" s="329"/>
      <c r="BUV93" s="330"/>
      <c r="BUW93" s="330"/>
      <c r="BUX93" s="330"/>
      <c r="BUY93" s="330"/>
      <c r="BUZ93" s="330"/>
      <c r="BVA93" s="330"/>
      <c r="BVB93" s="330"/>
      <c r="BVC93" s="330"/>
      <c r="BVD93" s="330"/>
      <c r="BVE93" s="330"/>
      <c r="BVF93" s="331"/>
      <c r="BVG93" s="329"/>
      <c r="BVH93" s="330"/>
      <c r="BVI93" s="330"/>
      <c r="BVJ93" s="330"/>
      <c r="BVK93" s="330"/>
      <c r="BVL93" s="330"/>
      <c r="BVM93" s="330"/>
      <c r="BVN93" s="330"/>
      <c r="BVO93" s="330"/>
      <c r="BVP93" s="330"/>
      <c r="BVQ93" s="330"/>
      <c r="BVR93" s="331"/>
      <c r="BVS93" s="329"/>
      <c r="BVT93" s="330"/>
      <c r="BVU93" s="330"/>
      <c r="BVV93" s="330"/>
      <c r="BVW93" s="330"/>
      <c r="BVX93" s="330"/>
      <c r="BVY93" s="330"/>
      <c r="BVZ93" s="330"/>
      <c r="BWA93" s="330"/>
      <c r="BWB93" s="330"/>
      <c r="BWC93" s="330"/>
      <c r="BWD93" s="331"/>
      <c r="BWE93" s="329"/>
      <c r="BWF93" s="330"/>
      <c r="BWG93" s="330"/>
      <c r="BWH93" s="330"/>
      <c r="BWI93" s="330"/>
      <c r="BWJ93" s="330"/>
      <c r="BWK93" s="330"/>
      <c r="BWL93" s="330"/>
      <c r="BWM93" s="330"/>
      <c r="BWN93" s="330"/>
      <c r="BWO93" s="330"/>
      <c r="BWP93" s="331"/>
      <c r="BWQ93" s="329"/>
      <c r="BWR93" s="330"/>
      <c r="BWS93" s="330"/>
      <c r="BWT93" s="330"/>
      <c r="BWU93" s="330"/>
      <c r="BWV93" s="330"/>
      <c r="BWW93" s="330"/>
      <c r="BWX93" s="330"/>
      <c r="BWY93" s="330"/>
      <c r="BWZ93" s="330"/>
      <c r="BXA93" s="330"/>
      <c r="BXB93" s="331"/>
      <c r="BXC93" s="329"/>
      <c r="BXD93" s="330"/>
      <c r="BXE93" s="330"/>
      <c r="BXF93" s="330"/>
      <c r="BXG93" s="330"/>
      <c r="BXH93" s="330"/>
      <c r="BXI93" s="330"/>
      <c r="BXJ93" s="330"/>
      <c r="BXK93" s="330"/>
      <c r="BXL93" s="330"/>
      <c r="BXM93" s="330"/>
      <c r="BXN93" s="331"/>
      <c r="BXO93" s="329"/>
      <c r="BXP93" s="330"/>
      <c r="BXQ93" s="330"/>
      <c r="BXR93" s="330"/>
      <c r="BXS93" s="330"/>
      <c r="BXT93" s="330"/>
      <c r="BXU93" s="330"/>
      <c r="BXV93" s="330"/>
      <c r="BXW93" s="330"/>
      <c r="BXX93" s="330"/>
      <c r="BXY93" s="330"/>
      <c r="BXZ93" s="331"/>
      <c r="BYA93" s="329"/>
      <c r="BYB93" s="330"/>
      <c r="BYC93" s="330"/>
      <c r="BYD93" s="330"/>
      <c r="BYE93" s="330"/>
      <c r="BYF93" s="330"/>
      <c r="BYG93" s="330"/>
      <c r="BYH93" s="330"/>
      <c r="BYI93" s="330"/>
      <c r="BYJ93" s="330"/>
      <c r="BYK93" s="330"/>
      <c r="BYL93" s="331"/>
      <c r="BYM93" s="329"/>
      <c r="BYN93" s="330"/>
      <c r="BYO93" s="330"/>
      <c r="BYP93" s="330"/>
      <c r="BYQ93" s="330"/>
      <c r="BYR93" s="330"/>
      <c r="BYS93" s="330"/>
      <c r="BYT93" s="330"/>
      <c r="BYU93" s="330"/>
      <c r="BYV93" s="330"/>
      <c r="BYW93" s="330"/>
      <c r="BYX93" s="331"/>
      <c r="BYY93" s="329"/>
      <c r="BYZ93" s="330"/>
      <c r="BZA93" s="330"/>
      <c r="BZB93" s="330"/>
      <c r="BZC93" s="330"/>
      <c r="BZD93" s="330"/>
      <c r="BZE93" s="330"/>
      <c r="BZF93" s="330"/>
      <c r="BZG93" s="330"/>
      <c r="BZH93" s="330"/>
      <c r="BZI93" s="330"/>
      <c r="BZJ93" s="331"/>
      <c r="BZK93" s="329"/>
      <c r="BZL93" s="330"/>
      <c r="BZM93" s="330"/>
      <c r="BZN93" s="330"/>
      <c r="BZO93" s="330"/>
      <c r="BZP93" s="330"/>
      <c r="BZQ93" s="330"/>
      <c r="BZR93" s="330"/>
      <c r="BZS93" s="330"/>
      <c r="BZT93" s="330"/>
      <c r="BZU93" s="330"/>
      <c r="BZV93" s="331"/>
      <c r="BZW93" s="329"/>
      <c r="BZX93" s="330"/>
      <c r="BZY93" s="330"/>
      <c r="BZZ93" s="330"/>
      <c r="CAA93" s="330"/>
      <c r="CAB93" s="330"/>
      <c r="CAC93" s="330"/>
      <c r="CAD93" s="330"/>
      <c r="CAE93" s="330"/>
      <c r="CAF93" s="330"/>
      <c r="CAG93" s="330"/>
      <c r="CAH93" s="331"/>
      <c r="CAI93" s="329"/>
      <c r="CAJ93" s="330"/>
      <c r="CAK93" s="330"/>
      <c r="CAL93" s="330"/>
      <c r="CAM93" s="330"/>
      <c r="CAN93" s="330"/>
      <c r="CAO93" s="330"/>
      <c r="CAP93" s="330"/>
      <c r="CAQ93" s="330"/>
      <c r="CAR93" s="330"/>
      <c r="CAS93" s="330"/>
      <c r="CAT93" s="331"/>
      <c r="CAU93" s="329"/>
      <c r="CAV93" s="330"/>
      <c r="CAW93" s="330"/>
      <c r="CAX93" s="330"/>
      <c r="CAY93" s="330"/>
      <c r="CAZ93" s="330"/>
      <c r="CBA93" s="330"/>
      <c r="CBB93" s="330"/>
      <c r="CBC93" s="330"/>
      <c r="CBD93" s="330"/>
      <c r="CBE93" s="330"/>
      <c r="CBF93" s="331"/>
      <c r="CBG93" s="329"/>
      <c r="CBH93" s="330"/>
      <c r="CBI93" s="330"/>
      <c r="CBJ93" s="330"/>
      <c r="CBK93" s="330"/>
      <c r="CBL93" s="330"/>
      <c r="CBM93" s="330"/>
      <c r="CBN93" s="330"/>
      <c r="CBO93" s="330"/>
      <c r="CBP93" s="330"/>
      <c r="CBQ93" s="330"/>
      <c r="CBR93" s="331"/>
      <c r="CBS93" s="329"/>
      <c r="CBT93" s="330"/>
      <c r="CBU93" s="330"/>
      <c r="CBV93" s="330"/>
      <c r="CBW93" s="330"/>
      <c r="CBX93" s="330"/>
      <c r="CBY93" s="330"/>
      <c r="CBZ93" s="330"/>
      <c r="CCA93" s="330"/>
      <c r="CCB93" s="330"/>
      <c r="CCC93" s="330"/>
      <c r="CCD93" s="331"/>
      <c r="CCE93" s="329"/>
      <c r="CCF93" s="330"/>
      <c r="CCG93" s="330"/>
      <c r="CCH93" s="330"/>
      <c r="CCI93" s="330"/>
      <c r="CCJ93" s="330"/>
      <c r="CCK93" s="330"/>
      <c r="CCL93" s="330"/>
      <c r="CCM93" s="330"/>
      <c r="CCN93" s="330"/>
      <c r="CCO93" s="330"/>
      <c r="CCP93" s="331"/>
      <c r="CCQ93" s="329"/>
      <c r="CCR93" s="330"/>
      <c r="CCS93" s="330"/>
      <c r="CCT93" s="330"/>
      <c r="CCU93" s="330"/>
      <c r="CCV93" s="330"/>
      <c r="CCW93" s="330"/>
      <c r="CCX93" s="330"/>
      <c r="CCY93" s="330"/>
      <c r="CCZ93" s="330"/>
      <c r="CDA93" s="330"/>
      <c r="CDB93" s="331"/>
      <c r="CDC93" s="329"/>
      <c r="CDD93" s="330"/>
      <c r="CDE93" s="330"/>
      <c r="CDF93" s="330"/>
      <c r="CDG93" s="330"/>
      <c r="CDH93" s="330"/>
      <c r="CDI93" s="330"/>
      <c r="CDJ93" s="330"/>
      <c r="CDK93" s="330"/>
      <c r="CDL93" s="330"/>
      <c r="CDM93" s="330"/>
      <c r="CDN93" s="331"/>
      <c r="CDO93" s="329"/>
      <c r="CDP93" s="330"/>
      <c r="CDQ93" s="330"/>
      <c r="CDR93" s="330"/>
      <c r="CDS93" s="330"/>
      <c r="CDT93" s="330"/>
      <c r="CDU93" s="330"/>
      <c r="CDV93" s="330"/>
      <c r="CDW93" s="330"/>
      <c r="CDX93" s="330"/>
      <c r="CDY93" s="330"/>
      <c r="CDZ93" s="331"/>
      <c r="CEA93" s="329"/>
      <c r="CEB93" s="330"/>
      <c r="CEC93" s="330"/>
      <c r="CED93" s="330"/>
      <c r="CEE93" s="330"/>
      <c r="CEF93" s="330"/>
      <c r="CEG93" s="330"/>
      <c r="CEH93" s="330"/>
      <c r="CEI93" s="330"/>
      <c r="CEJ93" s="330"/>
      <c r="CEK93" s="330"/>
      <c r="CEL93" s="331"/>
      <c r="CEM93" s="329"/>
      <c r="CEN93" s="330"/>
      <c r="CEO93" s="330"/>
      <c r="CEP93" s="330"/>
      <c r="CEQ93" s="330"/>
      <c r="CER93" s="330"/>
      <c r="CES93" s="330"/>
      <c r="CET93" s="330"/>
      <c r="CEU93" s="330"/>
      <c r="CEV93" s="330"/>
      <c r="CEW93" s="330"/>
      <c r="CEX93" s="331"/>
      <c r="CEY93" s="329"/>
      <c r="CEZ93" s="330"/>
      <c r="CFA93" s="330"/>
      <c r="CFB93" s="330"/>
      <c r="CFC93" s="330"/>
      <c r="CFD93" s="330"/>
      <c r="CFE93" s="330"/>
      <c r="CFF93" s="330"/>
      <c r="CFG93" s="330"/>
      <c r="CFH93" s="330"/>
      <c r="CFI93" s="330"/>
      <c r="CFJ93" s="331"/>
      <c r="CFK93" s="329"/>
      <c r="CFL93" s="330"/>
      <c r="CFM93" s="330"/>
      <c r="CFN93" s="330"/>
      <c r="CFO93" s="330"/>
      <c r="CFP93" s="330"/>
      <c r="CFQ93" s="330"/>
      <c r="CFR93" s="330"/>
      <c r="CFS93" s="330"/>
      <c r="CFT93" s="330"/>
      <c r="CFU93" s="330"/>
      <c r="CFV93" s="331"/>
      <c r="CFW93" s="329"/>
      <c r="CFX93" s="330"/>
      <c r="CFY93" s="330"/>
      <c r="CFZ93" s="330"/>
      <c r="CGA93" s="330"/>
      <c r="CGB93" s="330"/>
      <c r="CGC93" s="330"/>
      <c r="CGD93" s="330"/>
      <c r="CGE93" s="330"/>
      <c r="CGF93" s="330"/>
      <c r="CGG93" s="330"/>
      <c r="CGH93" s="331"/>
      <c r="CGI93" s="329"/>
      <c r="CGJ93" s="330"/>
      <c r="CGK93" s="330"/>
      <c r="CGL93" s="330"/>
      <c r="CGM93" s="330"/>
      <c r="CGN93" s="330"/>
      <c r="CGO93" s="330"/>
      <c r="CGP93" s="330"/>
      <c r="CGQ93" s="330"/>
      <c r="CGR93" s="330"/>
      <c r="CGS93" s="330"/>
      <c r="CGT93" s="331"/>
      <c r="CGU93" s="329"/>
      <c r="CGV93" s="330"/>
      <c r="CGW93" s="330"/>
      <c r="CGX93" s="330"/>
      <c r="CGY93" s="330"/>
      <c r="CGZ93" s="330"/>
      <c r="CHA93" s="330"/>
      <c r="CHB93" s="330"/>
      <c r="CHC93" s="330"/>
      <c r="CHD93" s="330"/>
      <c r="CHE93" s="330"/>
      <c r="CHF93" s="331"/>
      <c r="CHG93" s="329"/>
      <c r="CHH93" s="330"/>
      <c r="CHI93" s="330"/>
      <c r="CHJ93" s="330"/>
      <c r="CHK93" s="330"/>
      <c r="CHL93" s="330"/>
      <c r="CHM93" s="330"/>
      <c r="CHN93" s="330"/>
      <c r="CHO93" s="330"/>
      <c r="CHP93" s="330"/>
      <c r="CHQ93" s="330"/>
      <c r="CHR93" s="331"/>
      <c r="CHS93" s="329"/>
      <c r="CHT93" s="330"/>
      <c r="CHU93" s="330"/>
      <c r="CHV93" s="330"/>
      <c r="CHW93" s="330"/>
      <c r="CHX93" s="330"/>
      <c r="CHY93" s="330"/>
      <c r="CHZ93" s="330"/>
      <c r="CIA93" s="330"/>
      <c r="CIB93" s="330"/>
      <c r="CIC93" s="330"/>
      <c r="CID93" s="331"/>
      <c r="CIE93" s="329"/>
      <c r="CIF93" s="330"/>
      <c r="CIG93" s="330"/>
      <c r="CIH93" s="330"/>
      <c r="CII93" s="330"/>
      <c r="CIJ93" s="330"/>
      <c r="CIK93" s="330"/>
      <c r="CIL93" s="330"/>
      <c r="CIM93" s="330"/>
      <c r="CIN93" s="330"/>
      <c r="CIO93" s="330"/>
      <c r="CIP93" s="331"/>
      <c r="CIQ93" s="329"/>
      <c r="CIR93" s="330"/>
      <c r="CIS93" s="330"/>
      <c r="CIT93" s="330"/>
      <c r="CIU93" s="330"/>
      <c r="CIV93" s="330"/>
      <c r="CIW93" s="330"/>
      <c r="CIX93" s="330"/>
      <c r="CIY93" s="330"/>
      <c r="CIZ93" s="330"/>
      <c r="CJA93" s="330"/>
      <c r="CJB93" s="331"/>
      <c r="CJC93" s="329"/>
      <c r="CJD93" s="330"/>
      <c r="CJE93" s="330"/>
      <c r="CJF93" s="330"/>
      <c r="CJG93" s="330"/>
      <c r="CJH93" s="330"/>
      <c r="CJI93" s="330"/>
      <c r="CJJ93" s="330"/>
      <c r="CJK93" s="330"/>
      <c r="CJL93" s="330"/>
      <c r="CJM93" s="330"/>
      <c r="CJN93" s="331"/>
      <c r="CJO93" s="329"/>
      <c r="CJP93" s="330"/>
      <c r="CJQ93" s="330"/>
      <c r="CJR93" s="330"/>
      <c r="CJS93" s="330"/>
      <c r="CJT93" s="330"/>
      <c r="CJU93" s="330"/>
      <c r="CJV93" s="330"/>
      <c r="CJW93" s="330"/>
      <c r="CJX93" s="330"/>
      <c r="CJY93" s="330"/>
      <c r="CJZ93" s="331"/>
      <c r="CKA93" s="329"/>
      <c r="CKB93" s="330"/>
      <c r="CKC93" s="330"/>
      <c r="CKD93" s="330"/>
      <c r="CKE93" s="330"/>
      <c r="CKF93" s="330"/>
      <c r="CKG93" s="330"/>
      <c r="CKH93" s="330"/>
      <c r="CKI93" s="330"/>
      <c r="CKJ93" s="330"/>
      <c r="CKK93" s="330"/>
      <c r="CKL93" s="331"/>
      <c r="CKM93" s="329"/>
      <c r="CKN93" s="330"/>
      <c r="CKO93" s="330"/>
      <c r="CKP93" s="330"/>
      <c r="CKQ93" s="330"/>
      <c r="CKR93" s="330"/>
      <c r="CKS93" s="330"/>
      <c r="CKT93" s="330"/>
      <c r="CKU93" s="330"/>
      <c r="CKV93" s="330"/>
      <c r="CKW93" s="330"/>
      <c r="CKX93" s="331"/>
      <c r="CKY93" s="329"/>
      <c r="CKZ93" s="330"/>
      <c r="CLA93" s="330"/>
      <c r="CLB93" s="330"/>
      <c r="CLC93" s="330"/>
      <c r="CLD93" s="330"/>
      <c r="CLE93" s="330"/>
      <c r="CLF93" s="330"/>
      <c r="CLG93" s="330"/>
      <c r="CLH93" s="330"/>
      <c r="CLI93" s="330"/>
      <c r="CLJ93" s="331"/>
      <c r="CLK93" s="329"/>
      <c r="CLL93" s="330"/>
      <c r="CLM93" s="330"/>
      <c r="CLN93" s="330"/>
      <c r="CLO93" s="330"/>
      <c r="CLP93" s="330"/>
      <c r="CLQ93" s="330"/>
      <c r="CLR93" s="330"/>
      <c r="CLS93" s="330"/>
      <c r="CLT93" s="330"/>
      <c r="CLU93" s="330"/>
      <c r="CLV93" s="331"/>
      <c r="CLW93" s="329"/>
      <c r="CLX93" s="330"/>
      <c r="CLY93" s="330"/>
      <c r="CLZ93" s="330"/>
    </row>
    <row r="94" spans="1:2366" s="149" customFormat="1" ht="50.1" customHeight="1" thickBot="1" x14ac:dyDescent="0.3">
      <c r="A94" s="186">
        <v>1</v>
      </c>
      <c r="B94" s="359" t="s">
        <v>299</v>
      </c>
      <c r="C94" s="360"/>
      <c r="D94" s="187" t="s">
        <v>138</v>
      </c>
      <c r="E94" s="188" t="s">
        <v>139</v>
      </c>
      <c r="F94" s="189" t="s">
        <v>109</v>
      </c>
      <c r="G94" s="189" t="s">
        <v>108</v>
      </c>
      <c r="H94" s="190" t="s">
        <v>259</v>
      </c>
      <c r="I94" s="191">
        <v>40805</v>
      </c>
      <c r="J94" s="192">
        <v>41536</v>
      </c>
      <c r="K94" s="193" t="s">
        <v>232</v>
      </c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  <c r="DR94" s="74"/>
      <c r="DS94" s="74"/>
      <c r="DT94" s="74"/>
      <c r="DU94" s="74"/>
      <c r="DV94" s="74"/>
      <c r="DW94" s="74"/>
      <c r="DX94" s="74"/>
      <c r="DY94" s="74"/>
      <c r="DZ94" s="74"/>
      <c r="EA94" s="74"/>
      <c r="EB94" s="74"/>
      <c r="EC94" s="74"/>
      <c r="ED94" s="74"/>
      <c r="EE94" s="74"/>
      <c r="EF94" s="74"/>
      <c r="EG94" s="74"/>
      <c r="EH94" s="74"/>
      <c r="EI94" s="74"/>
      <c r="EJ94" s="74"/>
      <c r="EK94" s="74"/>
      <c r="EL94" s="74"/>
      <c r="EM94" s="74"/>
      <c r="EN94" s="74"/>
      <c r="EO94" s="74"/>
      <c r="EP94" s="74"/>
      <c r="EQ94" s="74"/>
      <c r="ER94" s="74"/>
      <c r="ES94" s="74"/>
      <c r="ET94" s="74"/>
      <c r="EU94" s="74"/>
      <c r="EV94" s="74"/>
      <c r="EW94" s="74"/>
      <c r="EX94" s="74"/>
      <c r="EY94" s="74"/>
      <c r="EZ94" s="74"/>
      <c r="FA94" s="74"/>
      <c r="FB94" s="74"/>
      <c r="FC94" s="74"/>
      <c r="FD94" s="74"/>
      <c r="FE94" s="74"/>
      <c r="FF94" s="74"/>
      <c r="FG94" s="74"/>
      <c r="FH94" s="74"/>
      <c r="FI94" s="74"/>
      <c r="FJ94" s="74"/>
    </row>
    <row r="95" spans="1:2366" s="74" customFormat="1" ht="27.75" customHeight="1" x14ac:dyDescent="0.25">
      <c r="A95" s="342"/>
      <c r="B95" s="342"/>
      <c r="C95" s="342"/>
      <c r="D95" s="342"/>
      <c r="E95" s="128"/>
      <c r="F95" s="158"/>
      <c r="G95" s="158"/>
      <c r="H95" s="158"/>
      <c r="I95" s="130"/>
      <c r="J95" s="131"/>
      <c r="K95" s="132"/>
    </row>
    <row r="96" spans="1:2366" s="103" customFormat="1" ht="9.75" customHeight="1" x14ac:dyDescent="0.25">
      <c r="B96" s="361"/>
      <c r="C96" s="361"/>
      <c r="D96" s="127"/>
      <c r="E96" s="128"/>
      <c r="F96" s="129"/>
      <c r="G96" s="129"/>
      <c r="H96" s="129"/>
      <c r="I96" s="130"/>
      <c r="J96" s="131"/>
      <c r="K96" s="132"/>
    </row>
    <row r="97" spans="2:11" s="103" customFormat="1" ht="9.9499999999999993" customHeight="1" x14ac:dyDescent="0.25">
      <c r="B97" s="133"/>
      <c r="C97" s="133"/>
      <c r="D97" s="127"/>
      <c r="E97" s="128"/>
      <c r="F97" s="129"/>
      <c r="G97" s="129"/>
      <c r="H97" s="129"/>
      <c r="I97" s="130"/>
      <c r="J97" s="131"/>
      <c r="K97" s="132"/>
    </row>
    <row r="98" spans="2:11" s="103" customFormat="1" ht="15" customHeight="1" x14ac:dyDescent="0.25">
      <c r="E98" s="128"/>
      <c r="F98" s="129"/>
      <c r="G98" s="129"/>
      <c r="H98" s="129"/>
      <c r="I98" s="130"/>
      <c r="J98" s="131"/>
      <c r="K98" s="132"/>
    </row>
    <row r="99" spans="2:11" s="103" customFormat="1" ht="15" customHeight="1" x14ac:dyDescent="0.25">
      <c r="E99" s="128"/>
      <c r="F99" s="129"/>
      <c r="G99" s="129"/>
      <c r="H99" s="129"/>
      <c r="I99" s="130"/>
      <c r="J99" s="131"/>
      <c r="K99" s="132"/>
    </row>
    <row r="100" spans="2:11" s="103" customFormat="1" ht="15" customHeight="1" x14ac:dyDescent="0.25">
      <c r="E100" s="128"/>
      <c r="F100" s="129"/>
      <c r="G100" s="129"/>
      <c r="H100" s="129"/>
      <c r="I100" s="130"/>
      <c r="J100" s="131"/>
      <c r="K100" s="132"/>
    </row>
    <row r="101" spans="2:11" s="103" customFormat="1" ht="15" customHeight="1" x14ac:dyDescent="0.25">
      <c r="E101" s="128"/>
      <c r="F101" s="129"/>
      <c r="G101" s="129"/>
      <c r="H101" s="129"/>
      <c r="I101" s="130"/>
      <c r="J101" s="131"/>
      <c r="K101" s="132"/>
    </row>
    <row r="102" spans="2:11" s="103" customFormat="1" ht="15" customHeight="1" x14ac:dyDescent="0.25">
      <c r="E102" s="128"/>
      <c r="F102" s="129"/>
      <c r="G102" s="129"/>
      <c r="H102" s="129"/>
      <c r="I102" s="130"/>
      <c r="J102" s="131"/>
      <c r="K102" s="132"/>
    </row>
    <row r="103" spans="2:11" s="103" customFormat="1" ht="15" customHeight="1" x14ac:dyDescent="0.25">
      <c r="E103" s="128"/>
      <c r="F103" s="129"/>
      <c r="G103" s="129"/>
      <c r="H103" s="129"/>
      <c r="I103" s="130"/>
      <c r="J103" s="131"/>
      <c r="K103" s="132"/>
    </row>
    <row r="104" spans="2:11" s="103" customFormat="1" ht="15" customHeight="1" x14ac:dyDescent="0.25">
      <c r="E104" s="128"/>
      <c r="F104" s="129"/>
      <c r="G104" s="129"/>
      <c r="H104" s="129"/>
      <c r="I104" s="130"/>
      <c r="J104" s="131"/>
      <c r="K104" s="132"/>
    </row>
    <row r="105" spans="2:11" s="103" customFormat="1" ht="15" customHeight="1" x14ac:dyDescent="0.25">
      <c r="E105" s="128"/>
      <c r="F105" s="129"/>
      <c r="G105" s="129"/>
      <c r="H105" s="129"/>
      <c r="I105" s="130"/>
      <c r="J105" s="131"/>
      <c r="K105" s="132"/>
    </row>
    <row r="106" spans="2:11" s="103" customFormat="1" ht="15" customHeight="1" x14ac:dyDescent="0.25">
      <c r="E106" s="128"/>
      <c r="F106" s="129"/>
      <c r="G106" s="129"/>
      <c r="H106" s="129"/>
      <c r="I106" s="130"/>
      <c r="J106" s="131"/>
      <c r="K106" s="132"/>
    </row>
    <row r="107" spans="2:11" s="103" customFormat="1" ht="22.5" customHeight="1" x14ac:dyDescent="0.25">
      <c r="E107" s="128"/>
      <c r="F107" s="129"/>
      <c r="G107" s="129"/>
      <c r="H107" s="129"/>
      <c r="I107" s="130"/>
      <c r="J107" s="131"/>
      <c r="K107" s="132"/>
    </row>
    <row r="108" spans="2:11" s="103" customFormat="1" ht="9.9499999999999993" customHeight="1" x14ac:dyDescent="0.25">
      <c r="B108" s="133"/>
      <c r="C108" s="133"/>
      <c r="D108" s="127"/>
      <c r="E108" s="128"/>
      <c r="F108" s="129"/>
      <c r="G108" s="129"/>
      <c r="H108" s="129"/>
      <c r="I108" s="130"/>
      <c r="J108" s="131"/>
      <c r="K108" s="132"/>
    </row>
    <row r="109" spans="2:11" s="103" customFormat="1" ht="9.9499999999999993" customHeight="1" x14ac:dyDescent="0.25">
      <c r="B109" s="129"/>
      <c r="C109" s="129"/>
      <c r="D109" s="127"/>
      <c r="E109" s="128"/>
      <c r="F109" s="129"/>
      <c r="G109" s="129"/>
      <c r="H109" s="129"/>
      <c r="I109" s="130"/>
      <c r="J109" s="131"/>
      <c r="K109" s="132"/>
    </row>
    <row r="110" spans="2:11" s="103" customFormat="1" ht="9.9499999999999993" customHeight="1" x14ac:dyDescent="0.25">
      <c r="B110" s="129"/>
      <c r="C110" s="129"/>
      <c r="D110" s="127"/>
      <c r="E110" s="128"/>
      <c r="F110" s="129"/>
      <c r="G110" s="129"/>
      <c r="H110" s="129"/>
      <c r="I110" s="130"/>
      <c r="J110" s="131"/>
      <c r="K110" s="132"/>
    </row>
    <row r="111" spans="2:11" s="103" customFormat="1" ht="9.9499999999999993" customHeight="1" x14ac:dyDescent="0.25">
      <c r="B111" s="129"/>
      <c r="C111" s="129"/>
      <c r="D111" s="127"/>
      <c r="E111" s="128"/>
      <c r="F111" s="129"/>
      <c r="G111" s="129"/>
      <c r="H111" s="129"/>
      <c r="I111" s="130"/>
      <c r="J111" s="131"/>
      <c r="K111" s="132"/>
    </row>
    <row r="112" spans="2:11" s="103" customFormat="1" ht="9.9499999999999993" customHeight="1" x14ac:dyDescent="0.25">
      <c r="B112" s="356"/>
      <c r="C112" s="356"/>
      <c r="D112" s="127"/>
      <c r="E112" s="128"/>
      <c r="F112" s="129"/>
      <c r="G112" s="129"/>
      <c r="H112" s="129"/>
      <c r="I112" s="130"/>
      <c r="J112" s="131"/>
      <c r="K112" s="132"/>
    </row>
    <row r="113" spans="2:11" s="103" customFormat="1" ht="9.9499999999999993" customHeight="1" x14ac:dyDescent="0.25">
      <c r="B113" s="356"/>
      <c r="C113" s="356"/>
      <c r="D113" s="127"/>
      <c r="E113" s="128"/>
      <c r="F113" s="129"/>
      <c r="G113" s="129"/>
      <c r="H113" s="129"/>
      <c r="I113" s="130"/>
      <c r="J113" s="131"/>
      <c r="K113" s="132"/>
    </row>
    <row r="114" spans="2:11" s="103" customFormat="1" ht="9.9499999999999993" customHeight="1" x14ac:dyDescent="0.25">
      <c r="B114" s="356"/>
      <c r="C114" s="356"/>
      <c r="D114" s="127"/>
      <c r="E114" s="128"/>
      <c r="F114" s="129"/>
      <c r="G114" s="129"/>
      <c r="H114" s="129"/>
      <c r="I114" s="130"/>
      <c r="J114" s="131"/>
      <c r="K114" s="132"/>
    </row>
    <row r="115" spans="2:11" s="103" customFormat="1" ht="9.9499999999999993" customHeight="1" x14ac:dyDescent="0.25">
      <c r="B115" s="356"/>
      <c r="C115" s="356"/>
      <c r="D115" s="127"/>
      <c r="E115" s="128"/>
      <c r="F115" s="129"/>
      <c r="G115" s="129"/>
      <c r="H115" s="129"/>
      <c r="I115" s="130"/>
      <c r="J115" s="131"/>
      <c r="K115" s="132"/>
    </row>
    <row r="116" spans="2:11" s="103" customFormat="1" ht="9.9499999999999993" customHeight="1" x14ac:dyDescent="0.25">
      <c r="B116" s="356"/>
      <c r="C116" s="356"/>
      <c r="D116" s="127"/>
      <c r="E116" s="128"/>
      <c r="F116" s="129"/>
      <c r="G116" s="129"/>
      <c r="H116" s="129"/>
      <c r="I116" s="130"/>
      <c r="J116" s="131"/>
      <c r="K116" s="132"/>
    </row>
    <row r="117" spans="2:11" s="103" customFormat="1" ht="9.9499999999999993" customHeight="1" x14ac:dyDescent="0.25">
      <c r="B117" s="356"/>
      <c r="C117" s="356"/>
      <c r="D117" s="341"/>
      <c r="E117" s="128"/>
      <c r="F117" s="129"/>
      <c r="G117" s="129"/>
      <c r="H117" s="129"/>
      <c r="I117" s="130"/>
      <c r="J117" s="131"/>
      <c r="K117" s="132"/>
    </row>
    <row r="118" spans="2:11" s="103" customFormat="1" ht="9.9499999999999993" customHeight="1" x14ac:dyDescent="0.25">
      <c r="B118" s="356"/>
      <c r="C118" s="356"/>
      <c r="D118" s="341"/>
      <c r="E118" s="128"/>
      <c r="F118" s="129"/>
      <c r="G118" s="129"/>
      <c r="H118" s="129"/>
      <c r="I118" s="130"/>
      <c r="J118" s="131"/>
      <c r="K118" s="132"/>
    </row>
    <row r="119" spans="2:11" s="103" customFormat="1" ht="9.9499999999999993" customHeight="1" x14ac:dyDescent="0.25">
      <c r="B119" s="356"/>
      <c r="C119" s="356"/>
      <c r="D119" s="341"/>
      <c r="E119" s="128"/>
      <c r="F119" s="129"/>
      <c r="G119" s="129"/>
      <c r="H119" s="129"/>
      <c r="I119" s="130"/>
      <c r="J119" s="131"/>
      <c r="K119" s="132"/>
    </row>
    <row r="120" spans="2:11" s="103" customFormat="1" ht="9.9499999999999993" customHeight="1" x14ac:dyDescent="0.25">
      <c r="B120" s="356"/>
      <c r="C120" s="356"/>
      <c r="D120" s="341"/>
      <c r="E120" s="128"/>
      <c r="F120" s="129"/>
      <c r="G120" s="129"/>
      <c r="H120" s="129"/>
      <c r="I120" s="130"/>
      <c r="J120" s="131"/>
      <c r="K120" s="132"/>
    </row>
    <row r="121" spans="2:11" s="103" customFormat="1" ht="9.9499999999999993" customHeight="1" x14ac:dyDescent="0.25">
      <c r="B121" s="356"/>
      <c r="C121" s="356"/>
      <c r="D121" s="127"/>
      <c r="E121" s="128"/>
      <c r="F121" s="129"/>
      <c r="G121" s="129"/>
      <c r="H121" s="129"/>
      <c r="I121" s="130"/>
      <c r="J121" s="131"/>
      <c r="K121" s="132"/>
    </row>
    <row r="122" spans="2:11" s="103" customFormat="1" ht="9.9499999999999993" customHeight="1" x14ac:dyDescent="0.25">
      <c r="B122" s="356"/>
      <c r="C122" s="356"/>
      <c r="D122" s="127"/>
      <c r="E122" s="128"/>
      <c r="F122" s="129"/>
      <c r="G122" s="129"/>
      <c r="H122" s="129"/>
      <c r="I122" s="130"/>
      <c r="J122" s="131"/>
      <c r="K122" s="132"/>
    </row>
    <row r="123" spans="2:11" s="103" customFormat="1" ht="9.9499999999999993" customHeight="1" x14ac:dyDescent="0.25">
      <c r="B123" s="356"/>
      <c r="C123" s="356"/>
      <c r="D123" s="127"/>
      <c r="E123" s="128"/>
      <c r="F123" s="129"/>
      <c r="G123" s="129"/>
      <c r="H123" s="129"/>
      <c r="I123" s="130"/>
      <c r="J123" s="131"/>
      <c r="K123" s="132"/>
    </row>
    <row r="124" spans="2:11" s="103" customFormat="1" ht="9.9499999999999993" customHeight="1" x14ac:dyDescent="0.25">
      <c r="B124" s="356"/>
      <c r="C124" s="356"/>
      <c r="D124" s="127"/>
      <c r="E124" s="128"/>
      <c r="F124" s="129"/>
      <c r="G124" s="129"/>
      <c r="H124" s="129"/>
      <c r="I124" s="130"/>
      <c r="J124" s="131"/>
      <c r="K124" s="132"/>
    </row>
    <row r="125" spans="2:11" s="103" customFormat="1" ht="9.9499999999999993" customHeight="1" x14ac:dyDescent="0.25">
      <c r="B125" s="356"/>
      <c r="C125" s="356"/>
      <c r="D125" s="127"/>
      <c r="E125" s="128"/>
      <c r="F125" s="129"/>
      <c r="G125" s="129"/>
      <c r="H125" s="129"/>
      <c r="I125" s="130"/>
      <c r="J125" s="131"/>
      <c r="K125" s="132"/>
    </row>
    <row r="126" spans="2:11" s="103" customFormat="1" ht="9.9499999999999993" customHeight="1" x14ac:dyDescent="0.25">
      <c r="B126" s="356"/>
      <c r="C126" s="356"/>
      <c r="D126" s="127"/>
      <c r="E126" s="128"/>
      <c r="F126" s="129"/>
      <c r="G126" s="129"/>
      <c r="H126" s="129"/>
      <c r="I126" s="130"/>
      <c r="J126" s="131"/>
      <c r="K126" s="132"/>
    </row>
    <row r="127" spans="2:11" s="103" customFormat="1" ht="9.9499999999999993" customHeight="1" x14ac:dyDescent="0.25">
      <c r="B127" s="356"/>
      <c r="C127" s="356"/>
      <c r="D127" s="127"/>
      <c r="E127" s="128"/>
      <c r="F127" s="129"/>
      <c r="G127" s="129"/>
      <c r="H127" s="129"/>
      <c r="I127" s="130"/>
      <c r="J127" s="131"/>
      <c r="K127" s="132"/>
    </row>
    <row r="128" spans="2:11" s="103" customFormat="1" ht="9.9499999999999993" customHeight="1" x14ac:dyDescent="0.25">
      <c r="B128" s="356"/>
      <c r="C128" s="356"/>
      <c r="D128" s="127"/>
      <c r="E128" s="128"/>
      <c r="F128" s="129"/>
      <c r="G128" s="129"/>
      <c r="H128" s="129"/>
      <c r="I128" s="130"/>
      <c r="J128" s="131"/>
      <c r="K128" s="132"/>
    </row>
    <row r="129" spans="2:11" s="103" customFormat="1" ht="9.9499999999999993" customHeight="1" x14ac:dyDescent="0.25">
      <c r="B129" s="356"/>
      <c r="C129" s="356"/>
      <c r="D129" s="127"/>
      <c r="E129" s="128"/>
      <c r="F129" s="129"/>
      <c r="G129" s="129"/>
      <c r="H129" s="129"/>
      <c r="I129" s="130"/>
      <c r="J129" s="131"/>
      <c r="K129" s="132"/>
    </row>
    <row r="130" spans="2:11" s="103" customFormat="1" ht="50.1" customHeight="1" x14ac:dyDescent="0.25">
      <c r="B130" s="356"/>
      <c r="C130" s="356"/>
      <c r="D130" s="127"/>
      <c r="E130" s="128"/>
      <c r="F130" s="129"/>
      <c r="G130" s="129"/>
      <c r="H130" s="129"/>
      <c r="I130" s="130"/>
      <c r="J130" s="131"/>
      <c r="K130" s="132"/>
    </row>
    <row r="131" spans="2:11" s="103" customFormat="1" ht="50.1" customHeight="1" x14ac:dyDescent="0.25">
      <c r="B131" s="356"/>
      <c r="C131" s="356"/>
      <c r="D131" s="127"/>
      <c r="E131" s="128"/>
      <c r="F131" s="129"/>
      <c r="G131" s="129"/>
      <c r="H131" s="129"/>
      <c r="I131" s="130"/>
      <c r="J131" s="131"/>
      <c r="K131" s="132"/>
    </row>
    <row r="132" spans="2:11" s="103" customFormat="1" ht="50.1" customHeight="1" x14ac:dyDescent="0.25">
      <c r="B132" s="356"/>
      <c r="C132" s="356"/>
      <c r="D132" s="127"/>
      <c r="E132" s="128"/>
      <c r="F132" s="129"/>
      <c r="G132" s="129"/>
      <c r="H132" s="129"/>
      <c r="I132" s="130"/>
      <c r="J132" s="131"/>
      <c r="K132" s="132"/>
    </row>
    <row r="133" spans="2:11" s="103" customFormat="1" ht="50.1" customHeight="1" x14ac:dyDescent="0.25">
      <c r="B133" s="356"/>
      <c r="C133" s="356"/>
      <c r="D133" s="127"/>
      <c r="E133" s="128"/>
      <c r="F133" s="129"/>
      <c r="G133" s="129"/>
      <c r="H133" s="129"/>
      <c r="I133" s="130"/>
      <c r="J133" s="131"/>
      <c r="K133" s="132"/>
    </row>
    <row r="134" spans="2:11" s="103" customFormat="1" ht="50.1" customHeight="1" x14ac:dyDescent="0.25">
      <c r="B134" s="356"/>
      <c r="C134" s="356"/>
      <c r="D134" s="127"/>
      <c r="E134" s="128"/>
      <c r="F134" s="129"/>
      <c r="G134" s="129"/>
      <c r="H134" s="129"/>
      <c r="I134" s="130"/>
      <c r="J134" s="131"/>
      <c r="K134" s="132"/>
    </row>
    <row r="135" spans="2:11" s="103" customFormat="1" ht="50.1" customHeight="1" x14ac:dyDescent="0.25">
      <c r="B135" s="356"/>
      <c r="C135" s="356"/>
      <c r="D135" s="127"/>
      <c r="E135" s="128"/>
      <c r="F135" s="129"/>
      <c r="G135" s="129"/>
      <c r="H135" s="129"/>
      <c r="I135" s="130"/>
      <c r="J135" s="131"/>
      <c r="K135" s="132"/>
    </row>
    <row r="136" spans="2:11" s="103" customFormat="1" ht="50.1" customHeight="1" x14ac:dyDescent="0.25">
      <c r="B136" s="356"/>
      <c r="C136" s="356"/>
      <c r="D136" s="127"/>
      <c r="E136" s="128"/>
      <c r="F136" s="129"/>
      <c r="G136" s="129"/>
      <c r="H136" s="129"/>
      <c r="I136" s="130"/>
      <c r="J136" s="131"/>
      <c r="K136" s="132"/>
    </row>
    <row r="137" spans="2:11" s="103" customFormat="1" ht="50.1" customHeight="1" x14ac:dyDescent="0.25">
      <c r="B137" s="356"/>
      <c r="C137" s="356"/>
      <c r="D137" s="127"/>
      <c r="E137" s="128"/>
      <c r="F137" s="129"/>
      <c r="G137" s="129"/>
      <c r="H137" s="129"/>
      <c r="I137" s="130"/>
      <c r="J137" s="131"/>
      <c r="K137" s="132"/>
    </row>
    <row r="138" spans="2:11" s="103" customFormat="1" ht="50.1" customHeight="1" x14ac:dyDescent="0.25">
      <c r="B138" s="356"/>
      <c r="C138" s="356"/>
      <c r="D138" s="127"/>
      <c r="E138" s="128"/>
      <c r="F138" s="129"/>
      <c r="G138" s="129"/>
      <c r="H138" s="129"/>
      <c r="I138" s="130"/>
      <c r="J138" s="131"/>
      <c r="K138" s="132"/>
    </row>
    <row r="139" spans="2:11" s="103" customFormat="1" ht="50.1" customHeight="1" x14ac:dyDescent="0.25">
      <c r="B139" s="356"/>
      <c r="C139" s="356"/>
      <c r="D139" s="127"/>
      <c r="E139" s="128"/>
      <c r="F139" s="129"/>
      <c r="G139" s="129"/>
      <c r="H139" s="129"/>
      <c r="I139" s="130"/>
      <c r="J139" s="131"/>
      <c r="K139" s="132"/>
    </row>
    <row r="140" spans="2:11" s="103" customFormat="1" ht="50.1" customHeight="1" x14ac:dyDescent="0.25">
      <c r="B140" s="356"/>
      <c r="C140" s="356"/>
      <c r="D140" s="127"/>
      <c r="E140" s="128"/>
      <c r="F140" s="129"/>
      <c r="G140" s="129"/>
      <c r="H140" s="129"/>
      <c r="I140" s="130"/>
      <c r="J140" s="131"/>
      <c r="K140" s="132"/>
    </row>
    <row r="141" spans="2:11" s="103" customFormat="1" ht="50.1" customHeight="1" x14ac:dyDescent="0.25">
      <c r="B141" s="356"/>
      <c r="C141" s="356"/>
      <c r="D141" s="127"/>
      <c r="E141" s="128"/>
      <c r="F141" s="129"/>
      <c r="G141" s="129"/>
      <c r="H141" s="129"/>
      <c r="I141" s="130"/>
      <c r="J141" s="131"/>
      <c r="K141" s="132"/>
    </row>
    <row r="142" spans="2:11" s="103" customFormat="1" ht="50.1" customHeight="1" x14ac:dyDescent="0.25">
      <c r="B142" s="356"/>
      <c r="C142" s="356"/>
      <c r="D142" s="127"/>
      <c r="E142" s="128"/>
      <c r="F142" s="129"/>
      <c r="G142" s="129"/>
      <c r="H142" s="129"/>
      <c r="I142" s="130"/>
      <c r="J142" s="131"/>
      <c r="K142" s="132"/>
    </row>
    <row r="143" spans="2:11" s="103" customFormat="1" ht="50.1" customHeight="1" x14ac:dyDescent="0.25">
      <c r="B143" s="356"/>
      <c r="C143" s="356"/>
      <c r="D143" s="127"/>
      <c r="E143" s="128"/>
      <c r="F143" s="129"/>
      <c r="G143" s="129"/>
      <c r="H143" s="129"/>
      <c r="I143" s="130"/>
      <c r="J143" s="131"/>
      <c r="K143" s="132"/>
    </row>
    <row r="144" spans="2:11" s="103" customFormat="1" ht="50.1" customHeight="1" x14ac:dyDescent="0.25">
      <c r="B144" s="356"/>
      <c r="C144" s="356"/>
      <c r="D144" s="127"/>
      <c r="E144" s="128"/>
      <c r="F144" s="129"/>
      <c r="G144" s="129"/>
      <c r="H144" s="129"/>
      <c r="I144" s="130"/>
      <c r="J144" s="131"/>
      <c r="K144" s="132"/>
    </row>
    <row r="145" spans="2:11" s="103" customFormat="1" ht="50.1" customHeight="1" x14ac:dyDescent="0.25">
      <c r="B145" s="356"/>
      <c r="C145" s="356"/>
      <c r="D145" s="127"/>
      <c r="E145" s="128"/>
      <c r="F145" s="129"/>
      <c r="G145" s="129"/>
      <c r="H145" s="129"/>
      <c r="I145" s="130"/>
      <c r="J145" s="131"/>
      <c r="K145" s="132"/>
    </row>
    <row r="146" spans="2:11" s="103" customFormat="1" ht="50.1" customHeight="1" x14ac:dyDescent="0.25">
      <c r="B146" s="356"/>
      <c r="C146" s="356"/>
      <c r="D146" s="127"/>
      <c r="E146" s="128"/>
      <c r="F146" s="129"/>
      <c r="G146" s="129"/>
      <c r="H146" s="129"/>
      <c r="I146" s="130"/>
      <c r="J146" s="131"/>
      <c r="K146" s="132"/>
    </row>
    <row r="147" spans="2:11" s="103" customFormat="1" ht="50.1" customHeight="1" x14ac:dyDescent="0.25">
      <c r="B147" s="356"/>
      <c r="C147" s="356"/>
      <c r="D147" s="127"/>
      <c r="E147" s="128"/>
      <c r="F147" s="129"/>
      <c r="G147" s="129"/>
      <c r="H147" s="129"/>
      <c r="I147" s="130"/>
      <c r="J147" s="131"/>
      <c r="K147" s="132"/>
    </row>
    <row r="148" spans="2:11" s="103" customFormat="1" ht="50.1" customHeight="1" x14ac:dyDescent="0.25">
      <c r="B148" s="356"/>
      <c r="C148" s="356"/>
      <c r="D148" s="127"/>
      <c r="E148" s="128"/>
      <c r="F148" s="129"/>
      <c r="G148" s="129"/>
      <c r="H148" s="129"/>
      <c r="I148" s="130"/>
      <c r="J148" s="131"/>
      <c r="K148" s="132"/>
    </row>
    <row r="149" spans="2:11" s="103" customFormat="1" ht="50.1" customHeight="1" x14ac:dyDescent="0.25">
      <c r="B149" s="356"/>
      <c r="C149" s="356"/>
      <c r="D149" s="127"/>
      <c r="E149" s="128"/>
      <c r="F149" s="129"/>
      <c r="G149" s="129"/>
      <c r="H149" s="129"/>
      <c r="I149" s="130"/>
      <c r="J149" s="131"/>
      <c r="K149" s="132"/>
    </row>
    <row r="150" spans="2:11" s="103" customFormat="1" ht="50.1" customHeight="1" x14ac:dyDescent="0.25">
      <c r="B150" s="356"/>
      <c r="C150" s="356"/>
      <c r="D150" s="127"/>
      <c r="E150" s="128"/>
      <c r="F150" s="129"/>
      <c r="G150" s="129"/>
      <c r="H150" s="129"/>
      <c r="I150" s="130"/>
      <c r="J150" s="131"/>
      <c r="K150" s="132"/>
    </row>
    <row r="151" spans="2:11" s="103" customFormat="1" ht="50.1" customHeight="1" x14ac:dyDescent="0.25">
      <c r="B151" s="356"/>
      <c r="C151" s="356"/>
      <c r="D151" s="127"/>
      <c r="E151" s="128"/>
      <c r="F151" s="129"/>
      <c r="G151" s="129"/>
      <c r="H151" s="129"/>
      <c r="I151" s="130"/>
      <c r="J151" s="131"/>
      <c r="K151" s="132"/>
    </row>
    <row r="152" spans="2:11" s="103" customFormat="1" ht="50.1" customHeight="1" x14ac:dyDescent="0.25">
      <c r="B152" s="356"/>
      <c r="C152" s="356"/>
      <c r="D152" s="127"/>
      <c r="E152" s="128"/>
      <c r="F152" s="129"/>
      <c r="G152" s="129"/>
      <c r="H152" s="129"/>
      <c r="I152" s="130"/>
      <c r="J152" s="131"/>
      <c r="K152" s="132"/>
    </row>
    <row r="153" spans="2:11" s="103" customFormat="1" ht="50.1" customHeight="1" x14ac:dyDescent="0.25">
      <c r="B153" s="356"/>
      <c r="C153" s="356"/>
      <c r="D153" s="127"/>
      <c r="E153" s="128"/>
      <c r="F153" s="129"/>
      <c r="G153" s="129"/>
      <c r="H153" s="129"/>
      <c r="I153" s="130"/>
      <c r="J153" s="131"/>
      <c r="K153" s="132"/>
    </row>
    <row r="154" spans="2:11" s="103" customFormat="1" ht="50.1" customHeight="1" x14ac:dyDescent="0.25">
      <c r="B154" s="356"/>
      <c r="C154" s="356"/>
      <c r="D154" s="127"/>
      <c r="E154" s="128"/>
      <c r="F154" s="129"/>
      <c r="G154" s="129"/>
      <c r="H154" s="129"/>
      <c r="I154" s="130"/>
      <c r="J154" s="131"/>
      <c r="K154" s="132"/>
    </row>
    <row r="155" spans="2:11" s="103" customFormat="1" ht="50.1" customHeight="1" x14ac:dyDescent="0.25">
      <c r="B155" s="356"/>
      <c r="C155" s="356"/>
      <c r="D155" s="127"/>
      <c r="E155" s="128"/>
      <c r="F155" s="129"/>
      <c r="G155" s="129"/>
      <c r="H155" s="129"/>
      <c r="I155" s="130"/>
      <c r="J155" s="131"/>
      <c r="K155" s="132"/>
    </row>
    <row r="156" spans="2:11" s="103" customFormat="1" ht="50.1" customHeight="1" x14ac:dyDescent="0.25">
      <c r="B156" s="356"/>
      <c r="C156" s="356"/>
      <c r="D156" s="127"/>
      <c r="E156" s="128"/>
      <c r="F156" s="129"/>
      <c r="G156" s="129"/>
      <c r="H156" s="129"/>
      <c r="I156" s="130"/>
      <c r="J156" s="131"/>
      <c r="K156" s="132"/>
    </row>
    <row r="157" spans="2:11" s="103" customFormat="1" ht="50.1" customHeight="1" x14ac:dyDescent="0.25">
      <c r="B157" s="356"/>
      <c r="C157" s="356"/>
      <c r="D157" s="127"/>
      <c r="E157" s="128"/>
      <c r="F157" s="129"/>
      <c r="G157" s="129"/>
      <c r="H157" s="129"/>
      <c r="I157" s="130"/>
      <c r="J157" s="131"/>
      <c r="K157" s="132"/>
    </row>
    <row r="158" spans="2:11" s="103" customFormat="1" ht="50.1" customHeight="1" x14ac:dyDescent="0.25">
      <c r="B158" s="356"/>
      <c r="C158" s="356"/>
      <c r="D158" s="127"/>
      <c r="E158" s="128"/>
      <c r="F158" s="129"/>
      <c r="G158" s="129"/>
      <c r="H158" s="129"/>
      <c r="I158" s="130"/>
      <c r="J158" s="131"/>
      <c r="K158" s="132"/>
    </row>
    <row r="159" spans="2:11" s="103" customFormat="1" ht="50.1" customHeight="1" x14ac:dyDescent="0.25">
      <c r="B159" s="356"/>
      <c r="C159" s="356"/>
      <c r="D159" s="127"/>
      <c r="E159" s="128"/>
      <c r="F159" s="129"/>
      <c r="G159" s="129"/>
      <c r="H159" s="129"/>
      <c r="I159" s="130"/>
      <c r="J159" s="131"/>
      <c r="K159" s="132"/>
    </row>
    <row r="160" spans="2:11" s="103" customFormat="1" ht="50.1" customHeight="1" x14ac:dyDescent="0.25">
      <c r="B160" s="356"/>
      <c r="C160" s="356"/>
      <c r="D160" s="127"/>
      <c r="E160" s="128"/>
      <c r="F160" s="129"/>
      <c r="G160" s="129"/>
      <c r="H160" s="129"/>
      <c r="I160" s="130"/>
      <c r="J160" s="131"/>
      <c r="K160" s="132"/>
    </row>
    <row r="161" spans="2:11" s="103" customFormat="1" ht="50.1" customHeight="1" x14ac:dyDescent="0.25">
      <c r="B161" s="356"/>
      <c r="C161" s="356"/>
      <c r="D161" s="127"/>
      <c r="E161" s="128"/>
      <c r="F161" s="129"/>
      <c r="G161" s="129"/>
      <c r="H161" s="129"/>
      <c r="I161" s="130"/>
      <c r="J161" s="131"/>
      <c r="K161" s="132"/>
    </row>
    <row r="162" spans="2:11" s="103" customFormat="1" ht="50.1" customHeight="1" x14ac:dyDescent="0.25">
      <c r="B162" s="356"/>
      <c r="C162" s="356"/>
      <c r="D162" s="127"/>
      <c r="E162" s="128"/>
      <c r="F162" s="129"/>
      <c r="G162" s="129"/>
      <c r="H162" s="129"/>
      <c r="I162" s="130"/>
      <c r="J162" s="131"/>
      <c r="K162" s="132"/>
    </row>
    <row r="163" spans="2:11" s="103" customFormat="1" ht="50.1" customHeight="1" x14ac:dyDescent="0.25">
      <c r="B163" s="356"/>
      <c r="C163" s="356"/>
      <c r="D163" s="127"/>
      <c r="E163" s="128"/>
      <c r="F163" s="129"/>
      <c r="G163" s="129"/>
      <c r="H163" s="129"/>
      <c r="I163" s="130"/>
      <c r="J163" s="131"/>
      <c r="K163" s="132"/>
    </row>
    <row r="164" spans="2:11" s="103" customFormat="1" ht="50.1" customHeight="1" x14ac:dyDescent="0.25">
      <c r="B164" s="356"/>
      <c r="C164" s="356"/>
      <c r="D164" s="127"/>
      <c r="E164" s="128"/>
      <c r="F164" s="129"/>
      <c r="G164" s="129"/>
      <c r="H164" s="129"/>
      <c r="I164" s="130"/>
      <c r="J164" s="131"/>
      <c r="K164" s="132"/>
    </row>
    <row r="165" spans="2:11" s="103" customFormat="1" ht="50.1" customHeight="1" x14ac:dyDescent="0.25">
      <c r="B165" s="356"/>
      <c r="C165" s="356"/>
      <c r="D165" s="127"/>
      <c r="E165" s="128"/>
      <c r="F165" s="129"/>
      <c r="G165" s="129"/>
      <c r="H165" s="129"/>
      <c r="I165" s="130"/>
      <c r="J165" s="131"/>
      <c r="K165" s="132"/>
    </row>
    <row r="166" spans="2:11" s="103" customFormat="1" ht="50.1" customHeight="1" x14ac:dyDescent="0.25">
      <c r="B166" s="356"/>
      <c r="C166" s="356"/>
      <c r="D166" s="127"/>
      <c r="E166" s="128"/>
      <c r="F166" s="129"/>
      <c r="G166" s="129"/>
      <c r="H166" s="129"/>
      <c r="I166" s="130"/>
      <c r="J166" s="131"/>
      <c r="K166" s="132"/>
    </row>
    <row r="167" spans="2:11" s="103" customFormat="1" ht="50.1" customHeight="1" x14ac:dyDescent="0.25">
      <c r="B167" s="356"/>
      <c r="C167" s="356"/>
      <c r="D167" s="127"/>
      <c r="E167" s="128"/>
      <c r="F167" s="129"/>
      <c r="G167" s="129"/>
      <c r="H167" s="129"/>
      <c r="I167" s="130"/>
      <c r="J167" s="131"/>
      <c r="K167" s="132"/>
    </row>
    <row r="168" spans="2:11" s="103" customFormat="1" ht="50.1" customHeight="1" x14ac:dyDescent="0.25">
      <c r="B168" s="356"/>
      <c r="C168" s="356"/>
      <c r="D168" s="127"/>
      <c r="E168" s="128"/>
      <c r="F168" s="129"/>
      <c r="G168" s="129"/>
      <c r="H168" s="129"/>
      <c r="I168" s="130"/>
      <c r="J168" s="131"/>
      <c r="K168" s="132"/>
    </row>
    <row r="169" spans="2:11" s="103" customFormat="1" ht="50.1" customHeight="1" x14ac:dyDescent="0.25">
      <c r="B169" s="356"/>
      <c r="C169" s="356"/>
      <c r="D169" s="127"/>
      <c r="E169" s="128"/>
      <c r="F169" s="129"/>
      <c r="G169" s="129"/>
      <c r="H169" s="129"/>
      <c r="I169" s="130"/>
      <c r="J169" s="131"/>
      <c r="K169" s="132"/>
    </row>
    <row r="170" spans="2:11" s="103" customFormat="1" ht="50.1" customHeight="1" x14ac:dyDescent="0.25">
      <c r="B170" s="356"/>
      <c r="C170" s="356"/>
      <c r="D170" s="127"/>
      <c r="E170" s="128"/>
      <c r="F170" s="129"/>
      <c r="G170" s="129"/>
      <c r="H170" s="129"/>
      <c r="I170" s="130"/>
      <c r="J170" s="131"/>
      <c r="K170" s="132"/>
    </row>
    <row r="171" spans="2:11" s="103" customFormat="1" ht="50.1" customHeight="1" x14ac:dyDescent="0.25">
      <c r="B171" s="356"/>
      <c r="C171" s="356"/>
      <c r="D171" s="127"/>
      <c r="E171" s="128"/>
      <c r="F171" s="129"/>
      <c r="G171" s="129"/>
      <c r="H171" s="129"/>
      <c r="I171" s="130"/>
      <c r="J171" s="131"/>
      <c r="K171" s="132"/>
    </row>
    <row r="172" spans="2:11" s="103" customFormat="1" ht="50.1" customHeight="1" x14ac:dyDescent="0.25">
      <c r="B172" s="356"/>
      <c r="C172" s="356"/>
      <c r="D172" s="127"/>
      <c r="E172" s="128"/>
      <c r="F172" s="129"/>
      <c r="G172" s="129"/>
      <c r="H172" s="129"/>
      <c r="I172" s="130"/>
      <c r="J172" s="131"/>
      <c r="K172" s="132"/>
    </row>
    <row r="173" spans="2:11" s="103" customFormat="1" ht="50.1" customHeight="1" x14ac:dyDescent="0.25">
      <c r="B173" s="356"/>
      <c r="C173" s="356"/>
      <c r="D173" s="127"/>
      <c r="E173" s="128"/>
      <c r="F173" s="129"/>
      <c r="G173" s="129"/>
      <c r="H173" s="129"/>
      <c r="I173" s="130"/>
      <c r="J173" s="131"/>
      <c r="K173" s="132"/>
    </row>
    <row r="174" spans="2:11" s="103" customFormat="1" ht="50.1" customHeight="1" x14ac:dyDescent="0.25">
      <c r="B174" s="356"/>
      <c r="C174" s="356"/>
      <c r="D174" s="127"/>
      <c r="E174" s="128"/>
      <c r="F174" s="129"/>
      <c r="G174" s="129"/>
      <c r="H174" s="129"/>
      <c r="I174" s="130"/>
      <c r="J174" s="131"/>
      <c r="K174" s="132"/>
    </row>
    <row r="175" spans="2:11" s="103" customFormat="1" ht="50.1" customHeight="1" x14ac:dyDescent="0.25">
      <c r="B175" s="356"/>
      <c r="C175" s="356"/>
      <c r="D175" s="127"/>
      <c r="E175" s="128"/>
      <c r="F175" s="129"/>
      <c r="G175" s="129"/>
      <c r="H175" s="129"/>
      <c r="I175" s="130"/>
      <c r="J175" s="131"/>
      <c r="K175" s="132"/>
    </row>
    <row r="176" spans="2:11" s="103" customFormat="1" ht="50.1" customHeight="1" x14ac:dyDescent="0.25">
      <c r="B176" s="356"/>
      <c r="C176" s="356"/>
      <c r="D176" s="127"/>
      <c r="E176" s="128"/>
      <c r="F176" s="129"/>
      <c r="G176" s="129"/>
      <c r="H176" s="129"/>
      <c r="I176" s="130"/>
      <c r="J176" s="131"/>
      <c r="K176" s="132"/>
    </row>
    <row r="177" spans="2:11" s="103" customFormat="1" ht="50.1" customHeight="1" x14ac:dyDescent="0.25">
      <c r="B177" s="356"/>
      <c r="C177" s="356"/>
      <c r="D177" s="127"/>
      <c r="E177" s="128"/>
      <c r="F177" s="129"/>
      <c r="G177" s="129"/>
      <c r="H177" s="129"/>
      <c r="I177" s="130"/>
      <c r="J177" s="131"/>
      <c r="K177" s="132"/>
    </row>
    <row r="178" spans="2:11" s="103" customFormat="1" ht="50.1" customHeight="1" x14ac:dyDescent="0.25">
      <c r="B178" s="356"/>
      <c r="C178" s="356"/>
      <c r="D178" s="127"/>
      <c r="E178" s="128"/>
      <c r="F178" s="129"/>
      <c r="G178" s="129"/>
      <c r="H178" s="129"/>
      <c r="I178" s="130"/>
      <c r="J178" s="131"/>
      <c r="K178" s="132"/>
    </row>
    <row r="179" spans="2:11" s="103" customFormat="1" ht="50.1" customHeight="1" x14ac:dyDescent="0.25">
      <c r="B179" s="356"/>
      <c r="C179" s="356"/>
      <c r="D179" s="127"/>
      <c r="E179" s="128"/>
      <c r="F179" s="129"/>
      <c r="G179" s="129"/>
      <c r="H179" s="129"/>
      <c r="I179" s="130"/>
      <c r="J179" s="131"/>
      <c r="K179" s="132"/>
    </row>
    <row r="180" spans="2:11" s="103" customFormat="1" ht="50.1" customHeight="1" x14ac:dyDescent="0.25">
      <c r="B180" s="356"/>
      <c r="C180" s="356"/>
      <c r="D180" s="127"/>
      <c r="E180" s="128"/>
      <c r="F180" s="129"/>
      <c r="G180" s="129"/>
      <c r="H180" s="129"/>
      <c r="I180" s="130"/>
      <c r="J180" s="131"/>
      <c r="K180" s="132"/>
    </row>
    <row r="181" spans="2:11" s="103" customFormat="1" ht="50.1" customHeight="1" x14ac:dyDescent="0.25">
      <c r="B181" s="356"/>
      <c r="C181" s="356"/>
      <c r="D181" s="127"/>
      <c r="E181" s="128"/>
      <c r="F181" s="129"/>
      <c r="G181" s="129"/>
      <c r="H181" s="129"/>
      <c r="I181" s="130"/>
      <c r="J181" s="131"/>
      <c r="K181" s="132"/>
    </row>
    <row r="182" spans="2:11" s="103" customFormat="1" ht="50.1" customHeight="1" x14ac:dyDescent="0.25">
      <c r="B182" s="356"/>
      <c r="C182" s="356"/>
      <c r="D182" s="127"/>
      <c r="E182" s="128"/>
      <c r="F182" s="129"/>
      <c r="G182" s="129"/>
      <c r="H182" s="129"/>
      <c r="I182" s="130"/>
      <c r="J182" s="131"/>
      <c r="K182" s="132"/>
    </row>
    <row r="183" spans="2:11" s="103" customFormat="1" ht="50.1" customHeight="1" x14ac:dyDescent="0.25">
      <c r="B183" s="356"/>
      <c r="C183" s="356"/>
      <c r="D183" s="127"/>
      <c r="E183" s="128"/>
      <c r="F183" s="129"/>
      <c r="G183" s="129"/>
      <c r="H183" s="129"/>
      <c r="I183" s="130"/>
      <c r="J183" s="131"/>
      <c r="K183" s="132"/>
    </row>
    <row r="184" spans="2:11" s="103" customFormat="1" ht="50.1" customHeight="1" x14ac:dyDescent="0.25">
      <c r="B184" s="356"/>
      <c r="C184" s="356"/>
      <c r="D184" s="127"/>
      <c r="E184" s="128"/>
      <c r="F184" s="129"/>
      <c r="G184" s="129"/>
      <c r="H184" s="129"/>
      <c r="I184" s="130"/>
      <c r="J184" s="131"/>
      <c r="K184" s="132"/>
    </row>
    <row r="185" spans="2:11" s="103" customFormat="1" ht="50.1" customHeight="1" x14ac:dyDescent="0.25">
      <c r="B185" s="356"/>
      <c r="C185" s="356"/>
      <c r="D185" s="127"/>
      <c r="E185" s="128"/>
      <c r="F185" s="129"/>
      <c r="G185" s="129"/>
      <c r="H185" s="129"/>
      <c r="I185" s="130"/>
      <c r="J185" s="131"/>
      <c r="K185" s="132"/>
    </row>
    <row r="186" spans="2:11" s="103" customFormat="1" ht="50.1" customHeight="1" x14ac:dyDescent="0.25">
      <c r="B186" s="356"/>
      <c r="C186" s="356"/>
      <c r="D186" s="127"/>
      <c r="E186" s="128"/>
      <c r="F186" s="129"/>
      <c r="G186" s="129"/>
      <c r="H186" s="129"/>
      <c r="I186" s="130"/>
      <c r="J186" s="131"/>
      <c r="K186" s="132"/>
    </row>
    <row r="187" spans="2:11" s="103" customFormat="1" ht="50.1" customHeight="1" x14ac:dyDescent="0.25">
      <c r="B187" s="356"/>
      <c r="C187" s="356"/>
      <c r="D187" s="127"/>
      <c r="E187" s="128"/>
      <c r="F187" s="129"/>
      <c r="G187" s="129"/>
      <c r="H187" s="129"/>
      <c r="I187" s="130"/>
      <c r="J187" s="131"/>
      <c r="K187" s="132"/>
    </row>
    <row r="188" spans="2:11" s="103" customFormat="1" ht="50.1" customHeight="1" x14ac:dyDescent="0.25">
      <c r="B188" s="356"/>
      <c r="C188" s="356"/>
      <c r="D188" s="127"/>
      <c r="E188" s="128"/>
      <c r="F188" s="129"/>
      <c r="G188" s="129"/>
      <c r="H188" s="129"/>
      <c r="I188" s="130"/>
      <c r="J188" s="131"/>
      <c r="K188" s="132"/>
    </row>
    <row r="189" spans="2:11" s="103" customFormat="1" ht="50.1" customHeight="1" x14ac:dyDescent="0.25">
      <c r="B189" s="356"/>
      <c r="C189" s="356"/>
      <c r="D189" s="127"/>
      <c r="E189" s="128"/>
      <c r="F189" s="129"/>
      <c r="G189" s="129"/>
      <c r="H189" s="129"/>
      <c r="I189" s="130"/>
      <c r="J189" s="131"/>
      <c r="K189" s="132"/>
    </row>
    <row r="190" spans="2:11" s="103" customFormat="1" ht="50.1" customHeight="1" x14ac:dyDescent="0.25">
      <c r="B190" s="356"/>
      <c r="C190" s="356"/>
      <c r="D190" s="127"/>
      <c r="E190" s="128"/>
      <c r="F190" s="129"/>
      <c r="G190" s="129"/>
      <c r="H190" s="129"/>
      <c r="I190" s="130"/>
      <c r="J190" s="131"/>
      <c r="K190" s="132"/>
    </row>
    <row r="191" spans="2:11" s="103" customFormat="1" ht="50.1" customHeight="1" x14ac:dyDescent="0.25">
      <c r="B191" s="356"/>
      <c r="C191" s="356"/>
      <c r="D191" s="127"/>
      <c r="E191" s="128"/>
      <c r="F191" s="129"/>
      <c r="G191" s="129"/>
      <c r="H191" s="129"/>
      <c r="I191" s="130"/>
      <c r="J191" s="131"/>
      <c r="K191" s="132"/>
    </row>
    <row r="192" spans="2:11" s="103" customFormat="1" ht="50.1" customHeight="1" x14ac:dyDescent="0.25">
      <c r="B192" s="356"/>
      <c r="C192" s="356"/>
      <c r="D192" s="127"/>
      <c r="E192" s="128"/>
      <c r="F192" s="129"/>
      <c r="G192" s="129"/>
      <c r="H192" s="129"/>
      <c r="I192" s="130"/>
      <c r="J192" s="131"/>
      <c r="K192" s="132"/>
    </row>
    <row r="193" spans="2:11" s="103" customFormat="1" ht="50.1" customHeight="1" x14ac:dyDescent="0.25">
      <c r="B193" s="356"/>
      <c r="C193" s="356"/>
      <c r="D193" s="127"/>
      <c r="E193" s="128"/>
      <c r="F193" s="129"/>
      <c r="G193" s="129"/>
      <c r="H193" s="129"/>
      <c r="I193" s="130"/>
      <c r="J193" s="131"/>
      <c r="K193" s="132"/>
    </row>
    <row r="194" spans="2:11" s="103" customFormat="1" ht="50.1" customHeight="1" x14ac:dyDescent="0.25">
      <c r="B194" s="356"/>
      <c r="C194" s="356"/>
      <c r="D194" s="127"/>
      <c r="E194" s="128"/>
      <c r="F194" s="129"/>
      <c r="G194" s="129"/>
      <c r="H194" s="129"/>
      <c r="I194" s="130"/>
      <c r="J194" s="131"/>
      <c r="K194" s="132"/>
    </row>
    <row r="195" spans="2:11" s="103" customFormat="1" ht="50.1" customHeight="1" x14ac:dyDescent="0.25">
      <c r="B195" s="356"/>
      <c r="C195" s="356"/>
      <c r="D195" s="127"/>
      <c r="E195" s="128"/>
      <c r="F195" s="129"/>
      <c r="G195" s="129"/>
      <c r="H195" s="129"/>
      <c r="I195" s="130"/>
      <c r="J195" s="131"/>
      <c r="K195" s="132"/>
    </row>
    <row r="196" spans="2:11" s="103" customFormat="1" ht="50.1" customHeight="1" x14ac:dyDescent="0.25">
      <c r="B196" s="356"/>
      <c r="C196" s="356"/>
      <c r="D196" s="127"/>
      <c r="E196" s="128"/>
      <c r="F196" s="129"/>
      <c r="G196" s="129"/>
      <c r="H196" s="129"/>
      <c r="I196" s="130"/>
      <c r="J196" s="131"/>
      <c r="K196" s="132"/>
    </row>
    <row r="197" spans="2:11" s="103" customFormat="1" ht="50.1" customHeight="1" x14ac:dyDescent="0.25">
      <c r="B197" s="356"/>
      <c r="C197" s="356"/>
      <c r="D197" s="127"/>
      <c r="E197" s="128"/>
      <c r="F197" s="129"/>
      <c r="G197" s="129"/>
      <c r="H197" s="129"/>
      <c r="I197" s="130"/>
      <c r="J197" s="131"/>
      <c r="K197" s="132"/>
    </row>
    <row r="198" spans="2:11" s="103" customFormat="1" ht="50.1" customHeight="1" x14ac:dyDescent="0.25">
      <c r="B198" s="356"/>
      <c r="C198" s="356"/>
      <c r="D198" s="127"/>
      <c r="E198" s="128"/>
      <c r="F198" s="129"/>
      <c r="G198" s="129"/>
      <c r="H198" s="129"/>
      <c r="I198" s="130"/>
      <c r="J198" s="131"/>
      <c r="K198" s="132"/>
    </row>
    <row r="199" spans="2:11" s="103" customFormat="1" ht="50.1" customHeight="1" x14ac:dyDescent="0.25">
      <c r="B199" s="356"/>
      <c r="C199" s="356"/>
      <c r="D199" s="127"/>
      <c r="E199" s="128"/>
      <c r="F199" s="129"/>
      <c r="G199" s="129"/>
      <c r="H199" s="129"/>
      <c r="I199" s="130"/>
      <c r="J199" s="131"/>
      <c r="K199" s="132"/>
    </row>
    <row r="200" spans="2:11" s="103" customFormat="1" ht="50.1" customHeight="1" x14ac:dyDescent="0.25">
      <c r="B200" s="356"/>
      <c r="C200" s="356"/>
      <c r="D200" s="127"/>
      <c r="E200" s="128"/>
      <c r="F200" s="129"/>
      <c r="G200" s="129"/>
      <c r="H200" s="129"/>
      <c r="I200" s="130"/>
      <c r="J200" s="131"/>
      <c r="K200" s="132"/>
    </row>
    <row r="201" spans="2:11" s="103" customFormat="1" ht="50.1" customHeight="1" x14ac:dyDescent="0.25">
      <c r="B201" s="356"/>
      <c r="C201" s="356"/>
      <c r="D201" s="127"/>
      <c r="E201" s="128"/>
      <c r="F201" s="129"/>
      <c r="G201" s="129"/>
      <c r="H201" s="129"/>
      <c r="I201" s="130"/>
      <c r="J201" s="131"/>
      <c r="K201" s="132"/>
    </row>
    <row r="202" spans="2:11" s="103" customFormat="1" ht="50.1" customHeight="1" x14ac:dyDescent="0.25">
      <c r="B202" s="356"/>
      <c r="C202" s="356"/>
      <c r="D202" s="127"/>
      <c r="E202" s="128"/>
      <c r="F202" s="129"/>
      <c r="G202" s="129"/>
      <c r="H202" s="129"/>
      <c r="I202" s="130"/>
      <c r="J202" s="131"/>
      <c r="K202" s="132"/>
    </row>
    <row r="203" spans="2:11" s="103" customFormat="1" ht="50.1" customHeight="1" x14ac:dyDescent="0.25">
      <c r="B203" s="356"/>
      <c r="C203" s="356"/>
      <c r="D203" s="127"/>
      <c r="E203" s="128"/>
      <c r="F203" s="129"/>
      <c r="G203" s="129"/>
      <c r="H203" s="129"/>
      <c r="I203" s="130"/>
      <c r="J203" s="131"/>
      <c r="K203" s="132"/>
    </row>
    <row r="204" spans="2:11" s="103" customFormat="1" ht="50.1" customHeight="1" x14ac:dyDescent="0.25">
      <c r="B204" s="356"/>
      <c r="C204" s="356"/>
      <c r="D204" s="127"/>
      <c r="E204" s="128"/>
      <c r="F204" s="129"/>
      <c r="G204" s="129"/>
      <c r="H204" s="129"/>
      <c r="I204" s="130"/>
      <c r="J204" s="131"/>
      <c r="K204" s="132"/>
    </row>
    <row r="205" spans="2:11" s="103" customFormat="1" ht="50.1" customHeight="1" x14ac:dyDescent="0.25">
      <c r="B205" s="356"/>
      <c r="C205" s="356"/>
      <c r="D205" s="127"/>
      <c r="E205" s="128"/>
      <c r="F205" s="129"/>
      <c r="G205" s="129"/>
      <c r="H205" s="129"/>
      <c r="I205" s="130"/>
      <c r="J205" s="131"/>
      <c r="K205" s="132"/>
    </row>
    <row r="206" spans="2:11" s="103" customFormat="1" ht="50.1" customHeight="1" x14ac:dyDescent="0.25">
      <c r="B206" s="356"/>
      <c r="C206" s="356"/>
      <c r="D206" s="127"/>
      <c r="E206" s="128"/>
      <c r="F206" s="129"/>
      <c r="G206" s="129"/>
      <c r="H206" s="129"/>
      <c r="I206" s="130"/>
      <c r="J206" s="131"/>
      <c r="K206" s="132"/>
    </row>
    <row r="207" spans="2:11" s="103" customFormat="1" ht="50.1" customHeight="1" x14ac:dyDescent="0.25">
      <c r="B207" s="356"/>
      <c r="C207" s="356"/>
      <c r="D207" s="127"/>
      <c r="E207" s="128"/>
      <c r="F207" s="129"/>
      <c r="G207" s="129"/>
      <c r="H207" s="129"/>
      <c r="I207" s="130"/>
      <c r="J207" s="131"/>
      <c r="K207" s="132"/>
    </row>
    <row r="208" spans="2:11" s="103" customFormat="1" ht="50.1" customHeight="1" x14ac:dyDescent="0.25">
      <c r="B208" s="356"/>
      <c r="C208" s="356"/>
      <c r="D208" s="127"/>
      <c r="E208" s="128"/>
      <c r="F208" s="129"/>
      <c r="G208" s="129"/>
      <c r="H208" s="129"/>
      <c r="I208" s="130"/>
      <c r="J208" s="131"/>
      <c r="K208" s="132"/>
    </row>
    <row r="209" spans="2:11" s="103" customFormat="1" ht="50.1" customHeight="1" x14ac:dyDescent="0.25">
      <c r="B209" s="356"/>
      <c r="C209" s="356"/>
      <c r="D209" s="127"/>
      <c r="E209" s="128"/>
      <c r="F209" s="129"/>
      <c r="G209" s="129"/>
      <c r="H209" s="129"/>
      <c r="I209" s="130"/>
      <c r="J209" s="131"/>
      <c r="K209" s="132"/>
    </row>
    <row r="210" spans="2:11" s="103" customFormat="1" ht="50.1" customHeight="1" x14ac:dyDescent="0.25">
      <c r="B210" s="356"/>
      <c r="C210" s="356"/>
      <c r="D210" s="127"/>
      <c r="E210" s="128"/>
      <c r="F210" s="129"/>
      <c r="G210" s="129"/>
      <c r="H210" s="129"/>
      <c r="I210" s="130"/>
      <c r="J210" s="131"/>
      <c r="K210" s="132"/>
    </row>
    <row r="211" spans="2:11" s="103" customFormat="1" ht="50.1" customHeight="1" x14ac:dyDescent="0.25">
      <c r="B211" s="356"/>
      <c r="C211" s="356"/>
      <c r="D211" s="127"/>
      <c r="E211" s="128"/>
      <c r="F211" s="129"/>
      <c r="G211" s="129"/>
      <c r="H211" s="129"/>
      <c r="I211" s="130"/>
      <c r="J211" s="131"/>
      <c r="K211" s="132"/>
    </row>
    <row r="212" spans="2:11" s="103" customFormat="1" ht="50.1" customHeight="1" x14ac:dyDescent="0.25">
      <c r="B212" s="356"/>
      <c r="C212" s="356"/>
      <c r="D212" s="127"/>
      <c r="E212" s="128"/>
      <c r="F212" s="129"/>
      <c r="G212" s="129"/>
      <c r="H212" s="129"/>
      <c r="I212" s="130"/>
      <c r="J212" s="131"/>
      <c r="K212" s="132"/>
    </row>
    <row r="213" spans="2:11" s="103" customFormat="1" ht="50.1" customHeight="1" x14ac:dyDescent="0.25">
      <c r="B213" s="356"/>
      <c r="C213" s="356"/>
      <c r="D213" s="127"/>
      <c r="E213" s="128"/>
      <c r="F213" s="129"/>
      <c r="G213" s="129"/>
      <c r="H213" s="129"/>
      <c r="I213" s="130"/>
      <c r="J213" s="131"/>
      <c r="K213" s="132"/>
    </row>
    <row r="214" spans="2:11" s="103" customFormat="1" ht="50.1" customHeight="1" x14ac:dyDescent="0.25">
      <c r="B214" s="356"/>
      <c r="C214" s="356"/>
      <c r="D214" s="127"/>
      <c r="E214" s="128"/>
      <c r="F214" s="129"/>
      <c r="G214" s="129"/>
      <c r="H214" s="129"/>
      <c r="I214" s="130"/>
      <c r="J214" s="131"/>
      <c r="K214" s="132"/>
    </row>
    <row r="215" spans="2:11" s="103" customFormat="1" ht="50.1" customHeight="1" x14ac:dyDescent="0.25">
      <c r="B215" s="356"/>
      <c r="C215" s="356"/>
      <c r="D215" s="127"/>
      <c r="E215" s="128"/>
      <c r="F215" s="129"/>
      <c r="G215" s="129"/>
      <c r="H215" s="129"/>
      <c r="I215" s="130"/>
      <c r="J215" s="131"/>
      <c r="K215" s="132"/>
    </row>
    <row r="216" spans="2:11" s="103" customFormat="1" ht="50.1" customHeight="1" x14ac:dyDescent="0.25">
      <c r="B216" s="356"/>
      <c r="C216" s="356"/>
      <c r="D216" s="127"/>
      <c r="E216" s="128"/>
      <c r="F216" s="129"/>
      <c r="G216" s="129"/>
      <c r="H216" s="129"/>
      <c r="I216" s="130"/>
      <c r="J216" s="131"/>
      <c r="K216" s="132"/>
    </row>
    <row r="217" spans="2:11" s="103" customFormat="1" ht="50.1" customHeight="1" x14ac:dyDescent="0.25">
      <c r="B217" s="356"/>
      <c r="C217" s="356"/>
      <c r="D217" s="127"/>
      <c r="E217" s="128"/>
      <c r="F217" s="129"/>
      <c r="G217" s="129"/>
      <c r="H217" s="129"/>
      <c r="I217" s="130"/>
      <c r="J217" s="131"/>
      <c r="K217" s="132"/>
    </row>
    <row r="218" spans="2:11" s="103" customFormat="1" ht="50.1" customHeight="1" x14ac:dyDescent="0.25">
      <c r="B218" s="356"/>
      <c r="C218" s="356"/>
      <c r="D218" s="127"/>
      <c r="E218" s="128"/>
      <c r="F218" s="129"/>
      <c r="G218" s="129"/>
      <c r="H218" s="129"/>
      <c r="I218" s="130"/>
      <c r="J218" s="131"/>
      <c r="K218" s="132"/>
    </row>
    <row r="219" spans="2:11" s="103" customFormat="1" ht="50.1" customHeight="1" x14ac:dyDescent="0.25">
      <c r="B219" s="356"/>
      <c r="C219" s="356"/>
      <c r="D219" s="127"/>
      <c r="E219" s="128"/>
      <c r="F219" s="129"/>
      <c r="G219" s="129"/>
      <c r="H219" s="129"/>
      <c r="I219" s="130"/>
      <c r="J219" s="131"/>
      <c r="K219" s="132"/>
    </row>
    <row r="220" spans="2:11" s="103" customFormat="1" ht="50.1" customHeight="1" x14ac:dyDescent="0.25">
      <c r="B220" s="356"/>
      <c r="C220" s="356"/>
      <c r="D220" s="127"/>
      <c r="E220" s="128"/>
      <c r="F220" s="129"/>
      <c r="G220" s="129"/>
      <c r="H220" s="129"/>
      <c r="I220" s="130"/>
      <c r="J220" s="131"/>
      <c r="K220" s="132"/>
    </row>
    <row r="221" spans="2:11" s="103" customFormat="1" ht="50.1" customHeight="1" x14ac:dyDescent="0.25">
      <c r="B221" s="356"/>
      <c r="C221" s="356"/>
      <c r="D221" s="127"/>
      <c r="E221" s="128"/>
      <c r="F221" s="129"/>
      <c r="G221" s="129"/>
      <c r="H221" s="129"/>
      <c r="I221" s="130"/>
      <c r="J221" s="131"/>
      <c r="K221" s="132"/>
    </row>
    <row r="222" spans="2:11" s="103" customFormat="1" ht="50.1" customHeight="1" x14ac:dyDescent="0.25">
      <c r="B222" s="356"/>
      <c r="C222" s="356"/>
      <c r="D222" s="127"/>
      <c r="E222" s="128"/>
      <c r="F222" s="129"/>
      <c r="G222" s="129"/>
      <c r="H222" s="129"/>
      <c r="I222" s="130"/>
      <c r="J222" s="131"/>
      <c r="K222" s="132"/>
    </row>
    <row r="223" spans="2:11" s="103" customFormat="1" ht="50.1" customHeight="1" x14ac:dyDescent="0.25">
      <c r="B223" s="356"/>
      <c r="C223" s="356"/>
      <c r="D223" s="127"/>
      <c r="E223" s="128"/>
      <c r="F223" s="129"/>
      <c r="G223" s="129"/>
      <c r="H223" s="129"/>
      <c r="I223" s="130"/>
      <c r="J223" s="131"/>
      <c r="K223" s="132"/>
    </row>
    <row r="224" spans="2:11" s="103" customFormat="1" ht="50.1" customHeight="1" x14ac:dyDescent="0.25">
      <c r="B224" s="356"/>
      <c r="C224" s="356"/>
      <c r="D224" s="127"/>
      <c r="E224" s="128"/>
      <c r="F224" s="129"/>
      <c r="G224" s="129"/>
      <c r="H224" s="129"/>
      <c r="I224" s="130"/>
      <c r="J224" s="131"/>
      <c r="K224" s="132"/>
    </row>
    <row r="225" spans="2:11" s="103" customFormat="1" ht="50.1" customHeight="1" x14ac:dyDescent="0.25">
      <c r="B225" s="356"/>
      <c r="C225" s="356"/>
      <c r="D225" s="127"/>
      <c r="E225" s="128"/>
      <c r="F225" s="129"/>
      <c r="G225" s="129"/>
      <c r="H225" s="129"/>
      <c r="I225" s="130"/>
      <c r="J225" s="131"/>
      <c r="K225" s="132"/>
    </row>
    <row r="226" spans="2:11" s="103" customFormat="1" ht="50.1" customHeight="1" x14ac:dyDescent="0.25">
      <c r="B226" s="356"/>
      <c r="C226" s="356"/>
      <c r="D226" s="127"/>
      <c r="E226" s="128"/>
      <c r="F226" s="129"/>
      <c r="G226" s="129"/>
      <c r="H226" s="129"/>
      <c r="I226" s="130"/>
      <c r="J226" s="131"/>
      <c r="K226" s="132"/>
    </row>
    <row r="227" spans="2:11" s="103" customFormat="1" ht="50.1" customHeight="1" x14ac:dyDescent="0.25">
      <c r="B227" s="356"/>
      <c r="C227" s="356"/>
      <c r="D227" s="127"/>
      <c r="E227" s="128"/>
      <c r="F227" s="129"/>
      <c r="G227" s="129"/>
      <c r="H227" s="129"/>
      <c r="I227" s="130"/>
      <c r="J227" s="131"/>
      <c r="K227" s="132"/>
    </row>
    <row r="228" spans="2:11" s="103" customFormat="1" ht="50.1" customHeight="1" x14ac:dyDescent="0.25">
      <c r="B228" s="356"/>
      <c r="C228" s="356"/>
      <c r="D228" s="127"/>
      <c r="E228" s="128"/>
      <c r="F228" s="129"/>
      <c r="G228" s="129"/>
      <c r="H228" s="129"/>
      <c r="I228" s="130"/>
      <c r="J228" s="131"/>
      <c r="K228" s="132"/>
    </row>
    <row r="229" spans="2:11" s="103" customFormat="1" ht="50.1" customHeight="1" x14ac:dyDescent="0.25">
      <c r="B229" s="356"/>
      <c r="C229" s="356"/>
      <c r="D229" s="127"/>
      <c r="E229" s="128"/>
      <c r="F229" s="129"/>
      <c r="G229" s="129"/>
      <c r="H229" s="129"/>
      <c r="I229" s="130"/>
      <c r="J229" s="131"/>
      <c r="K229" s="132"/>
    </row>
    <row r="230" spans="2:11" s="103" customFormat="1" ht="50.1" customHeight="1" x14ac:dyDescent="0.25">
      <c r="B230" s="356"/>
      <c r="C230" s="356"/>
      <c r="D230" s="127"/>
      <c r="E230" s="128"/>
      <c r="F230" s="129"/>
      <c r="G230" s="129"/>
      <c r="H230" s="129"/>
      <c r="I230" s="130"/>
      <c r="J230" s="131"/>
      <c r="K230" s="132"/>
    </row>
    <row r="231" spans="2:11" s="103" customFormat="1" ht="50.1" customHeight="1" x14ac:dyDescent="0.25">
      <c r="B231" s="356"/>
      <c r="C231" s="356"/>
      <c r="D231" s="127"/>
      <c r="E231" s="128"/>
      <c r="F231" s="129"/>
      <c r="G231" s="129"/>
      <c r="H231" s="129"/>
      <c r="I231" s="130"/>
      <c r="J231" s="131"/>
      <c r="K231" s="132"/>
    </row>
    <row r="232" spans="2:11" s="103" customFormat="1" ht="50.1" customHeight="1" x14ac:dyDescent="0.25">
      <c r="B232" s="356"/>
      <c r="C232" s="356"/>
      <c r="D232" s="127"/>
      <c r="E232" s="128"/>
      <c r="F232" s="129"/>
      <c r="G232" s="129"/>
      <c r="H232" s="129"/>
      <c r="I232" s="130"/>
      <c r="J232" s="131"/>
      <c r="K232" s="132"/>
    </row>
    <row r="233" spans="2:11" s="103" customFormat="1" ht="50.1" customHeight="1" x14ac:dyDescent="0.25">
      <c r="B233" s="356"/>
      <c r="C233" s="356"/>
      <c r="D233" s="127"/>
      <c r="E233" s="128"/>
      <c r="F233" s="129"/>
      <c r="G233" s="129"/>
      <c r="H233" s="129"/>
      <c r="I233" s="130"/>
      <c r="J233" s="131"/>
      <c r="K233" s="132"/>
    </row>
    <row r="234" spans="2:11" s="103" customFormat="1" ht="50.1" customHeight="1" x14ac:dyDescent="0.25">
      <c r="B234" s="356"/>
      <c r="C234" s="356"/>
      <c r="D234" s="127"/>
      <c r="E234" s="128"/>
      <c r="F234" s="129"/>
      <c r="G234" s="129"/>
      <c r="H234" s="129"/>
      <c r="I234" s="130"/>
      <c r="J234" s="131"/>
      <c r="K234" s="132"/>
    </row>
    <row r="235" spans="2:11" s="103" customFormat="1" ht="50.1" customHeight="1" x14ac:dyDescent="0.25">
      <c r="B235" s="356"/>
      <c r="C235" s="356"/>
      <c r="D235" s="127"/>
      <c r="E235" s="128"/>
      <c r="F235" s="129"/>
      <c r="G235" s="129"/>
      <c r="H235" s="129"/>
      <c r="I235" s="130"/>
      <c r="J235" s="131"/>
      <c r="K235" s="132"/>
    </row>
    <row r="236" spans="2:11" s="103" customFormat="1" ht="50.1" customHeight="1" x14ac:dyDescent="0.25">
      <c r="B236" s="356"/>
      <c r="C236" s="356"/>
      <c r="D236" s="127"/>
      <c r="E236" s="128"/>
      <c r="F236" s="129"/>
      <c r="G236" s="129"/>
      <c r="H236" s="129"/>
      <c r="I236" s="130"/>
      <c r="J236" s="131"/>
      <c r="K236" s="132"/>
    </row>
    <row r="237" spans="2:11" s="103" customFormat="1" ht="50.1" customHeight="1" x14ac:dyDescent="0.25">
      <c r="B237" s="356"/>
      <c r="C237" s="356"/>
      <c r="D237" s="127"/>
      <c r="E237" s="128"/>
      <c r="F237" s="129"/>
      <c r="G237" s="129"/>
      <c r="H237" s="129"/>
      <c r="I237" s="130"/>
      <c r="J237" s="131"/>
      <c r="K237" s="132"/>
    </row>
    <row r="238" spans="2:11" s="103" customFormat="1" ht="50.1" customHeight="1" x14ac:dyDescent="0.25">
      <c r="B238" s="356"/>
      <c r="C238" s="356"/>
      <c r="D238" s="127"/>
      <c r="E238" s="128"/>
      <c r="F238" s="129"/>
      <c r="G238" s="129"/>
      <c r="H238" s="129"/>
      <c r="I238" s="130"/>
      <c r="J238" s="131"/>
      <c r="K238" s="132"/>
    </row>
    <row r="239" spans="2:11" s="103" customFormat="1" ht="50.1" customHeight="1" x14ac:dyDescent="0.25">
      <c r="B239" s="356"/>
      <c r="C239" s="356"/>
      <c r="D239" s="127"/>
      <c r="E239" s="128"/>
      <c r="F239" s="129"/>
      <c r="G239" s="129"/>
      <c r="H239" s="129"/>
      <c r="I239" s="130"/>
      <c r="J239" s="131"/>
      <c r="K239" s="132"/>
    </row>
    <row r="240" spans="2:11" s="103" customFormat="1" ht="50.1" customHeight="1" x14ac:dyDescent="0.25">
      <c r="B240" s="356"/>
      <c r="C240" s="356"/>
      <c r="D240" s="127"/>
      <c r="E240" s="128"/>
      <c r="F240" s="129"/>
      <c r="G240" s="129"/>
      <c r="H240" s="129"/>
      <c r="I240" s="130"/>
      <c r="J240" s="131"/>
      <c r="K240" s="132"/>
    </row>
    <row r="241" spans="1:11" s="103" customFormat="1" ht="50.1" customHeight="1" x14ac:dyDescent="0.25">
      <c r="B241" s="356"/>
      <c r="C241" s="356"/>
      <c r="D241" s="127"/>
      <c r="E241" s="128"/>
      <c r="F241" s="129"/>
      <c r="G241" s="129"/>
      <c r="H241" s="129"/>
      <c r="I241" s="130"/>
      <c r="J241" s="131"/>
      <c r="K241" s="132"/>
    </row>
    <row r="242" spans="1:11" s="74" customFormat="1" ht="50.1" customHeight="1" x14ac:dyDescent="0.25">
      <c r="A242" s="144"/>
      <c r="B242" s="371"/>
      <c r="C242" s="371"/>
      <c r="D242" s="90"/>
      <c r="E242" s="91"/>
      <c r="F242" s="92"/>
      <c r="G242" s="92"/>
      <c r="H242" s="92"/>
      <c r="I242" s="93"/>
      <c r="J242" s="102"/>
      <c r="K242" s="94"/>
    </row>
    <row r="243" spans="1:11" s="74" customFormat="1" ht="50.1" customHeight="1" x14ac:dyDescent="0.25">
      <c r="A243" s="145"/>
      <c r="B243" s="370"/>
      <c r="C243" s="370"/>
      <c r="D243" s="68"/>
      <c r="E243" s="88"/>
      <c r="F243" s="69"/>
      <c r="G243" s="69"/>
      <c r="H243" s="69"/>
      <c r="I243" s="70"/>
      <c r="J243" s="71"/>
      <c r="K243" s="72"/>
    </row>
    <row r="244" spans="1:11" s="74" customFormat="1" ht="50.1" customHeight="1" x14ac:dyDescent="0.25">
      <c r="A244" s="145"/>
      <c r="B244" s="370"/>
      <c r="C244" s="370"/>
      <c r="D244" s="68"/>
      <c r="E244" s="88"/>
      <c r="F244" s="69"/>
      <c r="G244" s="69"/>
      <c r="H244" s="69"/>
      <c r="I244" s="70"/>
      <c r="J244" s="71"/>
      <c r="K244" s="72"/>
    </row>
    <row r="245" spans="1:11" s="74" customFormat="1" ht="50.1" customHeight="1" x14ac:dyDescent="0.25">
      <c r="A245" s="145"/>
      <c r="B245" s="370"/>
      <c r="C245" s="370"/>
      <c r="D245" s="68"/>
      <c r="E245" s="88"/>
      <c r="F245" s="69"/>
      <c r="G245" s="69"/>
      <c r="H245" s="69"/>
      <c r="I245" s="70"/>
      <c r="J245" s="71"/>
      <c r="K245" s="72"/>
    </row>
    <row r="246" spans="1:11" s="74" customFormat="1" ht="50.1" customHeight="1" x14ac:dyDescent="0.25">
      <c r="A246" s="145"/>
      <c r="B246" s="370"/>
      <c r="C246" s="370"/>
      <c r="D246" s="68"/>
      <c r="E246" s="88"/>
      <c r="F246" s="69"/>
      <c r="G246" s="69"/>
      <c r="H246" s="69"/>
      <c r="I246" s="70"/>
      <c r="J246" s="71"/>
      <c r="K246" s="72"/>
    </row>
    <row r="247" spans="1:11" s="74" customFormat="1" ht="50.1" customHeight="1" x14ac:dyDescent="0.25">
      <c r="A247" s="145"/>
      <c r="B247" s="370"/>
      <c r="C247" s="370"/>
      <c r="D247" s="68"/>
      <c r="E247" s="88"/>
      <c r="F247" s="69"/>
      <c r="G247" s="69"/>
      <c r="H247" s="69"/>
      <c r="I247" s="70"/>
      <c r="J247" s="71"/>
      <c r="K247" s="72"/>
    </row>
    <row r="248" spans="1:11" s="74" customFormat="1" ht="50.1" customHeight="1" x14ac:dyDescent="0.25">
      <c r="A248" s="145"/>
      <c r="B248" s="370"/>
      <c r="C248" s="370"/>
      <c r="D248" s="68"/>
      <c r="E248" s="88"/>
      <c r="F248" s="69"/>
      <c r="G248" s="69"/>
      <c r="H248" s="69"/>
      <c r="I248" s="70"/>
      <c r="J248" s="71"/>
      <c r="K248" s="72"/>
    </row>
    <row r="249" spans="1:11" s="74" customFormat="1" ht="50.1" customHeight="1" x14ac:dyDescent="0.25">
      <c r="A249" s="145"/>
      <c r="B249" s="370"/>
      <c r="C249" s="370"/>
      <c r="D249" s="68"/>
      <c r="E249" s="88"/>
      <c r="F249" s="69"/>
      <c r="G249" s="69"/>
      <c r="H249" s="69"/>
      <c r="I249" s="70"/>
      <c r="J249" s="71"/>
      <c r="K249" s="72"/>
    </row>
    <row r="250" spans="1:11" s="74" customFormat="1" ht="50.1" customHeight="1" x14ac:dyDescent="0.25">
      <c r="A250" s="145"/>
      <c r="B250" s="370"/>
      <c r="C250" s="370"/>
      <c r="D250" s="68"/>
      <c r="E250" s="88"/>
      <c r="F250" s="69"/>
      <c r="G250" s="69"/>
      <c r="H250" s="69"/>
      <c r="I250" s="70"/>
      <c r="J250" s="71"/>
      <c r="K250" s="72"/>
    </row>
    <row r="251" spans="1:11" s="74" customFormat="1" ht="50.1" customHeight="1" x14ac:dyDescent="0.25">
      <c r="A251" s="145"/>
      <c r="B251" s="370"/>
      <c r="C251" s="370"/>
      <c r="D251" s="68"/>
      <c r="E251" s="88"/>
      <c r="F251" s="69"/>
      <c r="G251" s="69"/>
      <c r="H251" s="69"/>
      <c r="I251" s="70"/>
      <c r="J251" s="71"/>
      <c r="K251" s="72"/>
    </row>
    <row r="252" spans="1:11" s="74" customFormat="1" ht="50.1" customHeight="1" x14ac:dyDescent="0.25">
      <c r="A252" s="145"/>
      <c r="B252" s="370"/>
      <c r="C252" s="370"/>
      <c r="D252" s="68"/>
      <c r="E252" s="88"/>
      <c r="F252" s="69"/>
      <c r="G252" s="69"/>
      <c r="H252" s="69"/>
      <c r="I252" s="70"/>
      <c r="J252" s="71"/>
      <c r="K252" s="72"/>
    </row>
    <row r="253" spans="1:11" s="74" customFormat="1" ht="50.1" customHeight="1" x14ac:dyDescent="0.25">
      <c r="A253" s="145"/>
      <c r="B253" s="370"/>
      <c r="C253" s="370"/>
      <c r="D253" s="68"/>
      <c r="E253" s="88"/>
      <c r="F253" s="69"/>
      <c r="G253" s="69"/>
      <c r="H253" s="69"/>
      <c r="I253" s="70"/>
      <c r="J253" s="71"/>
      <c r="K253" s="72"/>
    </row>
    <row r="254" spans="1:11" s="74" customFormat="1" ht="50.1" customHeight="1" x14ac:dyDescent="0.25">
      <c r="A254" s="145"/>
      <c r="B254" s="370"/>
      <c r="C254" s="370"/>
      <c r="D254" s="68"/>
      <c r="E254" s="88"/>
      <c r="F254" s="69"/>
      <c r="G254" s="69"/>
      <c r="H254" s="69"/>
      <c r="I254" s="70"/>
      <c r="J254" s="71"/>
      <c r="K254" s="72"/>
    </row>
    <row r="255" spans="1:11" s="74" customFormat="1" ht="50.1" customHeight="1" x14ac:dyDescent="0.25">
      <c r="A255" s="145"/>
      <c r="B255" s="370"/>
      <c r="C255" s="370"/>
      <c r="D255" s="68"/>
      <c r="E255" s="88"/>
      <c r="F255" s="69"/>
      <c r="G255" s="69"/>
      <c r="H255" s="69"/>
      <c r="I255" s="70"/>
      <c r="J255" s="71"/>
      <c r="K255" s="72"/>
    </row>
    <row r="256" spans="1:11" s="74" customFormat="1" ht="50.1" customHeight="1" x14ac:dyDescent="0.25">
      <c r="A256" s="145"/>
      <c r="B256" s="370"/>
      <c r="C256" s="370"/>
      <c r="D256" s="68"/>
      <c r="E256" s="88"/>
      <c r="F256" s="69"/>
      <c r="G256" s="69"/>
      <c r="H256" s="69"/>
      <c r="I256" s="70"/>
      <c r="J256" s="71"/>
      <c r="K256" s="72"/>
    </row>
    <row r="257" spans="1:11" s="74" customFormat="1" ht="50.1" customHeight="1" x14ac:dyDescent="0.25">
      <c r="A257" s="145"/>
      <c r="B257" s="370"/>
      <c r="C257" s="370"/>
      <c r="D257" s="68"/>
      <c r="E257" s="88"/>
      <c r="F257" s="69"/>
      <c r="G257" s="69"/>
      <c r="H257" s="69"/>
      <c r="I257" s="70"/>
      <c r="J257" s="71"/>
      <c r="K257" s="72"/>
    </row>
    <row r="258" spans="1:11" s="74" customFormat="1" ht="50.1" customHeight="1" x14ac:dyDescent="0.25">
      <c r="A258" s="145"/>
      <c r="B258" s="370"/>
      <c r="C258" s="370"/>
      <c r="D258" s="68"/>
      <c r="E258" s="88"/>
      <c r="F258" s="69"/>
      <c r="G258" s="69"/>
      <c r="H258" s="69"/>
      <c r="I258" s="70"/>
      <c r="J258" s="71"/>
      <c r="K258" s="72"/>
    </row>
    <row r="259" spans="1:11" s="74" customFormat="1" ht="50.1" customHeight="1" x14ac:dyDescent="0.25">
      <c r="A259" s="145"/>
      <c r="B259" s="370"/>
      <c r="C259" s="370"/>
      <c r="D259" s="68"/>
      <c r="E259" s="88"/>
      <c r="F259" s="69"/>
      <c r="G259" s="69"/>
      <c r="H259" s="69"/>
      <c r="I259" s="70"/>
      <c r="J259" s="71"/>
      <c r="K259" s="72"/>
    </row>
    <row r="260" spans="1:11" s="74" customFormat="1" ht="50.1" customHeight="1" x14ac:dyDescent="0.25">
      <c r="A260" s="145"/>
      <c r="B260" s="370"/>
      <c r="C260" s="370"/>
      <c r="D260" s="68"/>
      <c r="E260" s="88"/>
      <c r="F260" s="69"/>
      <c r="G260" s="69"/>
      <c r="H260" s="69"/>
      <c r="I260" s="70"/>
      <c r="J260" s="71"/>
      <c r="K260" s="72"/>
    </row>
    <row r="261" spans="1:11" s="74" customFormat="1" ht="50.1" customHeight="1" x14ac:dyDescent="0.25">
      <c r="A261" s="145"/>
      <c r="B261" s="370"/>
      <c r="C261" s="370"/>
      <c r="D261" s="68"/>
      <c r="E261" s="88"/>
      <c r="F261" s="69"/>
      <c r="G261" s="69"/>
      <c r="H261" s="69"/>
      <c r="I261" s="70"/>
      <c r="J261" s="71"/>
      <c r="K261" s="72"/>
    </row>
    <row r="262" spans="1:11" s="74" customFormat="1" ht="50.1" customHeight="1" x14ac:dyDescent="0.25">
      <c r="A262" s="145"/>
      <c r="B262" s="370"/>
      <c r="C262" s="370"/>
      <c r="D262" s="68"/>
      <c r="E262" s="88"/>
      <c r="F262" s="69"/>
      <c r="G262" s="69"/>
      <c r="H262" s="69"/>
      <c r="I262" s="70"/>
      <c r="J262" s="71"/>
      <c r="K262" s="72"/>
    </row>
    <row r="263" spans="1:11" s="74" customFormat="1" ht="50.1" customHeight="1" x14ac:dyDescent="0.25">
      <c r="A263" s="145"/>
      <c r="B263" s="370"/>
      <c r="C263" s="370"/>
      <c r="D263" s="68"/>
      <c r="E263" s="88"/>
      <c r="F263" s="69"/>
      <c r="G263" s="69"/>
      <c r="H263" s="69"/>
      <c r="I263" s="70"/>
      <c r="J263" s="71"/>
      <c r="K263" s="72"/>
    </row>
    <row r="264" spans="1:11" s="74" customFormat="1" ht="50.1" customHeight="1" x14ac:dyDescent="0.25">
      <c r="A264" s="145"/>
      <c r="B264" s="370"/>
      <c r="C264" s="370"/>
      <c r="D264" s="68"/>
      <c r="E264" s="88"/>
      <c r="F264" s="69"/>
      <c r="G264" s="69"/>
      <c r="H264" s="69"/>
      <c r="I264" s="70"/>
      <c r="J264" s="71"/>
      <c r="K264" s="72"/>
    </row>
    <row r="265" spans="1:11" s="74" customFormat="1" ht="50.1" customHeight="1" x14ac:dyDescent="0.25">
      <c r="A265" s="145"/>
      <c r="B265" s="370"/>
      <c r="C265" s="370"/>
      <c r="D265" s="68"/>
      <c r="E265" s="88"/>
      <c r="F265" s="69"/>
      <c r="G265" s="69"/>
      <c r="H265" s="69"/>
      <c r="I265" s="70"/>
      <c r="J265" s="71"/>
      <c r="K265" s="72"/>
    </row>
    <row r="266" spans="1:11" s="74" customFormat="1" ht="50.1" customHeight="1" x14ac:dyDescent="0.25">
      <c r="A266" s="145"/>
      <c r="B266" s="370"/>
      <c r="C266" s="370"/>
      <c r="D266" s="68"/>
      <c r="E266" s="88"/>
      <c r="F266" s="69"/>
      <c r="G266" s="69"/>
      <c r="H266" s="69"/>
      <c r="I266" s="70"/>
      <c r="J266" s="71"/>
      <c r="K266" s="72"/>
    </row>
    <row r="267" spans="1:11" s="74" customFormat="1" ht="50.1" customHeight="1" x14ac:dyDescent="0.25">
      <c r="A267" s="145"/>
      <c r="B267" s="370"/>
      <c r="C267" s="370"/>
      <c r="D267" s="68"/>
      <c r="E267" s="88"/>
      <c r="F267" s="69"/>
      <c r="G267" s="69"/>
      <c r="H267" s="69"/>
      <c r="I267" s="70"/>
      <c r="J267" s="71"/>
      <c r="K267" s="72"/>
    </row>
    <row r="268" spans="1:11" s="74" customFormat="1" ht="50.1" customHeight="1" x14ac:dyDescent="0.25">
      <c r="A268" s="145"/>
      <c r="B268" s="370"/>
      <c r="C268" s="370"/>
      <c r="D268" s="68"/>
      <c r="E268" s="88"/>
      <c r="F268" s="69"/>
      <c r="G268" s="69"/>
      <c r="H268" s="69"/>
      <c r="I268" s="70"/>
      <c r="J268" s="71"/>
      <c r="K268" s="72"/>
    </row>
    <row r="269" spans="1:11" s="74" customFormat="1" ht="50.1" customHeight="1" x14ac:dyDescent="0.25">
      <c r="A269" s="145"/>
      <c r="B269" s="370"/>
      <c r="C269" s="370"/>
      <c r="D269" s="68"/>
      <c r="E269" s="88"/>
      <c r="F269" s="69"/>
      <c r="G269" s="69"/>
      <c r="H269" s="69"/>
      <c r="I269" s="70"/>
      <c r="J269" s="71"/>
      <c r="K269" s="72"/>
    </row>
    <row r="270" spans="1:11" s="74" customFormat="1" ht="50.1" customHeight="1" x14ac:dyDescent="0.25">
      <c r="A270" s="145"/>
      <c r="B270" s="370"/>
      <c r="C270" s="370"/>
      <c r="D270" s="68"/>
      <c r="E270" s="88"/>
      <c r="F270" s="69"/>
      <c r="G270" s="69"/>
      <c r="H270" s="69"/>
      <c r="I270" s="70"/>
      <c r="J270" s="71"/>
      <c r="K270" s="72"/>
    </row>
    <row r="271" spans="1:11" s="74" customFormat="1" ht="50.1" customHeight="1" x14ac:dyDescent="0.25">
      <c r="A271" s="145"/>
      <c r="B271" s="370"/>
      <c r="C271" s="370"/>
      <c r="D271" s="68"/>
      <c r="E271" s="88"/>
      <c r="F271" s="69"/>
      <c r="G271" s="69"/>
      <c r="H271" s="69"/>
      <c r="I271" s="70"/>
      <c r="J271" s="71"/>
      <c r="K271" s="72"/>
    </row>
    <row r="272" spans="1:11" s="74" customFormat="1" ht="50.1" customHeight="1" x14ac:dyDescent="0.25">
      <c r="A272" s="145"/>
      <c r="B272" s="370"/>
      <c r="C272" s="370"/>
      <c r="D272" s="68"/>
      <c r="E272" s="88"/>
      <c r="F272" s="69"/>
      <c r="G272" s="69"/>
      <c r="H272" s="69"/>
      <c r="I272" s="70"/>
      <c r="J272" s="71"/>
      <c r="K272" s="72"/>
    </row>
    <row r="273" spans="1:11" s="74" customFormat="1" ht="50.1" customHeight="1" x14ac:dyDescent="0.25">
      <c r="A273" s="145"/>
      <c r="B273" s="370"/>
      <c r="C273" s="370"/>
      <c r="D273" s="68"/>
      <c r="E273" s="88"/>
      <c r="F273" s="69"/>
      <c r="G273" s="69"/>
      <c r="H273" s="69"/>
      <c r="I273" s="70"/>
      <c r="J273" s="71"/>
      <c r="K273" s="72"/>
    </row>
    <row r="274" spans="1:11" s="74" customFormat="1" ht="50.1" customHeight="1" x14ac:dyDescent="0.25">
      <c r="A274" s="145"/>
      <c r="B274" s="370"/>
      <c r="C274" s="370"/>
      <c r="D274" s="68"/>
      <c r="E274" s="88"/>
      <c r="F274" s="69"/>
      <c r="G274" s="69"/>
      <c r="H274" s="69"/>
      <c r="I274" s="70"/>
      <c r="J274" s="71"/>
      <c r="K274" s="72"/>
    </row>
    <row r="275" spans="1:11" s="74" customFormat="1" ht="50.1" customHeight="1" x14ac:dyDescent="0.25">
      <c r="A275" s="145"/>
      <c r="B275" s="370"/>
      <c r="C275" s="370"/>
      <c r="D275" s="68"/>
      <c r="E275" s="88"/>
      <c r="F275" s="69"/>
      <c r="G275" s="69"/>
      <c r="H275" s="69"/>
      <c r="I275" s="70"/>
      <c r="J275" s="71"/>
      <c r="K275" s="72"/>
    </row>
    <row r="276" spans="1:11" s="74" customFormat="1" ht="50.1" customHeight="1" x14ac:dyDescent="0.25">
      <c r="A276" s="145"/>
      <c r="B276" s="370"/>
      <c r="C276" s="370"/>
      <c r="D276" s="68"/>
      <c r="E276" s="88"/>
      <c r="F276" s="69"/>
      <c r="G276" s="69"/>
      <c r="H276" s="69"/>
      <c r="I276" s="70"/>
      <c r="J276" s="71"/>
      <c r="K276" s="72"/>
    </row>
    <row r="277" spans="1:11" s="74" customFormat="1" ht="50.1" customHeight="1" x14ac:dyDescent="0.25">
      <c r="A277" s="145"/>
      <c r="B277" s="370"/>
      <c r="C277" s="370"/>
      <c r="D277" s="68"/>
      <c r="E277" s="88"/>
      <c r="F277" s="69"/>
      <c r="G277" s="69"/>
      <c r="H277" s="69"/>
      <c r="I277" s="70"/>
      <c r="J277" s="71"/>
      <c r="K277" s="72"/>
    </row>
    <row r="278" spans="1:11" s="74" customFormat="1" ht="50.1" customHeight="1" x14ac:dyDescent="0.25">
      <c r="A278" s="145"/>
      <c r="B278" s="370"/>
      <c r="C278" s="370"/>
      <c r="D278" s="68"/>
      <c r="E278" s="88"/>
      <c r="F278" s="69"/>
      <c r="G278" s="69"/>
      <c r="H278" s="69"/>
      <c r="I278" s="70"/>
      <c r="J278" s="71"/>
      <c r="K278" s="72"/>
    </row>
    <row r="279" spans="1:11" s="74" customFormat="1" ht="50.1" customHeight="1" x14ac:dyDescent="0.25">
      <c r="A279" s="145"/>
      <c r="B279" s="370"/>
      <c r="C279" s="370"/>
      <c r="D279" s="68"/>
      <c r="E279" s="88"/>
      <c r="F279" s="69"/>
      <c r="G279" s="69"/>
      <c r="H279" s="69"/>
      <c r="I279" s="70"/>
      <c r="J279" s="71"/>
      <c r="K279" s="72"/>
    </row>
    <row r="280" spans="1:11" s="74" customFormat="1" ht="50.1" customHeight="1" x14ac:dyDescent="0.25">
      <c r="A280" s="145"/>
      <c r="B280" s="370"/>
      <c r="C280" s="370"/>
      <c r="D280" s="68"/>
      <c r="E280" s="88"/>
      <c r="F280" s="69"/>
      <c r="G280" s="69"/>
      <c r="H280" s="69"/>
      <c r="I280" s="70"/>
      <c r="J280" s="71"/>
      <c r="K280" s="72"/>
    </row>
    <row r="281" spans="1:11" s="74" customFormat="1" ht="50.1" customHeight="1" x14ac:dyDescent="0.25">
      <c r="A281" s="145"/>
      <c r="B281" s="370"/>
      <c r="C281" s="370"/>
      <c r="D281" s="68"/>
      <c r="E281" s="88"/>
      <c r="F281" s="69"/>
      <c r="G281" s="69"/>
      <c r="H281" s="69"/>
      <c r="I281" s="70"/>
      <c r="J281" s="71"/>
      <c r="K281" s="72"/>
    </row>
    <row r="282" spans="1:11" s="74" customFormat="1" ht="50.1" customHeight="1" x14ac:dyDescent="0.25">
      <c r="A282" s="145"/>
      <c r="B282" s="370"/>
      <c r="C282" s="370"/>
      <c r="D282" s="68"/>
      <c r="E282" s="88"/>
      <c r="F282" s="69"/>
      <c r="G282" s="69"/>
      <c r="H282" s="69"/>
      <c r="I282" s="70"/>
      <c r="J282" s="71"/>
      <c r="K282" s="72"/>
    </row>
    <row r="283" spans="1:11" s="74" customFormat="1" ht="50.1" customHeight="1" x14ac:dyDescent="0.25">
      <c r="A283" s="145"/>
      <c r="B283" s="370"/>
      <c r="C283" s="370"/>
      <c r="D283" s="68"/>
      <c r="E283" s="88"/>
      <c r="F283" s="69"/>
      <c r="G283" s="69"/>
      <c r="H283" s="69"/>
      <c r="I283" s="70"/>
      <c r="J283" s="71"/>
      <c r="K283" s="72"/>
    </row>
    <row r="284" spans="1:11" s="74" customFormat="1" ht="50.1" customHeight="1" x14ac:dyDescent="0.25">
      <c r="A284" s="145"/>
      <c r="B284" s="370"/>
      <c r="C284" s="370"/>
      <c r="D284" s="68"/>
      <c r="E284" s="88"/>
      <c r="F284" s="69"/>
      <c r="G284" s="69"/>
      <c r="H284" s="69"/>
      <c r="I284" s="70"/>
      <c r="J284" s="71"/>
      <c r="K284" s="72"/>
    </row>
    <row r="285" spans="1:11" s="74" customFormat="1" ht="50.1" customHeight="1" x14ac:dyDescent="0.25">
      <c r="A285" s="145"/>
      <c r="B285" s="370"/>
      <c r="C285" s="370"/>
      <c r="D285" s="68"/>
      <c r="E285" s="88"/>
      <c r="F285" s="69"/>
      <c r="G285" s="69"/>
      <c r="H285" s="69"/>
      <c r="I285" s="70"/>
      <c r="J285" s="71"/>
      <c r="K285" s="72"/>
    </row>
    <row r="286" spans="1:11" s="74" customFormat="1" ht="50.1" customHeight="1" x14ac:dyDescent="0.25">
      <c r="A286" s="145"/>
      <c r="B286" s="370"/>
      <c r="C286" s="370"/>
      <c r="D286" s="68"/>
      <c r="E286" s="88"/>
      <c r="F286" s="69"/>
      <c r="G286" s="69"/>
      <c r="H286" s="69"/>
      <c r="I286" s="70"/>
      <c r="J286" s="71"/>
      <c r="K286" s="72"/>
    </row>
    <row r="287" spans="1:11" s="74" customFormat="1" ht="50.1" customHeight="1" x14ac:dyDescent="0.25">
      <c r="A287" s="145"/>
      <c r="B287" s="370"/>
      <c r="C287" s="370"/>
      <c r="D287" s="68"/>
      <c r="E287" s="88"/>
      <c r="F287" s="69"/>
      <c r="G287" s="69"/>
      <c r="H287" s="69"/>
      <c r="I287" s="70"/>
      <c r="J287" s="71"/>
      <c r="K287" s="72"/>
    </row>
    <row r="288" spans="1:11" s="74" customFormat="1" ht="50.1" customHeight="1" x14ac:dyDescent="0.25">
      <c r="A288" s="145"/>
      <c r="B288" s="370"/>
      <c r="C288" s="370"/>
      <c r="D288" s="68"/>
      <c r="E288" s="88"/>
      <c r="F288" s="69"/>
      <c r="G288" s="69"/>
      <c r="H288" s="69"/>
      <c r="I288" s="70"/>
      <c r="J288" s="71"/>
      <c r="K288" s="72"/>
    </row>
    <row r="289" spans="1:11" s="74" customFormat="1" ht="50.1" customHeight="1" x14ac:dyDescent="0.25">
      <c r="A289" s="145"/>
      <c r="B289" s="370"/>
      <c r="C289" s="370"/>
      <c r="D289" s="68"/>
      <c r="E289" s="88"/>
      <c r="F289" s="69"/>
      <c r="G289" s="69"/>
      <c r="H289" s="69"/>
      <c r="I289" s="70"/>
      <c r="J289" s="71"/>
      <c r="K289" s="72"/>
    </row>
    <row r="290" spans="1:11" s="74" customFormat="1" ht="50.1" customHeight="1" x14ac:dyDescent="0.25">
      <c r="A290" s="145"/>
      <c r="B290" s="370"/>
      <c r="C290" s="370"/>
      <c r="D290" s="68"/>
      <c r="E290" s="88"/>
      <c r="F290" s="69"/>
      <c r="G290" s="69"/>
      <c r="H290" s="69"/>
      <c r="I290" s="70"/>
      <c r="J290" s="71"/>
      <c r="K290" s="72"/>
    </row>
    <row r="291" spans="1:11" s="74" customFormat="1" ht="50.1" customHeight="1" x14ac:dyDescent="0.25">
      <c r="A291" s="145"/>
      <c r="B291" s="370"/>
      <c r="C291" s="370"/>
      <c r="D291" s="68"/>
      <c r="E291" s="88"/>
      <c r="F291" s="69"/>
      <c r="G291" s="69"/>
      <c r="H291" s="69"/>
      <c r="I291" s="70"/>
      <c r="J291" s="71"/>
      <c r="K291" s="72"/>
    </row>
    <row r="292" spans="1:11" s="74" customFormat="1" ht="50.1" customHeight="1" x14ac:dyDescent="0.25">
      <c r="A292" s="145"/>
      <c r="B292" s="370"/>
      <c r="C292" s="370"/>
      <c r="D292" s="68"/>
      <c r="E292" s="88"/>
      <c r="F292" s="69"/>
      <c r="G292" s="69"/>
      <c r="H292" s="69"/>
      <c r="I292" s="70"/>
      <c r="J292" s="71"/>
      <c r="K292" s="72"/>
    </row>
    <row r="293" spans="1:11" s="74" customFormat="1" ht="50.1" customHeight="1" x14ac:dyDescent="0.25">
      <c r="A293" s="145"/>
      <c r="B293" s="370"/>
      <c r="C293" s="370"/>
      <c r="D293" s="68"/>
      <c r="E293" s="88"/>
      <c r="F293" s="69"/>
      <c r="G293" s="69"/>
      <c r="H293" s="69"/>
      <c r="I293" s="70"/>
      <c r="J293" s="71"/>
      <c r="K293" s="72"/>
    </row>
    <row r="294" spans="1:11" s="74" customFormat="1" ht="50.1" customHeight="1" x14ac:dyDescent="0.25">
      <c r="A294" s="145"/>
      <c r="B294" s="370"/>
      <c r="C294" s="370"/>
      <c r="D294" s="68"/>
      <c r="E294" s="88"/>
      <c r="F294" s="69"/>
      <c r="G294" s="69"/>
      <c r="H294" s="69"/>
      <c r="I294" s="70"/>
      <c r="J294" s="71"/>
      <c r="K294" s="72"/>
    </row>
    <row r="295" spans="1:11" s="74" customFormat="1" ht="50.1" customHeight="1" x14ac:dyDescent="0.25">
      <c r="A295" s="145"/>
      <c r="B295" s="370"/>
      <c r="C295" s="370"/>
      <c r="D295" s="68"/>
      <c r="E295" s="88"/>
      <c r="F295" s="69"/>
      <c r="G295" s="69"/>
      <c r="H295" s="69"/>
      <c r="I295" s="70"/>
      <c r="J295" s="71"/>
      <c r="K295" s="72"/>
    </row>
    <row r="296" spans="1:11" s="74" customFormat="1" ht="50.1" customHeight="1" x14ac:dyDescent="0.25">
      <c r="A296" s="145"/>
      <c r="B296" s="370"/>
      <c r="C296" s="370"/>
      <c r="D296" s="68"/>
      <c r="E296" s="88"/>
      <c r="F296" s="69"/>
      <c r="G296" s="69"/>
      <c r="H296" s="69"/>
      <c r="I296" s="70"/>
      <c r="J296" s="71"/>
      <c r="K296" s="72"/>
    </row>
    <row r="297" spans="1:11" s="74" customFormat="1" ht="50.1" customHeight="1" x14ac:dyDescent="0.25">
      <c r="A297" s="145"/>
      <c r="B297" s="370"/>
      <c r="C297" s="370"/>
      <c r="D297" s="68"/>
      <c r="E297" s="88"/>
      <c r="F297" s="69"/>
      <c r="G297" s="69"/>
      <c r="H297" s="69"/>
      <c r="I297" s="70"/>
      <c r="J297" s="71"/>
      <c r="K297" s="72"/>
    </row>
    <row r="298" spans="1:11" s="74" customFormat="1" ht="50.1" customHeight="1" x14ac:dyDescent="0.25">
      <c r="A298" s="145"/>
      <c r="B298" s="370"/>
      <c r="C298" s="370"/>
      <c r="D298" s="68"/>
      <c r="E298" s="88"/>
      <c r="F298" s="69"/>
      <c r="G298" s="69"/>
      <c r="H298" s="69"/>
      <c r="I298" s="70"/>
      <c r="J298" s="71"/>
      <c r="K298" s="72"/>
    </row>
    <row r="299" spans="1:11" s="74" customFormat="1" ht="50.1" customHeight="1" x14ac:dyDescent="0.25">
      <c r="A299" s="145"/>
      <c r="B299" s="370"/>
      <c r="C299" s="370"/>
      <c r="D299" s="68"/>
      <c r="E299" s="88"/>
      <c r="F299" s="69"/>
      <c r="G299" s="69"/>
      <c r="H299" s="69"/>
      <c r="I299" s="70"/>
      <c r="J299" s="71"/>
      <c r="K299" s="72"/>
    </row>
    <row r="300" spans="1:11" s="74" customFormat="1" ht="50.1" customHeight="1" x14ac:dyDescent="0.25">
      <c r="A300" s="145"/>
      <c r="B300" s="370"/>
      <c r="C300" s="370"/>
      <c r="D300" s="68"/>
      <c r="E300" s="88"/>
      <c r="F300" s="69"/>
      <c r="G300" s="69"/>
      <c r="H300" s="69"/>
      <c r="I300" s="70"/>
      <c r="J300" s="71"/>
      <c r="K300" s="72"/>
    </row>
    <row r="301" spans="1:11" s="74" customFormat="1" ht="50.1" customHeight="1" x14ac:dyDescent="0.25">
      <c r="A301" s="145"/>
      <c r="B301" s="370"/>
      <c r="C301" s="370"/>
      <c r="D301" s="68"/>
      <c r="E301" s="88"/>
      <c r="F301" s="69"/>
      <c r="G301" s="69"/>
      <c r="H301" s="69"/>
      <c r="I301" s="70"/>
      <c r="J301" s="71"/>
      <c r="K301" s="72"/>
    </row>
    <row r="302" spans="1:11" s="74" customFormat="1" ht="50.1" customHeight="1" x14ac:dyDescent="0.25">
      <c r="A302" s="145"/>
      <c r="B302" s="370"/>
      <c r="C302" s="370"/>
      <c r="D302" s="68"/>
      <c r="E302" s="88"/>
      <c r="F302" s="69"/>
      <c r="G302" s="69"/>
      <c r="H302" s="69"/>
      <c r="I302" s="70"/>
      <c r="J302" s="71"/>
      <c r="K302" s="72"/>
    </row>
    <row r="303" spans="1:11" s="74" customFormat="1" ht="50.1" customHeight="1" x14ac:dyDescent="0.25">
      <c r="A303" s="145"/>
      <c r="B303" s="370"/>
      <c r="C303" s="370"/>
      <c r="D303" s="68"/>
      <c r="E303" s="88"/>
      <c r="F303" s="69"/>
      <c r="G303" s="69"/>
      <c r="H303" s="69"/>
      <c r="I303" s="70"/>
      <c r="J303" s="71"/>
      <c r="K303" s="72"/>
    </row>
    <row r="304" spans="1:11" s="74" customFormat="1" ht="50.1" customHeight="1" x14ac:dyDescent="0.25">
      <c r="A304" s="145"/>
      <c r="B304" s="370"/>
      <c r="C304" s="370"/>
      <c r="D304" s="68"/>
      <c r="E304" s="88"/>
      <c r="F304" s="69"/>
      <c r="G304" s="69"/>
      <c r="H304" s="69"/>
      <c r="I304" s="70"/>
      <c r="J304" s="71"/>
      <c r="K304" s="72"/>
    </row>
    <row r="305" spans="1:11" s="74" customFormat="1" ht="50.1" customHeight="1" x14ac:dyDescent="0.25">
      <c r="A305" s="145"/>
      <c r="B305" s="370"/>
      <c r="C305" s="370"/>
      <c r="D305" s="68"/>
      <c r="E305" s="88"/>
      <c r="F305" s="69"/>
      <c r="G305" s="69"/>
      <c r="H305" s="69"/>
      <c r="I305" s="70"/>
      <c r="J305" s="71"/>
      <c r="K305" s="72"/>
    </row>
    <row r="306" spans="1:11" s="74" customFormat="1" ht="50.1" customHeight="1" x14ac:dyDescent="0.25">
      <c r="A306" s="145"/>
      <c r="B306" s="370"/>
      <c r="C306" s="370"/>
      <c r="D306" s="68"/>
      <c r="E306" s="88"/>
      <c r="F306" s="69"/>
      <c r="G306" s="69"/>
      <c r="H306" s="69"/>
      <c r="I306" s="70"/>
      <c r="J306" s="71"/>
      <c r="K306" s="72"/>
    </row>
    <row r="307" spans="1:11" s="74" customFormat="1" ht="50.1" customHeight="1" x14ac:dyDescent="0.25">
      <c r="A307" s="145"/>
      <c r="B307" s="370"/>
      <c r="C307" s="370"/>
      <c r="D307" s="68"/>
      <c r="E307" s="88"/>
      <c r="F307" s="69"/>
      <c r="G307" s="69"/>
      <c r="H307" s="69"/>
      <c r="I307" s="70"/>
      <c r="J307" s="71"/>
      <c r="K307" s="72"/>
    </row>
    <row r="308" spans="1:11" s="74" customFormat="1" ht="50.1" customHeight="1" x14ac:dyDescent="0.25">
      <c r="A308" s="145"/>
      <c r="B308" s="370"/>
      <c r="C308" s="370"/>
      <c r="D308" s="68"/>
      <c r="E308" s="88"/>
      <c r="F308" s="69"/>
      <c r="G308" s="69"/>
      <c r="H308" s="69"/>
      <c r="I308" s="70"/>
      <c r="J308" s="71"/>
      <c r="K308" s="72"/>
    </row>
    <row r="309" spans="1:11" s="74" customFormat="1" ht="50.1" customHeight="1" x14ac:dyDescent="0.25">
      <c r="A309" s="145"/>
      <c r="B309" s="370"/>
      <c r="C309" s="370"/>
      <c r="D309" s="68"/>
      <c r="E309" s="88"/>
      <c r="F309" s="69"/>
      <c r="G309" s="69"/>
      <c r="H309" s="69"/>
      <c r="I309" s="70"/>
      <c r="J309" s="71"/>
      <c r="K309" s="72"/>
    </row>
    <row r="310" spans="1:11" s="74" customFormat="1" ht="50.1" customHeight="1" x14ac:dyDescent="0.25">
      <c r="A310" s="145"/>
      <c r="B310" s="370"/>
      <c r="C310" s="370"/>
      <c r="D310" s="68"/>
      <c r="E310" s="88"/>
      <c r="F310" s="69"/>
      <c r="G310" s="69"/>
      <c r="H310" s="69"/>
      <c r="I310" s="70"/>
      <c r="J310" s="71"/>
      <c r="K310" s="72"/>
    </row>
    <row r="311" spans="1:11" s="74" customFormat="1" ht="50.1" customHeight="1" x14ac:dyDescent="0.25">
      <c r="A311" s="145"/>
      <c r="B311" s="370"/>
      <c r="C311" s="370"/>
      <c r="D311" s="68"/>
      <c r="E311" s="88"/>
      <c r="F311" s="69"/>
      <c r="G311" s="69"/>
      <c r="H311" s="69"/>
      <c r="I311" s="70"/>
      <c r="J311" s="71"/>
      <c r="K311" s="72"/>
    </row>
    <row r="312" spans="1:11" s="74" customFormat="1" ht="50.1" customHeight="1" x14ac:dyDescent="0.25">
      <c r="A312" s="146"/>
      <c r="B312" s="370"/>
      <c r="C312" s="370"/>
      <c r="D312" s="68"/>
      <c r="E312" s="88"/>
      <c r="F312" s="69"/>
      <c r="G312" s="69"/>
      <c r="H312" s="69"/>
      <c r="I312" s="70"/>
      <c r="J312" s="71"/>
      <c r="K312" s="72"/>
    </row>
  </sheetData>
  <mergeCells count="682">
    <mergeCell ref="A64:J64"/>
    <mergeCell ref="A70:J70"/>
    <mergeCell ref="B24:C24"/>
    <mergeCell ref="B17:C17"/>
    <mergeCell ref="B20:C20"/>
    <mergeCell ref="B40:C40"/>
    <mergeCell ref="B38:C38"/>
    <mergeCell ref="B45:C45"/>
    <mergeCell ref="B61:C61"/>
    <mergeCell ref="A23:J23"/>
    <mergeCell ref="A43:J43"/>
    <mergeCell ref="CKY93:CLJ93"/>
    <mergeCell ref="CLK93:CLV93"/>
    <mergeCell ref="CLW93:CLZ93"/>
    <mergeCell ref="CIE93:CIP93"/>
    <mergeCell ref="CIQ93:CJB93"/>
    <mergeCell ref="CJC93:CJN93"/>
    <mergeCell ref="CJO93:CJZ93"/>
    <mergeCell ref="CKA93:CKL93"/>
    <mergeCell ref="CKM93:CKX93"/>
    <mergeCell ref="CFK93:CFV93"/>
    <mergeCell ref="CFW93:CGH93"/>
    <mergeCell ref="CGI93:CGT93"/>
    <mergeCell ref="CGU93:CHF93"/>
    <mergeCell ref="CHG93:CHR93"/>
    <mergeCell ref="CHS93:CID93"/>
    <mergeCell ref="CCQ93:CDB93"/>
    <mergeCell ref="CDC93:CDN93"/>
    <mergeCell ref="CDO93:CDZ93"/>
    <mergeCell ref="CEA93:CEL93"/>
    <mergeCell ref="CEM93:CEX93"/>
    <mergeCell ref="CEY93:CFJ93"/>
    <mergeCell ref="BZW93:CAH93"/>
    <mergeCell ref="CAI93:CAT93"/>
    <mergeCell ref="CAU93:CBF93"/>
    <mergeCell ref="CBG93:CBR93"/>
    <mergeCell ref="CBS93:CCD93"/>
    <mergeCell ref="CCE93:CCP93"/>
    <mergeCell ref="BXC93:BXN93"/>
    <mergeCell ref="BXO93:BXZ93"/>
    <mergeCell ref="BYA93:BYL93"/>
    <mergeCell ref="BYM93:BYX93"/>
    <mergeCell ref="BYY93:BZJ93"/>
    <mergeCell ref="BZK93:BZV93"/>
    <mergeCell ref="BUI93:BUT93"/>
    <mergeCell ref="BUU93:BVF93"/>
    <mergeCell ref="BVG93:BVR93"/>
    <mergeCell ref="BVS93:BWD93"/>
    <mergeCell ref="BWE93:BWP93"/>
    <mergeCell ref="BWQ93:BXB93"/>
    <mergeCell ref="BRO93:BRZ93"/>
    <mergeCell ref="BSA93:BSL93"/>
    <mergeCell ref="BSM93:BSX93"/>
    <mergeCell ref="BSY93:BTJ93"/>
    <mergeCell ref="BTK93:BTV93"/>
    <mergeCell ref="BTW93:BUH93"/>
    <mergeCell ref="BOU93:BPF93"/>
    <mergeCell ref="BPG93:BPR93"/>
    <mergeCell ref="BPS93:BQD93"/>
    <mergeCell ref="BQE93:BQP93"/>
    <mergeCell ref="BQQ93:BRB93"/>
    <mergeCell ref="BRC93:BRN93"/>
    <mergeCell ref="BMA93:BML93"/>
    <mergeCell ref="BMM93:BMX93"/>
    <mergeCell ref="BMY93:BNJ93"/>
    <mergeCell ref="BNK93:BNV93"/>
    <mergeCell ref="BNW93:BOH93"/>
    <mergeCell ref="BOI93:BOT93"/>
    <mergeCell ref="BJG93:BJR93"/>
    <mergeCell ref="BJS93:BKD93"/>
    <mergeCell ref="BKE93:BKP93"/>
    <mergeCell ref="BKQ93:BLB93"/>
    <mergeCell ref="BLC93:BLN93"/>
    <mergeCell ref="BLO93:BLZ93"/>
    <mergeCell ref="BGM93:BGX93"/>
    <mergeCell ref="BGY93:BHJ93"/>
    <mergeCell ref="BHK93:BHV93"/>
    <mergeCell ref="BHW93:BIH93"/>
    <mergeCell ref="BII93:BIT93"/>
    <mergeCell ref="BIU93:BJF93"/>
    <mergeCell ref="BDS93:BED93"/>
    <mergeCell ref="BEE93:BEP93"/>
    <mergeCell ref="BEQ93:BFB93"/>
    <mergeCell ref="BFC93:BFN93"/>
    <mergeCell ref="BFO93:BFZ93"/>
    <mergeCell ref="BGA93:BGL93"/>
    <mergeCell ref="BAY93:BBJ93"/>
    <mergeCell ref="BBK93:BBV93"/>
    <mergeCell ref="BBW93:BCH93"/>
    <mergeCell ref="BCI93:BCT93"/>
    <mergeCell ref="BCU93:BDF93"/>
    <mergeCell ref="BDG93:BDR93"/>
    <mergeCell ref="AYE93:AYP93"/>
    <mergeCell ref="AYQ93:AZB93"/>
    <mergeCell ref="AZC93:AZN93"/>
    <mergeCell ref="AZO93:AZZ93"/>
    <mergeCell ref="BAA93:BAL93"/>
    <mergeCell ref="BAM93:BAX93"/>
    <mergeCell ref="AVK93:AVV93"/>
    <mergeCell ref="AVW93:AWH93"/>
    <mergeCell ref="AWI93:AWT93"/>
    <mergeCell ref="AWU93:AXF93"/>
    <mergeCell ref="AXG93:AXR93"/>
    <mergeCell ref="AXS93:AYD93"/>
    <mergeCell ref="ASQ93:ATB93"/>
    <mergeCell ref="ATC93:ATN93"/>
    <mergeCell ref="ATO93:ATZ93"/>
    <mergeCell ref="AUA93:AUL93"/>
    <mergeCell ref="AUM93:AUX93"/>
    <mergeCell ref="AUY93:AVJ93"/>
    <mergeCell ref="APW93:AQH93"/>
    <mergeCell ref="AQI93:AQT93"/>
    <mergeCell ref="AQU93:ARF93"/>
    <mergeCell ref="ARG93:ARR93"/>
    <mergeCell ref="ARS93:ASD93"/>
    <mergeCell ref="ASE93:ASP93"/>
    <mergeCell ref="ANC93:ANN93"/>
    <mergeCell ref="ANO93:ANZ93"/>
    <mergeCell ref="AOA93:AOL93"/>
    <mergeCell ref="AOM93:AOX93"/>
    <mergeCell ref="AOY93:APJ93"/>
    <mergeCell ref="APK93:APV93"/>
    <mergeCell ref="AKI93:AKT93"/>
    <mergeCell ref="AKU93:ALF93"/>
    <mergeCell ref="ALG93:ALR93"/>
    <mergeCell ref="ALS93:AMD93"/>
    <mergeCell ref="AME93:AMP93"/>
    <mergeCell ref="AMQ93:ANB93"/>
    <mergeCell ref="AHO93:AHZ93"/>
    <mergeCell ref="AIA93:AIL93"/>
    <mergeCell ref="AIM93:AIX93"/>
    <mergeCell ref="AIY93:AJJ93"/>
    <mergeCell ref="AJK93:AJV93"/>
    <mergeCell ref="AJW93:AKH93"/>
    <mergeCell ref="AEU93:AFF93"/>
    <mergeCell ref="AFG93:AFR93"/>
    <mergeCell ref="AFS93:AGD93"/>
    <mergeCell ref="AGE93:AGP93"/>
    <mergeCell ref="AGQ93:AHB93"/>
    <mergeCell ref="AHC93:AHN93"/>
    <mergeCell ref="ACA93:ACL93"/>
    <mergeCell ref="ACM93:ACX93"/>
    <mergeCell ref="ACY93:ADJ93"/>
    <mergeCell ref="ADK93:ADV93"/>
    <mergeCell ref="ADW93:AEH93"/>
    <mergeCell ref="AEI93:AET93"/>
    <mergeCell ref="ZG93:ZR93"/>
    <mergeCell ref="ZS93:AAD93"/>
    <mergeCell ref="AAE93:AAP93"/>
    <mergeCell ref="AAQ93:ABB93"/>
    <mergeCell ref="ABC93:ABN93"/>
    <mergeCell ref="ABO93:ABZ93"/>
    <mergeCell ref="WM93:WX93"/>
    <mergeCell ref="WY93:XJ93"/>
    <mergeCell ref="XK93:XV93"/>
    <mergeCell ref="XW93:YH93"/>
    <mergeCell ref="YI93:YT93"/>
    <mergeCell ref="YU93:ZF93"/>
    <mergeCell ref="TS93:UD93"/>
    <mergeCell ref="UE93:UP93"/>
    <mergeCell ref="UQ93:VB93"/>
    <mergeCell ref="VC93:VN93"/>
    <mergeCell ref="VO93:VZ93"/>
    <mergeCell ref="WA93:WL93"/>
    <mergeCell ref="QY93:RJ93"/>
    <mergeCell ref="RK93:RV93"/>
    <mergeCell ref="RW93:SH93"/>
    <mergeCell ref="SI93:ST93"/>
    <mergeCell ref="SU93:TF93"/>
    <mergeCell ref="TG93:TR93"/>
    <mergeCell ref="OE93:OP93"/>
    <mergeCell ref="OQ93:PB93"/>
    <mergeCell ref="PC93:PN93"/>
    <mergeCell ref="PO93:PZ93"/>
    <mergeCell ref="QA93:QL93"/>
    <mergeCell ref="QM93:QX93"/>
    <mergeCell ref="LK93:LV93"/>
    <mergeCell ref="LW93:MH93"/>
    <mergeCell ref="MI93:MT93"/>
    <mergeCell ref="MU93:NF93"/>
    <mergeCell ref="NG93:NR93"/>
    <mergeCell ref="NS93:OD93"/>
    <mergeCell ref="IQ93:JB93"/>
    <mergeCell ref="JC93:JN93"/>
    <mergeCell ref="JO93:JZ93"/>
    <mergeCell ref="KA93:KL93"/>
    <mergeCell ref="KM93:KX93"/>
    <mergeCell ref="KY93:LJ93"/>
    <mergeCell ref="FW93:GH93"/>
    <mergeCell ref="GI93:GT93"/>
    <mergeCell ref="GU93:HF93"/>
    <mergeCell ref="HG93:HR93"/>
    <mergeCell ref="HS93:ID93"/>
    <mergeCell ref="IE93:IP93"/>
    <mergeCell ref="DC93:DN93"/>
    <mergeCell ref="DO93:DZ93"/>
    <mergeCell ref="EA93:EL93"/>
    <mergeCell ref="EM93:EX93"/>
    <mergeCell ref="EY93:FJ93"/>
    <mergeCell ref="FK93:FV93"/>
    <mergeCell ref="AI93:AT93"/>
    <mergeCell ref="AU93:BF93"/>
    <mergeCell ref="BG93:BR93"/>
    <mergeCell ref="BS93:CD93"/>
    <mergeCell ref="CE93:CP93"/>
    <mergeCell ref="CQ93:DB93"/>
    <mergeCell ref="U93:V93"/>
    <mergeCell ref="W93:AH93"/>
    <mergeCell ref="CKY88:CLJ88"/>
    <mergeCell ref="CBG88:CBR88"/>
    <mergeCell ref="CBS88:CCD88"/>
    <mergeCell ref="CCE88:CCP88"/>
    <mergeCell ref="BXC88:BXN88"/>
    <mergeCell ref="BXO88:BXZ88"/>
    <mergeCell ref="BYA88:BYL88"/>
    <mergeCell ref="BYM88:BYX88"/>
    <mergeCell ref="BYY88:BZJ88"/>
    <mergeCell ref="BZK88:BZV88"/>
    <mergeCell ref="BUI88:BUT88"/>
    <mergeCell ref="BUU88:BVF88"/>
    <mergeCell ref="BVG88:BVR88"/>
    <mergeCell ref="BVS88:BWD88"/>
    <mergeCell ref="BWE88:BWP88"/>
    <mergeCell ref="BWQ88:BXB88"/>
    <mergeCell ref="CLK88:CLV88"/>
    <mergeCell ref="CLW88:CLZ88"/>
    <mergeCell ref="A93:K93"/>
    <mergeCell ref="CIE88:CIP88"/>
    <mergeCell ref="CIQ88:CJB88"/>
    <mergeCell ref="CJC88:CJN88"/>
    <mergeCell ref="CJO88:CJZ88"/>
    <mergeCell ref="CKA88:CKL88"/>
    <mergeCell ref="CKM88:CKX88"/>
    <mergeCell ref="CFK88:CFV88"/>
    <mergeCell ref="CFW88:CGH88"/>
    <mergeCell ref="CGI88:CGT88"/>
    <mergeCell ref="CGU88:CHF88"/>
    <mergeCell ref="CHG88:CHR88"/>
    <mergeCell ref="CHS88:CID88"/>
    <mergeCell ref="CCQ88:CDB88"/>
    <mergeCell ref="CDC88:CDN88"/>
    <mergeCell ref="CDO88:CDZ88"/>
    <mergeCell ref="CEA88:CEL88"/>
    <mergeCell ref="CEM88:CEX88"/>
    <mergeCell ref="CEY88:CFJ88"/>
    <mergeCell ref="BZW88:CAH88"/>
    <mergeCell ref="CAI88:CAT88"/>
    <mergeCell ref="CAU88:CBF88"/>
    <mergeCell ref="BRO88:BRZ88"/>
    <mergeCell ref="BSA88:BSL88"/>
    <mergeCell ref="BSM88:BSX88"/>
    <mergeCell ref="BSY88:BTJ88"/>
    <mergeCell ref="BTK88:BTV88"/>
    <mergeCell ref="BTW88:BUH88"/>
    <mergeCell ref="BOU88:BPF88"/>
    <mergeCell ref="BPG88:BPR88"/>
    <mergeCell ref="BPS88:BQD88"/>
    <mergeCell ref="BQE88:BQP88"/>
    <mergeCell ref="BQQ88:BRB88"/>
    <mergeCell ref="BRC88:BRN88"/>
    <mergeCell ref="BMA88:BML88"/>
    <mergeCell ref="BMM88:BMX88"/>
    <mergeCell ref="BMY88:BNJ88"/>
    <mergeCell ref="BNK88:BNV88"/>
    <mergeCell ref="BNW88:BOH88"/>
    <mergeCell ref="BOI88:BOT88"/>
    <mergeCell ref="BJG88:BJR88"/>
    <mergeCell ref="BJS88:BKD88"/>
    <mergeCell ref="BKE88:BKP88"/>
    <mergeCell ref="BKQ88:BLB88"/>
    <mergeCell ref="BLC88:BLN88"/>
    <mergeCell ref="BLO88:BLZ88"/>
    <mergeCell ref="BGM88:BGX88"/>
    <mergeCell ref="BGY88:BHJ88"/>
    <mergeCell ref="BHK88:BHV88"/>
    <mergeCell ref="BHW88:BIH88"/>
    <mergeCell ref="BII88:BIT88"/>
    <mergeCell ref="BIU88:BJF88"/>
    <mergeCell ref="BDS88:BED88"/>
    <mergeCell ref="BEE88:BEP88"/>
    <mergeCell ref="BEQ88:BFB88"/>
    <mergeCell ref="BFC88:BFN88"/>
    <mergeCell ref="BFO88:BFZ88"/>
    <mergeCell ref="BGA88:BGL88"/>
    <mergeCell ref="BAY88:BBJ88"/>
    <mergeCell ref="BBK88:BBV88"/>
    <mergeCell ref="BBW88:BCH88"/>
    <mergeCell ref="BCI88:BCT88"/>
    <mergeCell ref="BCU88:BDF88"/>
    <mergeCell ref="BDG88:BDR88"/>
    <mergeCell ref="AYE88:AYP88"/>
    <mergeCell ref="AYQ88:AZB88"/>
    <mergeCell ref="AZC88:AZN88"/>
    <mergeCell ref="AZO88:AZZ88"/>
    <mergeCell ref="BAA88:BAL88"/>
    <mergeCell ref="BAM88:BAX88"/>
    <mergeCell ref="AVK88:AVV88"/>
    <mergeCell ref="AVW88:AWH88"/>
    <mergeCell ref="AWI88:AWT88"/>
    <mergeCell ref="AWU88:AXF88"/>
    <mergeCell ref="AXG88:AXR88"/>
    <mergeCell ref="AXS88:AYD88"/>
    <mergeCell ref="ASQ88:ATB88"/>
    <mergeCell ref="ATC88:ATN88"/>
    <mergeCell ref="ATO88:ATZ88"/>
    <mergeCell ref="AUA88:AUL88"/>
    <mergeCell ref="AUM88:AUX88"/>
    <mergeCell ref="AUY88:AVJ88"/>
    <mergeCell ref="APW88:AQH88"/>
    <mergeCell ref="AQI88:AQT88"/>
    <mergeCell ref="AQU88:ARF88"/>
    <mergeCell ref="ARG88:ARR88"/>
    <mergeCell ref="ARS88:ASD88"/>
    <mergeCell ref="ASE88:ASP88"/>
    <mergeCell ref="ANC88:ANN88"/>
    <mergeCell ref="ANO88:ANZ88"/>
    <mergeCell ref="AOA88:AOL88"/>
    <mergeCell ref="AOM88:AOX88"/>
    <mergeCell ref="AOY88:APJ88"/>
    <mergeCell ref="APK88:APV88"/>
    <mergeCell ref="AKI88:AKT88"/>
    <mergeCell ref="AKU88:ALF88"/>
    <mergeCell ref="ALG88:ALR88"/>
    <mergeCell ref="ALS88:AMD88"/>
    <mergeCell ref="AME88:AMP88"/>
    <mergeCell ref="AMQ88:ANB88"/>
    <mergeCell ref="AHO88:AHZ88"/>
    <mergeCell ref="AIA88:AIL88"/>
    <mergeCell ref="AIM88:AIX88"/>
    <mergeCell ref="AIY88:AJJ88"/>
    <mergeCell ref="AJK88:AJV88"/>
    <mergeCell ref="AJW88:AKH88"/>
    <mergeCell ref="AEU88:AFF88"/>
    <mergeCell ref="AFG88:AFR88"/>
    <mergeCell ref="AFS88:AGD88"/>
    <mergeCell ref="AGE88:AGP88"/>
    <mergeCell ref="AGQ88:AHB88"/>
    <mergeCell ref="AHC88:AHN88"/>
    <mergeCell ref="ACA88:ACL88"/>
    <mergeCell ref="ACM88:ACX88"/>
    <mergeCell ref="ACY88:ADJ88"/>
    <mergeCell ref="ADK88:ADV88"/>
    <mergeCell ref="ADW88:AEH88"/>
    <mergeCell ref="AEI88:AET88"/>
    <mergeCell ref="ZG88:ZR88"/>
    <mergeCell ref="ZS88:AAD88"/>
    <mergeCell ref="AAE88:AAP88"/>
    <mergeCell ref="AAQ88:ABB88"/>
    <mergeCell ref="ABC88:ABN88"/>
    <mergeCell ref="ABO88:ABZ88"/>
    <mergeCell ref="WM88:WX88"/>
    <mergeCell ref="WY88:XJ88"/>
    <mergeCell ref="XK88:XV88"/>
    <mergeCell ref="XW88:YH88"/>
    <mergeCell ref="YI88:YT88"/>
    <mergeCell ref="YU88:ZF88"/>
    <mergeCell ref="TS88:UD88"/>
    <mergeCell ref="UE88:UP88"/>
    <mergeCell ref="UQ88:VB88"/>
    <mergeCell ref="VC88:VN88"/>
    <mergeCell ref="VO88:VZ88"/>
    <mergeCell ref="WA88:WL88"/>
    <mergeCell ref="QY88:RJ88"/>
    <mergeCell ref="RK88:RV88"/>
    <mergeCell ref="RW88:SH88"/>
    <mergeCell ref="SI88:ST88"/>
    <mergeCell ref="SU88:TF88"/>
    <mergeCell ref="TG88:TR88"/>
    <mergeCell ref="OE88:OP88"/>
    <mergeCell ref="OQ88:PB88"/>
    <mergeCell ref="PC88:PN88"/>
    <mergeCell ref="PO88:PZ88"/>
    <mergeCell ref="QA88:QL88"/>
    <mergeCell ref="QM88:QX88"/>
    <mergeCell ref="LK88:LV88"/>
    <mergeCell ref="LW88:MH88"/>
    <mergeCell ref="MI88:MT88"/>
    <mergeCell ref="MU88:NF88"/>
    <mergeCell ref="NG88:NR88"/>
    <mergeCell ref="NS88:OD88"/>
    <mergeCell ref="IQ88:JB88"/>
    <mergeCell ref="JC88:JN88"/>
    <mergeCell ref="JO88:JZ88"/>
    <mergeCell ref="KA88:KL88"/>
    <mergeCell ref="KM88:KX88"/>
    <mergeCell ref="KY88:LJ88"/>
    <mergeCell ref="FW88:GH88"/>
    <mergeCell ref="GI88:GT88"/>
    <mergeCell ref="GU88:HF88"/>
    <mergeCell ref="HG88:HR88"/>
    <mergeCell ref="HS88:ID88"/>
    <mergeCell ref="IE88:IP88"/>
    <mergeCell ref="DC88:DN88"/>
    <mergeCell ref="DO88:DZ88"/>
    <mergeCell ref="EA88:EL88"/>
    <mergeCell ref="EM88:EX88"/>
    <mergeCell ref="EY88:FJ88"/>
    <mergeCell ref="FK88:FV88"/>
    <mergeCell ref="AI88:AT88"/>
    <mergeCell ref="AU88:BF88"/>
    <mergeCell ref="BG88:BR88"/>
    <mergeCell ref="BS88:CD88"/>
    <mergeCell ref="CE88:CP88"/>
    <mergeCell ref="CQ88:DB88"/>
    <mergeCell ref="U88:V88"/>
    <mergeCell ref="W88:AH88"/>
    <mergeCell ref="B36:C36"/>
    <mergeCell ref="A51:K51"/>
    <mergeCell ref="A55:K55"/>
    <mergeCell ref="A59:K59"/>
    <mergeCell ref="B25:C25"/>
    <mergeCell ref="B26:C26"/>
    <mergeCell ref="B27:C27"/>
    <mergeCell ref="B69:C69"/>
    <mergeCell ref="B71:C71"/>
    <mergeCell ref="B72:C72"/>
    <mergeCell ref="B62:C62"/>
    <mergeCell ref="B65:C65"/>
    <mergeCell ref="B67:C67"/>
    <mergeCell ref="B68:C68"/>
    <mergeCell ref="B54:C54"/>
    <mergeCell ref="B56:C56"/>
    <mergeCell ref="B57:C57"/>
    <mergeCell ref="A76:K76"/>
    <mergeCell ref="B78:C78"/>
    <mergeCell ref="A86:J86"/>
    <mergeCell ref="B73:C73"/>
    <mergeCell ref="B31:C31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B259:C259"/>
    <mergeCell ref="B260:C260"/>
    <mergeCell ref="B261:C261"/>
    <mergeCell ref="B262:C262"/>
    <mergeCell ref="B263:C263"/>
    <mergeCell ref="B264:C264"/>
    <mergeCell ref="B253:C253"/>
    <mergeCell ref="B254:C254"/>
    <mergeCell ref="B255:C255"/>
    <mergeCell ref="B256:C256"/>
    <mergeCell ref="B257:C257"/>
    <mergeCell ref="B258:C258"/>
    <mergeCell ref="B247:C247"/>
    <mergeCell ref="B248:C248"/>
    <mergeCell ref="B249:C249"/>
    <mergeCell ref="B250:C250"/>
    <mergeCell ref="B251:C251"/>
    <mergeCell ref="B252:C252"/>
    <mergeCell ref="B241:C241"/>
    <mergeCell ref="B242:C242"/>
    <mergeCell ref="B243:C243"/>
    <mergeCell ref="B244:C244"/>
    <mergeCell ref="B245:C245"/>
    <mergeCell ref="B246:C246"/>
    <mergeCell ref="B235:C235"/>
    <mergeCell ref="B236:C236"/>
    <mergeCell ref="B237:C237"/>
    <mergeCell ref="B238:C238"/>
    <mergeCell ref="B239:C239"/>
    <mergeCell ref="B240:C240"/>
    <mergeCell ref="B229:C229"/>
    <mergeCell ref="B230:C230"/>
    <mergeCell ref="B231:C231"/>
    <mergeCell ref="B232:C232"/>
    <mergeCell ref="B233:C233"/>
    <mergeCell ref="B234:C234"/>
    <mergeCell ref="B223:C223"/>
    <mergeCell ref="B224:C224"/>
    <mergeCell ref="B225:C225"/>
    <mergeCell ref="B226:C226"/>
    <mergeCell ref="B227:C227"/>
    <mergeCell ref="B228:C228"/>
    <mergeCell ref="B217:C217"/>
    <mergeCell ref="B218:C218"/>
    <mergeCell ref="B219:C219"/>
    <mergeCell ref="B220:C220"/>
    <mergeCell ref="B221:C221"/>
    <mergeCell ref="B222:C222"/>
    <mergeCell ref="B211:C211"/>
    <mergeCell ref="B212:C212"/>
    <mergeCell ref="B213:C213"/>
    <mergeCell ref="B214:C214"/>
    <mergeCell ref="B215:C215"/>
    <mergeCell ref="B216:C216"/>
    <mergeCell ref="B205:C205"/>
    <mergeCell ref="B206:C206"/>
    <mergeCell ref="B207:C207"/>
    <mergeCell ref="B208:C208"/>
    <mergeCell ref="B209:C209"/>
    <mergeCell ref="B210:C210"/>
    <mergeCell ref="B199:C199"/>
    <mergeCell ref="B200:C200"/>
    <mergeCell ref="B201:C201"/>
    <mergeCell ref="B202:C202"/>
    <mergeCell ref="B203:C203"/>
    <mergeCell ref="B204:C204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18:C118"/>
    <mergeCell ref="B119:C119"/>
    <mergeCell ref="B120:C120"/>
    <mergeCell ref="B16:C16"/>
    <mergeCell ref="B19:C19"/>
    <mergeCell ref="B18:C18"/>
    <mergeCell ref="B94:C94"/>
    <mergeCell ref="B96:C96"/>
    <mergeCell ref="B112:C112"/>
    <mergeCell ref="B113:C113"/>
    <mergeCell ref="B114:C114"/>
    <mergeCell ref="B87:C87"/>
    <mergeCell ref="B89:C89"/>
    <mergeCell ref="B90:C90"/>
    <mergeCell ref="B92:C92"/>
    <mergeCell ref="A88:K88"/>
    <mergeCell ref="B77:C77"/>
    <mergeCell ref="B74:C74"/>
    <mergeCell ref="B84:C84"/>
    <mergeCell ref="B83:C83"/>
    <mergeCell ref="A81:K81"/>
    <mergeCell ref="B66:C66"/>
    <mergeCell ref="B82:C82"/>
    <mergeCell ref="B48:C48"/>
    <mergeCell ref="B91:C91"/>
    <mergeCell ref="B47:C47"/>
    <mergeCell ref="D117:D120"/>
    <mergeCell ref="A95:D95"/>
    <mergeCell ref="B14:C14"/>
    <mergeCell ref="B60:C60"/>
    <mergeCell ref="B46:C46"/>
    <mergeCell ref="B49:C49"/>
    <mergeCell ref="B52:C52"/>
    <mergeCell ref="B53:C53"/>
    <mergeCell ref="B37:C37"/>
    <mergeCell ref="B39:C39"/>
    <mergeCell ref="B41:C41"/>
    <mergeCell ref="B44:C44"/>
    <mergeCell ref="B32:C32"/>
    <mergeCell ref="B35:C35"/>
    <mergeCell ref="A34:K34"/>
    <mergeCell ref="B28:C28"/>
    <mergeCell ref="A30:K30"/>
    <mergeCell ref="B21:C21"/>
    <mergeCell ref="B115:C115"/>
    <mergeCell ref="B116:C116"/>
    <mergeCell ref="B79:C79"/>
    <mergeCell ref="B117:C117"/>
    <mergeCell ref="B11:C11"/>
    <mergeCell ref="B15:C15"/>
    <mergeCell ref="G7:G8"/>
    <mergeCell ref="H7:H8"/>
    <mergeCell ref="I7:J7"/>
    <mergeCell ref="K7:K8"/>
    <mergeCell ref="A10:K10"/>
    <mergeCell ref="A7:A8"/>
    <mergeCell ref="B7:C8"/>
    <mergeCell ref="D7:D8"/>
    <mergeCell ref="E7:E8"/>
    <mergeCell ref="F7:F8"/>
    <mergeCell ref="B12:C12"/>
    <mergeCell ref="B13:C13"/>
  </mergeCells>
  <phoneticPr fontId="22" type="noConversion"/>
  <printOptions horizontalCentered="1"/>
  <pageMargins left="0.70866141732283472" right="0.70866141732283472" top="0.55118110236220474" bottom="0" header="0.31496062992125984" footer="0.31496062992125984"/>
  <pageSetup paperSize="9" scale="54" orientation="landscape" horizontalDpi="1200" verticalDpi="1200" r:id="rId1"/>
  <headerFooter>
    <oddFooter>&amp;RPage &amp;P of &amp;N</oddFooter>
  </headerFooter>
  <rowBreaks count="4" manualBreakCount="4">
    <brk id="22" max="10" man="1"/>
    <brk id="42" max="10" man="1"/>
    <brk id="58" max="10" man="1"/>
    <brk id="75" max="10" man="1"/>
  </rowBreaks>
  <colBreaks count="1" manualBreakCount="1">
    <brk id="12" max="1048575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20"/>
  <sheetViews>
    <sheetView view="pageBreakPreview" zoomScale="40" zoomScaleNormal="90" zoomScaleSheetLayoutView="40" zoomScalePageLayoutView="90" workbookViewId="0">
      <selection activeCell="S24" sqref="S24"/>
    </sheetView>
  </sheetViews>
  <sheetFormatPr defaultColWidth="8.85546875" defaultRowHeight="15" x14ac:dyDescent="0.25"/>
  <cols>
    <col min="1" max="1" width="4.42578125" bestFit="1" customWidth="1"/>
    <col min="2" max="2" width="47" customWidth="1"/>
    <col min="3" max="3" width="8.7109375" customWidth="1"/>
    <col min="4" max="4" width="33" style="13" customWidth="1"/>
    <col min="5" max="5" width="19.42578125" bestFit="1" customWidth="1"/>
    <col min="6" max="7" width="17" bestFit="1" customWidth="1"/>
    <col min="8" max="8" width="16.85546875" customWidth="1"/>
    <col min="9" max="9" width="21" customWidth="1"/>
    <col min="10" max="10" width="22.85546875" style="14" customWidth="1"/>
    <col min="11" max="11" width="26.140625" style="30" customWidth="1"/>
    <col min="12" max="12" width="0.28515625" hidden="1" customWidth="1"/>
  </cols>
  <sheetData>
    <row r="2" spans="1:26" ht="23.25" x14ac:dyDescent="0.25">
      <c r="A2" s="76"/>
      <c r="B2" s="76"/>
      <c r="C2" s="76"/>
      <c r="E2" s="76" t="s">
        <v>0</v>
      </c>
      <c r="F2" s="76"/>
      <c r="G2" s="76"/>
      <c r="H2" s="76"/>
      <c r="I2" s="76"/>
      <c r="J2" s="76"/>
      <c r="K2" s="76"/>
    </row>
    <row r="3" spans="1:26" ht="23.25" x14ac:dyDescent="0.25">
      <c r="A3" s="76"/>
      <c r="B3" s="76"/>
      <c r="C3" s="76"/>
      <c r="E3" s="76" t="s">
        <v>1</v>
      </c>
      <c r="F3" s="76"/>
      <c r="G3" s="76"/>
      <c r="H3" s="76"/>
      <c r="I3" s="76"/>
      <c r="J3" s="76"/>
      <c r="K3" s="76"/>
    </row>
    <row r="4" spans="1:26" ht="23.25" x14ac:dyDescent="0.25">
      <c r="B4" s="76"/>
      <c r="C4" s="76"/>
      <c r="D4" s="76"/>
      <c r="E4" s="76" t="s">
        <v>210</v>
      </c>
      <c r="F4" s="76"/>
      <c r="G4" s="76"/>
      <c r="H4" s="76"/>
      <c r="I4" s="76"/>
      <c r="J4" s="76"/>
      <c r="K4" s="76"/>
    </row>
    <row r="5" spans="1:26" s="13" customFormat="1" x14ac:dyDescent="0.25">
      <c r="A5" s="77"/>
      <c r="B5" s="2"/>
      <c r="C5" s="2"/>
      <c r="D5" s="2"/>
      <c r="E5" s="2"/>
      <c r="F5" s="2"/>
      <c r="G5" s="2"/>
      <c r="H5" s="2"/>
      <c r="I5" s="3"/>
      <c r="J5" s="44"/>
      <c r="K5" s="28"/>
    </row>
    <row r="6" spans="1:26" ht="15.75" thickBot="1" x14ac:dyDescent="0.3">
      <c r="A6" s="1"/>
      <c r="B6" s="4"/>
      <c r="C6" s="4"/>
      <c r="D6" s="2"/>
      <c r="E6" s="5"/>
      <c r="F6" s="5"/>
      <c r="G6" s="5"/>
      <c r="H6" s="5"/>
      <c r="I6" s="6"/>
      <c r="J6" s="44"/>
      <c r="K6" s="228" t="s">
        <v>350</v>
      </c>
    </row>
    <row r="7" spans="1:26" ht="15" customHeight="1" x14ac:dyDescent="0.25">
      <c r="A7" s="332" t="s">
        <v>2</v>
      </c>
      <c r="B7" s="390" t="s">
        <v>3</v>
      </c>
      <c r="C7" s="391"/>
      <c r="D7" s="394" t="s">
        <v>4</v>
      </c>
      <c r="E7" s="396" t="s">
        <v>5</v>
      </c>
      <c r="F7" s="398" t="s">
        <v>6</v>
      </c>
      <c r="G7" s="398" t="s">
        <v>7</v>
      </c>
      <c r="H7" s="396" t="s">
        <v>256</v>
      </c>
      <c r="I7" s="385" t="s">
        <v>8</v>
      </c>
      <c r="J7" s="386"/>
      <c r="K7" s="387" t="s">
        <v>9</v>
      </c>
    </row>
    <row r="8" spans="1:26" ht="55.5" customHeight="1" thickBot="1" x14ac:dyDescent="0.3">
      <c r="A8" s="333"/>
      <c r="B8" s="392"/>
      <c r="C8" s="393"/>
      <c r="D8" s="395"/>
      <c r="E8" s="397"/>
      <c r="F8" s="399"/>
      <c r="G8" s="399"/>
      <c r="H8" s="397"/>
      <c r="I8" s="7" t="s">
        <v>10</v>
      </c>
      <c r="J8" s="8" t="s">
        <v>193</v>
      </c>
      <c r="K8" s="388"/>
    </row>
    <row r="9" spans="1:26" ht="15.75" thickTop="1" x14ac:dyDescent="0.25">
      <c r="A9" s="9"/>
      <c r="B9" s="10"/>
      <c r="C9" s="10"/>
      <c r="D9" s="40"/>
      <c r="E9" s="11"/>
      <c r="F9" s="10"/>
      <c r="G9" s="10"/>
      <c r="H9" s="11"/>
      <c r="I9" s="12"/>
      <c r="J9" s="45"/>
      <c r="K9" s="29"/>
    </row>
    <row r="10" spans="1:26" s="15" customFormat="1" ht="50.1" customHeight="1" x14ac:dyDescent="0.25">
      <c r="A10" s="329" t="s">
        <v>148</v>
      </c>
      <c r="B10" s="330"/>
      <c r="C10" s="330"/>
      <c r="D10" s="330"/>
      <c r="E10" s="330"/>
      <c r="F10" s="330"/>
      <c r="G10" s="330"/>
      <c r="H10" s="330"/>
      <c r="I10" s="330"/>
      <c r="J10" s="330"/>
      <c r="K10" s="331"/>
    </row>
    <row r="11" spans="1:26" s="15" customFormat="1" ht="50.1" customHeight="1" x14ac:dyDescent="0.25">
      <c r="A11" s="269">
        <v>1</v>
      </c>
      <c r="B11" s="389" t="s">
        <v>253</v>
      </c>
      <c r="C11" s="389"/>
      <c r="D11" s="270" t="s">
        <v>142</v>
      </c>
      <c r="E11" s="271" t="s">
        <v>143</v>
      </c>
      <c r="F11" s="272" t="s">
        <v>49</v>
      </c>
      <c r="G11" s="272" t="s">
        <v>318</v>
      </c>
      <c r="H11" s="272" t="s">
        <v>259</v>
      </c>
      <c r="I11" s="273">
        <v>41361</v>
      </c>
      <c r="J11" s="273">
        <v>42091</v>
      </c>
      <c r="K11" s="274" t="s">
        <v>31</v>
      </c>
    </row>
    <row r="12" spans="1:26" s="74" customFormat="1" ht="50.1" customHeight="1" x14ac:dyDescent="0.25">
      <c r="A12" s="87">
        <f>A11+1</f>
        <v>2</v>
      </c>
      <c r="B12" s="319" t="s">
        <v>252</v>
      </c>
      <c r="C12" s="319"/>
      <c r="D12" s="68" t="s">
        <v>145</v>
      </c>
      <c r="E12" s="88" t="s">
        <v>143</v>
      </c>
      <c r="F12" s="173" t="s">
        <v>146</v>
      </c>
      <c r="G12" s="173" t="s">
        <v>147</v>
      </c>
      <c r="H12" s="173" t="s">
        <v>257</v>
      </c>
      <c r="I12" s="70">
        <v>41359</v>
      </c>
      <c r="J12" s="70">
        <v>42089</v>
      </c>
      <c r="K12" s="72" t="s">
        <v>31</v>
      </c>
      <c r="R12" s="74" t="s">
        <v>19</v>
      </c>
      <c r="T12" s="74" t="s">
        <v>20</v>
      </c>
      <c r="U12" s="74" t="s">
        <v>21</v>
      </c>
      <c r="V12" s="74" t="s">
        <v>20</v>
      </c>
      <c r="W12" s="74" t="s">
        <v>22</v>
      </c>
      <c r="X12" s="74" t="s">
        <v>20</v>
      </c>
      <c r="Y12" s="74" t="s">
        <v>20</v>
      </c>
      <c r="Z12" s="74" t="s">
        <v>23</v>
      </c>
    </row>
    <row r="13" spans="1:26" s="74" customFormat="1" ht="50.1" customHeight="1" x14ac:dyDescent="0.25">
      <c r="A13" s="87">
        <f>A12+1</f>
        <v>3</v>
      </c>
      <c r="B13" s="319" t="s">
        <v>302</v>
      </c>
      <c r="C13" s="319"/>
      <c r="D13" s="68" t="s">
        <v>149</v>
      </c>
      <c r="E13" s="88" t="s">
        <v>143</v>
      </c>
      <c r="F13" s="176" t="s">
        <v>109</v>
      </c>
      <c r="G13" s="176">
        <v>1000</v>
      </c>
      <c r="H13" s="176" t="s">
        <v>257</v>
      </c>
      <c r="I13" s="70">
        <v>40707</v>
      </c>
      <c r="J13" s="70">
        <v>41438</v>
      </c>
      <c r="K13" s="72" t="s">
        <v>232</v>
      </c>
    </row>
    <row r="14" spans="1:26" s="74" customFormat="1" ht="50.1" customHeight="1" x14ac:dyDescent="0.25">
      <c r="A14" s="87">
        <f>A13+1</f>
        <v>4</v>
      </c>
      <c r="B14" s="319" t="s">
        <v>313</v>
      </c>
      <c r="C14" s="319"/>
      <c r="D14" s="68" t="s">
        <v>230</v>
      </c>
      <c r="E14" s="88" t="s">
        <v>143</v>
      </c>
      <c r="F14" s="173" t="s">
        <v>38</v>
      </c>
      <c r="G14" s="173" t="s">
        <v>150</v>
      </c>
      <c r="H14" s="173" t="s">
        <v>265</v>
      </c>
      <c r="I14" s="70">
        <v>41484</v>
      </c>
      <c r="J14" s="70">
        <v>42214</v>
      </c>
      <c r="K14" s="72" t="s">
        <v>31</v>
      </c>
    </row>
    <row r="15" spans="1:26" s="149" customFormat="1" ht="50.1" customHeight="1" x14ac:dyDescent="0.25">
      <c r="A15" s="106">
        <f>A14+1</f>
        <v>5</v>
      </c>
      <c r="B15" s="347" t="s">
        <v>301</v>
      </c>
      <c r="C15" s="347"/>
      <c r="D15" s="107" t="s">
        <v>151</v>
      </c>
      <c r="E15" s="108" t="s">
        <v>143</v>
      </c>
      <c r="F15" s="109" t="s">
        <v>49</v>
      </c>
      <c r="G15" s="109" t="s">
        <v>144</v>
      </c>
      <c r="H15" s="109" t="s">
        <v>266</v>
      </c>
      <c r="I15" s="110">
        <v>39805</v>
      </c>
      <c r="J15" s="110">
        <v>40535</v>
      </c>
      <c r="K15" s="178" t="s">
        <v>322</v>
      </c>
    </row>
    <row r="16" spans="1:26" s="15" customFormat="1" ht="50.1" customHeight="1" x14ac:dyDescent="0.25">
      <c r="A16" s="208">
        <f>A15+1</f>
        <v>6</v>
      </c>
      <c r="B16" s="401" t="s">
        <v>319</v>
      </c>
      <c r="C16" s="401"/>
      <c r="D16" s="209" t="s">
        <v>152</v>
      </c>
      <c r="E16" s="210" t="s">
        <v>143</v>
      </c>
      <c r="F16" s="211" t="s">
        <v>153</v>
      </c>
      <c r="G16" s="211">
        <v>1000</v>
      </c>
      <c r="H16" s="211" t="s">
        <v>257</v>
      </c>
      <c r="I16" s="212">
        <v>40707</v>
      </c>
      <c r="J16" s="212">
        <v>41438</v>
      </c>
      <c r="K16" s="177" t="s">
        <v>232</v>
      </c>
    </row>
    <row r="17" spans="1:16" s="52" customFormat="1" ht="15.95" customHeight="1" x14ac:dyDescent="0.25">
      <c r="B17" s="400"/>
      <c r="C17" s="400"/>
      <c r="D17" s="53"/>
      <c r="E17" s="54"/>
      <c r="F17" s="55"/>
      <c r="G17" s="55"/>
      <c r="H17" s="55"/>
      <c r="I17" s="56"/>
      <c r="J17" s="57"/>
      <c r="K17" s="58"/>
    </row>
    <row r="18" spans="1:16" s="52" customFormat="1" ht="15.95" customHeight="1" x14ac:dyDescent="0.25">
      <c r="B18" s="400"/>
      <c r="C18" s="400"/>
      <c r="D18" s="53"/>
      <c r="E18" s="54"/>
      <c r="F18" s="299"/>
      <c r="G18" s="299"/>
      <c r="H18" s="299"/>
      <c r="I18" s="56"/>
      <c r="J18" s="57"/>
      <c r="K18" s="58"/>
    </row>
    <row r="19" spans="1:16" s="52" customFormat="1" ht="15.95" customHeight="1" x14ac:dyDescent="0.25">
      <c r="E19" s="54"/>
      <c r="F19" s="299"/>
      <c r="G19" s="299"/>
      <c r="H19" s="299"/>
      <c r="I19" s="56"/>
      <c r="J19" s="57"/>
      <c r="K19" s="58"/>
    </row>
    <row r="20" spans="1:16" s="52" customFormat="1" ht="15.95" customHeight="1" x14ac:dyDescent="0.25">
      <c r="E20" s="54"/>
      <c r="F20" s="299"/>
      <c r="G20" s="299"/>
      <c r="H20" s="299"/>
      <c r="I20" s="56"/>
      <c r="J20" s="57"/>
      <c r="K20" s="58"/>
    </row>
    <row r="21" spans="1:16" s="52" customFormat="1" ht="15.95" customHeight="1" x14ac:dyDescent="0.25">
      <c r="E21" s="54"/>
      <c r="F21" s="299"/>
      <c r="G21" s="299"/>
      <c r="H21" s="299"/>
      <c r="I21" s="56"/>
      <c r="J21" s="57"/>
      <c r="K21" s="58"/>
    </row>
    <row r="22" spans="1:16" s="52" customFormat="1" ht="15.95" customHeight="1" x14ac:dyDescent="0.25">
      <c r="E22" s="54"/>
      <c r="F22" s="299"/>
      <c r="G22" s="299"/>
      <c r="H22" s="299"/>
      <c r="I22" s="56"/>
      <c r="J22" s="57"/>
      <c r="K22" s="58"/>
    </row>
    <row r="23" spans="1:16" s="52" customFormat="1" ht="15.95" customHeight="1" x14ac:dyDescent="0.25">
      <c r="E23" s="54"/>
      <c r="F23" s="299"/>
      <c r="G23" s="299"/>
      <c r="H23" s="299"/>
      <c r="I23" s="56"/>
      <c r="J23" s="57"/>
      <c r="K23" s="58"/>
    </row>
    <row r="24" spans="1:16" s="52" customFormat="1" ht="15.95" customHeight="1" x14ac:dyDescent="0.25">
      <c r="E24" s="54"/>
      <c r="F24" s="299"/>
      <c r="G24" s="299"/>
      <c r="H24" s="299"/>
      <c r="I24" s="56"/>
      <c r="J24" s="57"/>
      <c r="K24" s="58"/>
    </row>
    <row r="25" spans="1:16" s="52" customFormat="1" ht="15.95" customHeight="1" x14ac:dyDescent="0.25">
      <c r="E25" s="54"/>
      <c r="F25" s="299"/>
      <c r="G25" s="299"/>
      <c r="H25" s="299"/>
      <c r="I25" s="56"/>
      <c r="J25" s="57"/>
      <c r="K25" s="58"/>
    </row>
    <row r="26" spans="1:16" s="52" customFormat="1" ht="15.95" customHeight="1" x14ac:dyDescent="0.25">
      <c r="E26" s="54"/>
      <c r="F26" s="299"/>
      <c r="G26" s="299"/>
      <c r="H26" s="299"/>
      <c r="I26" s="56"/>
      <c r="J26" s="57"/>
      <c r="K26" s="58"/>
    </row>
    <row r="27" spans="1:16" s="52" customFormat="1" ht="15.95" customHeight="1" x14ac:dyDescent="0.25">
      <c r="E27" s="54"/>
      <c r="F27" s="299"/>
      <c r="G27" s="299"/>
      <c r="H27" s="299"/>
      <c r="I27" s="56"/>
      <c r="J27" s="57"/>
      <c r="K27" s="58"/>
    </row>
    <row r="28" spans="1:16" s="52" customFormat="1" ht="15.95" customHeight="1" x14ac:dyDescent="0.25">
      <c r="E28" s="54"/>
      <c r="F28" s="299"/>
      <c r="G28" s="299"/>
      <c r="H28" s="299"/>
      <c r="I28" s="56"/>
      <c r="J28" s="57"/>
      <c r="K28" s="58"/>
    </row>
    <row r="29" spans="1:16" s="52" customFormat="1" ht="15.95" customHeight="1" x14ac:dyDescent="0.25">
      <c r="E29" s="54"/>
      <c r="F29" s="299"/>
      <c r="G29" s="299"/>
      <c r="H29" s="299"/>
      <c r="I29" s="56"/>
      <c r="J29" s="57"/>
      <c r="K29" s="58"/>
    </row>
    <row r="30" spans="1:16" s="15" customFormat="1" ht="15.95" customHeight="1" x14ac:dyDescent="0.25">
      <c r="A30" s="52"/>
      <c r="B30" s="400"/>
      <c r="C30" s="400"/>
      <c r="D30" s="53"/>
      <c r="E30" s="54"/>
      <c r="F30" s="299"/>
      <c r="G30" s="299"/>
      <c r="H30" s="299"/>
      <c r="I30" s="56"/>
      <c r="J30" s="57"/>
      <c r="K30" s="58"/>
      <c r="L30" s="52"/>
      <c r="M30" s="52"/>
      <c r="N30" s="52"/>
      <c r="O30" s="52"/>
      <c r="P30" s="52"/>
    </row>
    <row r="31" spans="1:16" s="15" customFormat="1" ht="15.95" customHeight="1" x14ac:dyDescent="0.25">
      <c r="A31" s="52"/>
      <c r="B31" s="400"/>
      <c r="C31" s="400"/>
      <c r="D31" s="53"/>
      <c r="E31" s="54"/>
      <c r="F31" s="160"/>
      <c r="G31" s="160"/>
      <c r="H31" s="160"/>
      <c r="I31" s="56"/>
      <c r="J31" s="57"/>
      <c r="K31" s="58"/>
      <c r="L31" s="52"/>
      <c r="M31" s="52"/>
    </row>
    <row r="32" spans="1:16" s="15" customFormat="1" ht="15.95" customHeight="1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="15" customFormat="1" ht="15.95" customHeight="1" x14ac:dyDescent="0.25"/>
    <row r="34" s="15" customFormat="1" ht="15.95" customHeight="1" x14ac:dyDescent="0.25"/>
    <row r="35" s="15" customFormat="1" ht="15.95" customHeight="1" x14ac:dyDescent="0.25"/>
    <row r="36" s="15" customFormat="1" ht="15.95" customHeight="1" x14ac:dyDescent="0.25"/>
    <row r="37" s="15" customFormat="1" ht="15.95" customHeight="1" x14ac:dyDescent="0.25"/>
    <row r="38" s="15" customFormat="1" ht="15.95" customHeight="1" x14ac:dyDescent="0.25"/>
    <row r="39" s="15" customFormat="1" ht="15.95" customHeight="1" x14ac:dyDescent="0.25"/>
    <row r="40" s="15" customFormat="1" ht="15.95" customHeight="1" x14ac:dyDescent="0.25"/>
    <row r="41" s="15" customFormat="1" ht="15.95" customHeight="1" x14ac:dyDescent="0.25"/>
    <row r="42" s="15" customFormat="1" ht="15.95" customHeight="1" x14ac:dyDescent="0.25"/>
    <row r="43" s="15" customFormat="1" ht="15.95" customHeight="1" x14ac:dyDescent="0.25"/>
    <row r="44" s="15" customFormat="1" ht="15.95" customHeight="1" x14ac:dyDescent="0.25"/>
    <row r="45" s="15" customFormat="1" ht="15.95" customHeight="1" x14ac:dyDescent="0.25"/>
    <row r="46" s="15" customFormat="1" ht="15.95" customHeight="1" x14ac:dyDescent="0.25"/>
    <row r="47" s="15" customFormat="1" ht="15.95" customHeight="1" x14ac:dyDescent="0.25"/>
    <row r="48" s="15" customFormat="1" ht="50.1" customHeight="1" x14ac:dyDescent="0.25"/>
    <row r="49" s="15" customFormat="1" ht="50.1" customHeight="1" x14ac:dyDescent="0.25"/>
    <row r="50" s="15" customFormat="1" ht="50.1" customHeight="1" x14ac:dyDescent="0.25"/>
    <row r="51" s="15" customFormat="1" ht="50.1" customHeight="1" x14ac:dyDescent="0.25"/>
    <row r="52" s="15" customFormat="1" ht="50.1" customHeight="1" x14ac:dyDescent="0.25"/>
    <row r="53" s="15" customFormat="1" ht="50.1" customHeight="1" x14ac:dyDescent="0.25"/>
    <row r="54" s="15" customFormat="1" ht="50.1" customHeight="1" x14ac:dyDescent="0.25"/>
    <row r="55" s="15" customFormat="1" ht="50.1" customHeight="1" x14ac:dyDescent="0.25"/>
    <row r="56" s="15" customFormat="1" ht="50.1" customHeight="1" x14ac:dyDescent="0.25"/>
    <row r="57" s="15" customFormat="1" ht="50.1" customHeight="1" x14ac:dyDescent="0.25"/>
    <row r="58" s="15" customFormat="1" ht="50.1" customHeight="1" x14ac:dyDescent="0.25"/>
    <row r="59" s="15" customFormat="1" ht="50.1" customHeight="1" x14ac:dyDescent="0.25"/>
    <row r="60" s="15" customFormat="1" ht="50.1" customHeight="1" x14ac:dyDescent="0.25"/>
    <row r="61" s="15" customFormat="1" ht="50.1" customHeight="1" x14ac:dyDescent="0.25"/>
    <row r="62" s="15" customFormat="1" ht="50.1" customHeight="1" x14ac:dyDescent="0.25"/>
    <row r="63" s="15" customFormat="1" ht="50.1" customHeight="1" x14ac:dyDescent="0.25"/>
    <row r="64" s="15" customFormat="1" ht="50.1" customHeight="1" x14ac:dyDescent="0.25"/>
    <row r="65" s="15" customFormat="1" ht="50.1" customHeight="1" x14ac:dyDescent="0.25"/>
    <row r="66" s="15" customFormat="1" ht="50.1" customHeight="1" x14ac:dyDescent="0.25"/>
    <row r="67" s="15" customFormat="1" ht="50.1" customHeight="1" x14ac:dyDescent="0.25"/>
    <row r="68" s="15" customFormat="1" ht="50.1" customHeight="1" x14ac:dyDescent="0.25"/>
    <row r="69" s="15" customFormat="1" ht="50.1" customHeight="1" x14ac:dyDescent="0.25"/>
    <row r="70" s="15" customFormat="1" ht="50.1" customHeight="1" x14ac:dyDescent="0.25"/>
    <row r="71" s="15" customFormat="1" ht="50.1" customHeight="1" x14ac:dyDescent="0.25"/>
    <row r="72" s="15" customFormat="1" ht="50.1" customHeight="1" x14ac:dyDescent="0.25"/>
    <row r="73" s="15" customFormat="1" ht="50.1" customHeight="1" x14ac:dyDescent="0.25"/>
    <row r="74" s="15" customFormat="1" ht="50.1" customHeight="1" x14ac:dyDescent="0.25"/>
    <row r="75" s="15" customFormat="1" ht="50.1" customHeight="1" x14ac:dyDescent="0.25"/>
    <row r="76" s="15" customFormat="1" ht="50.1" customHeight="1" x14ac:dyDescent="0.25"/>
    <row r="77" s="15" customFormat="1" ht="50.1" customHeight="1" x14ac:dyDescent="0.25"/>
    <row r="78" s="15" customFormat="1" ht="50.1" customHeight="1" x14ac:dyDescent="0.25"/>
    <row r="79" s="15" customFormat="1" ht="50.1" customHeight="1" x14ac:dyDescent="0.25"/>
    <row r="80" s="15" customFormat="1" ht="50.1" customHeight="1" x14ac:dyDescent="0.25"/>
    <row r="81" s="15" customFormat="1" ht="50.1" customHeight="1" x14ac:dyDescent="0.25"/>
    <row r="82" s="15" customFormat="1" ht="50.1" customHeight="1" x14ac:dyDescent="0.25"/>
    <row r="83" s="15" customFormat="1" ht="50.1" customHeight="1" x14ac:dyDescent="0.25"/>
    <row r="84" s="15" customFormat="1" ht="50.1" customHeight="1" x14ac:dyDescent="0.25"/>
    <row r="85" s="15" customFormat="1" ht="50.1" customHeight="1" x14ac:dyDescent="0.25"/>
    <row r="86" s="15" customFormat="1" ht="50.1" customHeight="1" x14ac:dyDescent="0.25"/>
    <row r="87" s="15" customFormat="1" ht="50.1" customHeight="1" x14ac:dyDescent="0.25"/>
    <row r="88" s="15" customFormat="1" ht="50.1" customHeight="1" x14ac:dyDescent="0.25"/>
    <row r="89" s="15" customFormat="1" ht="50.1" customHeight="1" x14ac:dyDescent="0.25"/>
    <row r="90" s="15" customFormat="1" ht="50.1" customHeight="1" x14ac:dyDescent="0.25"/>
    <row r="91" s="15" customFormat="1" ht="50.1" customHeight="1" x14ac:dyDescent="0.25"/>
    <row r="92" s="15" customFormat="1" ht="50.1" customHeight="1" x14ac:dyDescent="0.25"/>
    <row r="93" s="15" customFormat="1" ht="50.1" customHeight="1" x14ac:dyDescent="0.25"/>
    <row r="94" s="15" customFormat="1" ht="50.1" customHeight="1" x14ac:dyDescent="0.25"/>
    <row r="95" s="15" customFormat="1" ht="50.1" customHeight="1" x14ac:dyDescent="0.25"/>
    <row r="96" s="15" customFormat="1" ht="50.1" customHeight="1" x14ac:dyDescent="0.25"/>
    <row r="97" s="15" customFormat="1" ht="50.1" customHeight="1" x14ac:dyDescent="0.25"/>
    <row r="98" s="15" customFormat="1" ht="50.1" customHeight="1" x14ac:dyDescent="0.25"/>
    <row r="99" s="15" customFormat="1" ht="50.1" customHeight="1" x14ac:dyDescent="0.25"/>
    <row r="100" s="15" customFormat="1" ht="50.1" customHeight="1" x14ac:dyDescent="0.25"/>
    <row r="101" s="15" customFormat="1" ht="50.1" customHeight="1" x14ac:dyDescent="0.25"/>
    <row r="102" s="15" customFormat="1" ht="50.1" customHeight="1" x14ac:dyDescent="0.25"/>
    <row r="103" s="15" customFormat="1" ht="50.1" customHeight="1" x14ac:dyDescent="0.25"/>
    <row r="104" s="15" customFormat="1" ht="50.1" customHeight="1" x14ac:dyDescent="0.25"/>
    <row r="105" s="15" customFormat="1" ht="50.1" customHeight="1" x14ac:dyDescent="0.25"/>
    <row r="106" s="15" customFormat="1" ht="50.1" customHeight="1" x14ac:dyDescent="0.25"/>
    <row r="107" s="15" customFormat="1" ht="50.1" customHeight="1" x14ac:dyDescent="0.25"/>
    <row r="108" s="15" customFormat="1" ht="50.1" customHeight="1" x14ac:dyDescent="0.25"/>
    <row r="109" s="15" customFormat="1" ht="50.1" customHeight="1" x14ac:dyDescent="0.25"/>
    <row r="110" s="15" customFormat="1" ht="50.1" customHeight="1" x14ac:dyDescent="0.25"/>
    <row r="111" s="15" customFormat="1" ht="50.1" customHeight="1" x14ac:dyDescent="0.25"/>
    <row r="112" s="15" customFormat="1" ht="50.1" customHeight="1" x14ac:dyDescent="0.25"/>
    <row r="113" s="15" customFormat="1" ht="50.1" customHeight="1" x14ac:dyDescent="0.25"/>
    <row r="114" s="15" customFormat="1" ht="50.1" customHeight="1" x14ac:dyDescent="0.25"/>
    <row r="115" s="15" customFormat="1" ht="50.1" customHeight="1" x14ac:dyDescent="0.25"/>
    <row r="116" s="15" customFormat="1" ht="50.1" customHeight="1" x14ac:dyDescent="0.25"/>
    <row r="117" s="15" customFormat="1" ht="50.1" customHeight="1" x14ac:dyDescent="0.25"/>
    <row r="118" s="15" customFormat="1" ht="50.1" customHeight="1" x14ac:dyDescent="0.25"/>
    <row r="119" s="15" customFormat="1" ht="50.1" customHeight="1" x14ac:dyDescent="0.25"/>
    <row r="120" s="15" customFormat="1" ht="50.1" customHeight="1" x14ac:dyDescent="0.25"/>
    <row r="121" s="15" customFormat="1" ht="50.1" customHeight="1" x14ac:dyDescent="0.25"/>
    <row r="122" s="15" customFormat="1" ht="50.1" customHeight="1" x14ac:dyDescent="0.25"/>
    <row r="123" s="15" customFormat="1" ht="50.1" customHeight="1" x14ac:dyDescent="0.25"/>
    <row r="124" s="15" customFormat="1" ht="50.1" customHeight="1" x14ac:dyDescent="0.25"/>
    <row r="125" s="15" customFormat="1" ht="50.1" customHeight="1" x14ac:dyDescent="0.25"/>
    <row r="126" s="15" customFormat="1" ht="50.1" customHeight="1" x14ac:dyDescent="0.25"/>
    <row r="127" s="15" customFormat="1" ht="50.1" customHeight="1" x14ac:dyDescent="0.25"/>
    <row r="128" s="15" customFormat="1" ht="50.1" customHeight="1" x14ac:dyDescent="0.25"/>
    <row r="129" s="15" customFormat="1" ht="50.1" customHeight="1" x14ac:dyDescent="0.25"/>
    <row r="130" s="15" customFormat="1" ht="50.1" customHeight="1" x14ac:dyDescent="0.25"/>
    <row r="131" s="15" customFormat="1" ht="50.1" customHeight="1" x14ac:dyDescent="0.25"/>
    <row r="132" s="15" customFormat="1" ht="50.1" customHeight="1" x14ac:dyDescent="0.25"/>
    <row r="133" s="15" customFormat="1" ht="50.1" customHeight="1" x14ac:dyDescent="0.25"/>
    <row r="134" s="15" customFormat="1" ht="50.1" customHeight="1" x14ac:dyDescent="0.25"/>
    <row r="135" s="15" customFormat="1" ht="50.1" customHeight="1" x14ac:dyDescent="0.25"/>
    <row r="136" s="15" customFormat="1" ht="50.1" customHeight="1" x14ac:dyDescent="0.25"/>
    <row r="137" s="15" customFormat="1" ht="50.1" customHeight="1" x14ac:dyDescent="0.25"/>
    <row r="138" s="15" customFormat="1" ht="50.1" customHeight="1" x14ac:dyDescent="0.25"/>
    <row r="139" s="15" customFormat="1" ht="50.1" customHeight="1" x14ac:dyDescent="0.25"/>
    <row r="140" s="15" customFormat="1" ht="50.1" customHeight="1" x14ac:dyDescent="0.25"/>
    <row r="141" s="15" customFormat="1" ht="50.1" customHeight="1" x14ac:dyDescent="0.25"/>
    <row r="142" s="15" customFormat="1" ht="50.1" customHeight="1" x14ac:dyDescent="0.25"/>
    <row r="143" s="15" customFormat="1" ht="50.1" customHeight="1" x14ac:dyDescent="0.25"/>
    <row r="144" s="15" customFormat="1" ht="50.1" customHeight="1" x14ac:dyDescent="0.25"/>
    <row r="145" s="15" customFormat="1" ht="50.1" customHeight="1" x14ac:dyDescent="0.25"/>
    <row r="146" s="15" customFormat="1" ht="50.1" customHeight="1" x14ac:dyDescent="0.25"/>
    <row r="147" s="15" customFormat="1" ht="50.1" customHeight="1" x14ac:dyDescent="0.25"/>
    <row r="148" s="15" customFormat="1" ht="50.1" customHeight="1" x14ac:dyDescent="0.25"/>
    <row r="149" s="15" customFormat="1" ht="50.1" customHeight="1" x14ac:dyDescent="0.25"/>
    <row r="150" s="15" customFormat="1" ht="50.1" customHeight="1" x14ac:dyDescent="0.25"/>
    <row r="151" s="15" customFormat="1" ht="50.1" customHeight="1" x14ac:dyDescent="0.25"/>
    <row r="152" s="15" customFormat="1" ht="50.1" customHeight="1" x14ac:dyDescent="0.25"/>
    <row r="153" s="15" customFormat="1" ht="50.1" customHeight="1" x14ac:dyDescent="0.25"/>
    <row r="154" s="15" customFormat="1" ht="50.1" customHeight="1" x14ac:dyDescent="0.25"/>
    <row r="155" s="15" customFormat="1" ht="50.1" customHeight="1" x14ac:dyDescent="0.25"/>
    <row r="156" s="15" customFormat="1" ht="50.1" customHeight="1" x14ac:dyDescent="0.25"/>
    <row r="157" s="15" customFormat="1" ht="50.1" customHeight="1" x14ac:dyDescent="0.25"/>
    <row r="158" s="15" customFormat="1" ht="50.1" customHeight="1" x14ac:dyDescent="0.25"/>
    <row r="159" s="15" customFormat="1" ht="50.1" customHeight="1" x14ac:dyDescent="0.25"/>
    <row r="160" s="15" customFormat="1" ht="50.1" customHeight="1" x14ac:dyDescent="0.25"/>
    <row r="161" s="15" customFormat="1" ht="50.1" customHeight="1" x14ac:dyDescent="0.25"/>
    <row r="162" s="15" customFormat="1" ht="50.1" customHeight="1" x14ac:dyDescent="0.25"/>
    <row r="163" s="15" customFormat="1" ht="50.1" customHeight="1" x14ac:dyDescent="0.25"/>
    <row r="164" s="15" customFormat="1" ht="50.1" customHeight="1" x14ac:dyDescent="0.25"/>
    <row r="165" s="15" customFormat="1" ht="50.1" customHeight="1" x14ac:dyDescent="0.25"/>
    <row r="166" s="15" customFormat="1" ht="50.1" customHeight="1" x14ac:dyDescent="0.25"/>
    <row r="167" s="15" customFormat="1" ht="50.1" customHeight="1" x14ac:dyDescent="0.25"/>
    <row r="168" s="15" customFormat="1" ht="50.1" customHeight="1" x14ac:dyDescent="0.25"/>
    <row r="169" s="15" customFormat="1" ht="50.1" customHeight="1" x14ac:dyDescent="0.25"/>
    <row r="170" s="15" customFormat="1" ht="50.1" customHeight="1" x14ac:dyDescent="0.25"/>
    <row r="171" s="15" customFormat="1" ht="50.1" customHeight="1" x14ac:dyDescent="0.25"/>
    <row r="172" s="15" customFormat="1" ht="50.1" customHeight="1" x14ac:dyDescent="0.25"/>
    <row r="173" s="15" customFormat="1" ht="50.1" customHeight="1" x14ac:dyDescent="0.25"/>
    <row r="174" s="15" customFormat="1" ht="50.1" customHeight="1" x14ac:dyDescent="0.25"/>
    <row r="175" s="15" customFormat="1" ht="50.1" customHeight="1" x14ac:dyDescent="0.25"/>
    <row r="176" s="15" customFormat="1" ht="50.1" customHeight="1" x14ac:dyDescent="0.25"/>
    <row r="177" s="15" customFormat="1" ht="50.1" customHeight="1" x14ac:dyDescent="0.25"/>
    <row r="178" s="15" customFormat="1" ht="50.1" customHeight="1" x14ac:dyDescent="0.25"/>
    <row r="179" s="15" customFormat="1" ht="50.1" customHeight="1" x14ac:dyDescent="0.25"/>
    <row r="180" s="15" customFormat="1" ht="50.1" customHeight="1" x14ac:dyDescent="0.25"/>
    <row r="181" s="15" customFormat="1" ht="50.1" customHeight="1" x14ac:dyDescent="0.25"/>
    <row r="182" s="15" customFormat="1" ht="50.1" customHeight="1" x14ac:dyDescent="0.25"/>
    <row r="183" s="15" customFormat="1" ht="50.1" customHeight="1" x14ac:dyDescent="0.25"/>
    <row r="184" s="15" customFormat="1" ht="50.1" customHeight="1" x14ac:dyDescent="0.25"/>
    <row r="185" s="15" customFormat="1" ht="50.1" customHeight="1" x14ac:dyDescent="0.25"/>
    <row r="186" s="15" customFormat="1" ht="50.1" customHeight="1" x14ac:dyDescent="0.25"/>
    <row r="187" s="15" customFormat="1" ht="50.1" customHeight="1" x14ac:dyDescent="0.25"/>
    <row r="188" s="15" customFormat="1" ht="50.1" customHeight="1" x14ac:dyDescent="0.25"/>
    <row r="189" s="15" customFormat="1" ht="50.1" customHeight="1" x14ac:dyDescent="0.25"/>
    <row r="190" s="15" customFormat="1" ht="50.1" customHeight="1" x14ac:dyDescent="0.25"/>
    <row r="191" s="15" customFormat="1" ht="50.1" customHeight="1" x14ac:dyDescent="0.25"/>
    <row r="192" s="15" customFormat="1" ht="50.1" customHeight="1" x14ac:dyDescent="0.25"/>
    <row r="193" s="15" customFormat="1" ht="50.1" customHeight="1" x14ac:dyDescent="0.25"/>
    <row r="194" s="15" customFormat="1" ht="50.1" customHeight="1" x14ac:dyDescent="0.25"/>
    <row r="195" s="15" customFormat="1" ht="50.1" customHeight="1" x14ac:dyDescent="0.25"/>
    <row r="196" s="15" customFormat="1" ht="50.1" customHeight="1" x14ac:dyDescent="0.25"/>
    <row r="197" s="15" customFormat="1" ht="50.1" customHeight="1" x14ac:dyDescent="0.25"/>
    <row r="198" s="15" customFormat="1" ht="50.1" customHeight="1" x14ac:dyDescent="0.25"/>
    <row r="199" s="15" customFormat="1" ht="50.1" customHeight="1" x14ac:dyDescent="0.25"/>
    <row r="200" s="15" customFormat="1" ht="50.1" customHeight="1" x14ac:dyDescent="0.25"/>
    <row r="201" s="15" customFormat="1" ht="50.1" customHeight="1" x14ac:dyDescent="0.25"/>
    <row r="202" s="15" customFormat="1" ht="50.1" customHeight="1" x14ac:dyDescent="0.25"/>
    <row r="203" s="15" customFormat="1" ht="50.1" customHeight="1" x14ac:dyDescent="0.25"/>
    <row r="204" s="15" customFormat="1" ht="50.1" customHeight="1" x14ac:dyDescent="0.25"/>
    <row r="205" s="15" customFormat="1" ht="50.1" customHeight="1" x14ac:dyDescent="0.25"/>
    <row r="206" s="15" customFormat="1" ht="50.1" customHeight="1" x14ac:dyDescent="0.25"/>
    <row r="207" s="15" customFormat="1" ht="50.1" customHeight="1" x14ac:dyDescent="0.25"/>
    <row r="208" s="15" customFormat="1" ht="50.1" customHeight="1" x14ac:dyDescent="0.25"/>
    <row r="209" spans="4:11" s="15" customFormat="1" ht="50.1" customHeight="1" x14ac:dyDescent="0.25"/>
    <row r="210" spans="4:11" s="15" customFormat="1" ht="50.1" customHeight="1" x14ac:dyDescent="0.25"/>
    <row r="211" spans="4:11" s="15" customFormat="1" ht="50.1" customHeight="1" x14ac:dyDescent="0.25"/>
    <row r="212" spans="4:11" s="15" customFormat="1" ht="50.1" customHeight="1" x14ac:dyDescent="0.25"/>
    <row r="213" spans="4:11" s="15" customFormat="1" ht="50.1" customHeight="1" x14ac:dyDescent="0.25"/>
    <row r="214" spans="4:11" s="15" customFormat="1" ht="50.1" customHeight="1" x14ac:dyDescent="0.25"/>
    <row r="215" spans="4:11" s="15" customFormat="1" ht="50.1" customHeight="1" x14ac:dyDescent="0.25"/>
    <row r="216" spans="4:11" s="15" customFormat="1" ht="50.1" customHeight="1" x14ac:dyDescent="0.25"/>
    <row r="217" spans="4:11" s="15" customFormat="1" ht="50.1" customHeight="1" x14ac:dyDescent="0.25"/>
    <row r="218" spans="4:11" s="15" customFormat="1" ht="50.1" customHeight="1" x14ac:dyDescent="0.25"/>
    <row r="219" spans="4:11" x14ac:dyDescent="0.25">
      <c r="D219"/>
      <c r="J219"/>
      <c r="K219"/>
    </row>
    <row r="220" spans="4:11" x14ac:dyDescent="0.25">
      <c r="D220"/>
      <c r="J220"/>
      <c r="K220"/>
    </row>
  </sheetData>
  <mergeCells count="20">
    <mergeCell ref="B13:C13"/>
    <mergeCell ref="B30:C30"/>
    <mergeCell ref="B31:C31"/>
    <mergeCell ref="B17:C17"/>
    <mergeCell ref="B18:C18"/>
    <mergeCell ref="B14:C14"/>
    <mergeCell ref="B15:C15"/>
    <mergeCell ref="B16:C16"/>
    <mergeCell ref="I7:J7"/>
    <mergeCell ref="K7:K8"/>
    <mergeCell ref="A10:K10"/>
    <mergeCell ref="B11:C11"/>
    <mergeCell ref="B12:C12"/>
    <mergeCell ref="A7:A8"/>
    <mergeCell ref="B7:C8"/>
    <mergeCell ref="D7:D8"/>
    <mergeCell ref="E7:E8"/>
    <mergeCell ref="F7:F8"/>
    <mergeCell ref="G7:G8"/>
    <mergeCell ref="H7:H8"/>
  </mergeCells>
  <printOptions horizontalCentered="1"/>
  <pageMargins left="0" right="0" top="0.74803149606299213" bottom="0.74803149606299213" header="0.31496062992125984" footer="0.31496062992125984"/>
  <pageSetup paperSize="9" scale="60" orientation="landscape" horizontalDpi="1200" verticalDpi="1200" r:id="rId1"/>
  <headerFooter>
    <oddFooter>&amp;RPage &amp;P of &amp;N</oddFooter>
  </headerFooter>
  <colBreaks count="1" manualBreakCount="1">
    <brk id="12" max="1048575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W232"/>
  <sheetViews>
    <sheetView tabSelected="1" view="pageBreakPreview" topLeftCell="E5" zoomScale="78" zoomScaleNormal="90" zoomScaleSheetLayoutView="78" zoomScalePageLayoutView="90" workbookViewId="0">
      <selection activeCell="I7" sqref="I7:I8"/>
    </sheetView>
  </sheetViews>
  <sheetFormatPr defaultColWidth="8.85546875" defaultRowHeight="15" x14ac:dyDescent="0.25"/>
  <cols>
    <col min="1" max="1" width="4.42578125" bestFit="1" customWidth="1"/>
    <col min="2" max="2" width="43" customWidth="1"/>
    <col min="3" max="3" width="4.42578125" customWidth="1"/>
    <col min="4" max="4" width="15.5703125" bestFit="1" customWidth="1"/>
    <col min="5" max="6" width="15.5703125" customWidth="1"/>
    <col min="7" max="7" width="14.42578125" customWidth="1"/>
    <col min="8" max="8" width="33" style="13" customWidth="1"/>
    <col min="9" max="9" width="19.42578125" bestFit="1" customWidth="1"/>
    <col min="10" max="10" width="17" bestFit="1" customWidth="1"/>
    <col min="11" max="11" width="17" customWidth="1"/>
    <col min="12" max="12" width="17" bestFit="1" customWidth="1"/>
    <col min="13" max="13" width="16.85546875" customWidth="1"/>
    <col min="14" max="14" width="21" customWidth="1"/>
    <col min="15" max="15" width="19.85546875" style="14" bestFit="1" customWidth="1"/>
    <col min="16" max="16" width="26.140625" style="30" customWidth="1"/>
    <col min="17" max="17" width="2.28515625" customWidth="1"/>
  </cols>
  <sheetData>
    <row r="2" spans="1:16" ht="23.25" x14ac:dyDescent="0.25">
      <c r="A2" s="76"/>
      <c r="B2" s="76"/>
      <c r="C2" s="76"/>
      <c r="D2" s="76"/>
      <c r="E2" s="76"/>
      <c r="F2" s="76"/>
      <c r="G2" s="76"/>
      <c r="I2" s="76" t="s">
        <v>0</v>
      </c>
      <c r="J2" s="76"/>
      <c r="K2" s="76"/>
      <c r="L2" s="76"/>
      <c r="M2" s="76"/>
      <c r="N2" s="76"/>
      <c r="O2" s="76"/>
      <c r="P2" s="76"/>
    </row>
    <row r="3" spans="1:16" ht="23.25" x14ac:dyDescent="0.25">
      <c r="A3" s="76"/>
      <c r="B3" s="76"/>
      <c r="C3" s="76"/>
      <c r="D3" s="76"/>
      <c r="E3" s="76"/>
      <c r="F3" s="76"/>
      <c r="G3" s="76"/>
      <c r="I3" s="76" t="s">
        <v>1</v>
      </c>
      <c r="J3" s="76"/>
      <c r="K3" s="76"/>
      <c r="L3" s="76"/>
      <c r="M3" s="76"/>
      <c r="N3" s="76"/>
      <c r="O3" s="76"/>
      <c r="P3" s="76"/>
    </row>
    <row r="4" spans="1:16" ht="23.25" x14ac:dyDescent="0.25">
      <c r="B4" s="76"/>
      <c r="C4" s="76"/>
      <c r="D4" s="76"/>
      <c r="E4" s="76"/>
      <c r="F4" s="76"/>
      <c r="G4" s="76"/>
      <c r="H4" s="76"/>
      <c r="I4" s="76" t="s">
        <v>211</v>
      </c>
      <c r="J4" s="76"/>
      <c r="K4" s="76"/>
      <c r="L4" s="76"/>
      <c r="M4" s="76"/>
      <c r="N4" s="76"/>
      <c r="O4" s="76"/>
      <c r="P4" s="76"/>
    </row>
    <row r="5" spans="1:16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44"/>
      <c r="P5" s="28"/>
    </row>
    <row r="6" spans="1:16" ht="15.75" thickBot="1" x14ac:dyDescent="0.3">
      <c r="A6" s="1"/>
      <c r="B6" s="4"/>
      <c r="C6" s="4"/>
      <c r="D6" s="4"/>
      <c r="E6" s="4"/>
      <c r="F6" s="4"/>
      <c r="G6" s="4"/>
      <c r="H6" s="2"/>
      <c r="I6" s="5"/>
      <c r="J6" s="5"/>
      <c r="K6" s="5"/>
      <c r="L6" s="5"/>
      <c r="M6" s="5"/>
      <c r="N6" s="6"/>
      <c r="O6" s="44"/>
      <c r="P6" s="228" t="s">
        <v>350</v>
      </c>
    </row>
    <row r="7" spans="1:16" ht="15" customHeight="1" x14ac:dyDescent="0.25">
      <c r="A7" s="332" t="s">
        <v>2</v>
      </c>
      <c r="B7" s="390" t="s">
        <v>3</v>
      </c>
      <c r="C7" s="391"/>
      <c r="D7" s="308"/>
      <c r="E7" s="308"/>
      <c r="F7" s="308"/>
      <c r="G7" s="308"/>
      <c r="H7" s="394" t="s">
        <v>355</v>
      </c>
      <c r="I7" s="396" t="s">
        <v>5</v>
      </c>
      <c r="J7" s="398" t="s">
        <v>6</v>
      </c>
      <c r="K7" s="310"/>
      <c r="L7" s="398" t="s">
        <v>7</v>
      </c>
      <c r="M7" s="396" t="s">
        <v>351</v>
      </c>
      <c r="N7" s="385" t="s">
        <v>8</v>
      </c>
      <c r="O7" s="386"/>
      <c r="P7" s="387" t="s">
        <v>9</v>
      </c>
    </row>
    <row r="8" spans="1:16" ht="55.5" customHeight="1" thickBot="1" x14ac:dyDescent="0.3">
      <c r="A8" s="333"/>
      <c r="B8" s="392"/>
      <c r="C8" s="393"/>
      <c r="D8" s="309" t="s">
        <v>354</v>
      </c>
      <c r="E8" s="309" t="s">
        <v>356</v>
      </c>
      <c r="F8" s="309" t="s">
        <v>357</v>
      </c>
      <c r="G8" s="309" t="s">
        <v>352</v>
      </c>
      <c r="H8" s="395"/>
      <c r="I8" s="397"/>
      <c r="J8" s="399"/>
      <c r="K8" s="311" t="s">
        <v>358</v>
      </c>
      <c r="L8" s="399"/>
      <c r="M8" s="397"/>
      <c r="N8" s="7" t="s">
        <v>10</v>
      </c>
      <c r="O8" s="8" t="s">
        <v>200</v>
      </c>
      <c r="P8" s="388"/>
    </row>
    <row r="9" spans="1:16" ht="15.75" thickTop="1" x14ac:dyDescent="0.25">
      <c r="A9" s="9"/>
      <c r="B9" s="10"/>
      <c r="C9" s="10"/>
      <c r="D9" s="10"/>
      <c r="E9" s="10"/>
      <c r="F9" s="10"/>
      <c r="G9" s="10"/>
      <c r="H9" s="40"/>
      <c r="I9" s="11"/>
      <c r="J9" s="10"/>
      <c r="K9" s="10"/>
      <c r="L9" s="10"/>
      <c r="M9" s="11"/>
      <c r="N9" s="12"/>
      <c r="O9" s="45"/>
      <c r="P9" s="29"/>
    </row>
    <row r="10" spans="1:16" s="15" customFormat="1" ht="50.1" customHeight="1" x14ac:dyDescent="0.25">
      <c r="A10" s="329" t="s">
        <v>154</v>
      </c>
      <c r="B10" s="330"/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1"/>
    </row>
    <row r="11" spans="1:16" s="15" customFormat="1" ht="49.5" customHeight="1" x14ac:dyDescent="0.25">
      <c r="A11" s="27">
        <v>1</v>
      </c>
      <c r="B11" s="404" t="s">
        <v>233</v>
      </c>
      <c r="C11" s="405"/>
      <c r="D11" s="422"/>
      <c r="E11" s="422"/>
      <c r="F11" s="422"/>
      <c r="G11" s="422" t="s">
        <v>353</v>
      </c>
      <c r="H11" s="292" t="s">
        <v>155</v>
      </c>
      <c r="I11" s="293" t="s">
        <v>156</v>
      </c>
      <c r="J11" s="293" t="s">
        <v>157</v>
      </c>
      <c r="K11" s="293"/>
      <c r="L11" s="294" t="s">
        <v>344</v>
      </c>
      <c r="M11" s="294" t="s">
        <v>257</v>
      </c>
      <c r="N11" s="295">
        <v>41359</v>
      </c>
      <c r="O11" s="295">
        <v>42089</v>
      </c>
      <c r="P11" s="296" t="s">
        <v>158</v>
      </c>
    </row>
    <row r="12" spans="1:16" s="170" customFormat="1" ht="50.1" customHeight="1" x14ac:dyDescent="0.25">
      <c r="A12" s="169">
        <f>A11+1</f>
        <v>2</v>
      </c>
      <c r="B12" s="378" t="s">
        <v>235</v>
      </c>
      <c r="C12" s="379"/>
      <c r="D12" s="303"/>
      <c r="E12" s="303"/>
      <c r="F12" s="303"/>
      <c r="G12" s="303"/>
      <c r="H12" s="42" t="s">
        <v>159</v>
      </c>
      <c r="I12" s="20" t="s">
        <v>156</v>
      </c>
      <c r="J12" s="168" t="s">
        <v>160</v>
      </c>
      <c r="K12" s="312"/>
      <c r="L12" s="168">
        <v>1000</v>
      </c>
      <c r="M12" s="168" t="s">
        <v>257</v>
      </c>
      <c r="N12" s="22">
        <v>41484</v>
      </c>
      <c r="O12" s="22">
        <v>42214</v>
      </c>
      <c r="P12" s="46" t="s">
        <v>158</v>
      </c>
    </row>
    <row r="13" spans="1:16" s="15" customFormat="1" ht="50.1" customHeight="1" x14ac:dyDescent="0.25">
      <c r="A13" s="27">
        <f t="shared" ref="A13:A14" si="0">A12+1</f>
        <v>3</v>
      </c>
      <c r="B13" s="340" t="s">
        <v>303</v>
      </c>
      <c r="C13" s="340"/>
      <c r="D13" s="302"/>
      <c r="E13" s="302"/>
      <c r="F13" s="302"/>
      <c r="G13" s="302"/>
      <c r="H13" s="42" t="s">
        <v>161</v>
      </c>
      <c r="I13" s="20" t="s">
        <v>156</v>
      </c>
      <c r="J13" s="21" t="s">
        <v>107</v>
      </c>
      <c r="K13" s="312"/>
      <c r="L13" s="21" t="s">
        <v>162</v>
      </c>
      <c r="M13" s="21" t="s">
        <v>257</v>
      </c>
      <c r="N13" s="22">
        <v>41246</v>
      </c>
      <c r="O13" s="22">
        <v>41976</v>
      </c>
      <c r="P13" s="72" t="s">
        <v>232</v>
      </c>
    </row>
    <row r="14" spans="1:16" s="15" customFormat="1" ht="50.1" customHeight="1" x14ac:dyDescent="0.25">
      <c r="A14" s="27">
        <f t="shared" si="0"/>
        <v>4</v>
      </c>
      <c r="B14" s="340" t="s">
        <v>304</v>
      </c>
      <c r="C14" s="340"/>
      <c r="D14" s="302"/>
      <c r="E14" s="302"/>
      <c r="F14" s="302"/>
      <c r="G14" s="302"/>
      <c r="H14" s="42" t="s">
        <v>163</v>
      </c>
      <c r="I14" s="20" t="s">
        <v>156</v>
      </c>
      <c r="J14" s="21" t="s">
        <v>17</v>
      </c>
      <c r="K14" s="312"/>
      <c r="L14" s="172" t="s">
        <v>234</v>
      </c>
      <c r="M14" s="21" t="s">
        <v>257</v>
      </c>
      <c r="N14" s="22">
        <v>40988</v>
      </c>
      <c r="O14" s="22">
        <v>41718</v>
      </c>
      <c r="P14" s="72" t="s">
        <v>232</v>
      </c>
    </row>
    <row r="15" spans="1:16" s="15" customFormat="1" ht="51.75" customHeight="1" x14ac:dyDescent="0.25">
      <c r="A15" s="27">
        <f>A14+1</f>
        <v>5</v>
      </c>
      <c r="B15" s="340" t="s">
        <v>311</v>
      </c>
      <c r="C15" s="340"/>
      <c r="D15" s="302"/>
      <c r="E15" s="302"/>
      <c r="F15" s="302"/>
      <c r="G15" s="302"/>
      <c r="H15" s="42" t="s">
        <v>197</v>
      </c>
      <c r="I15" s="20" t="s">
        <v>156</v>
      </c>
      <c r="J15" s="152" t="s">
        <v>198</v>
      </c>
      <c r="K15" s="312"/>
      <c r="L15" s="152" t="s">
        <v>199</v>
      </c>
      <c r="M15" s="152" t="s">
        <v>258</v>
      </c>
      <c r="N15" s="22">
        <v>41908</v>
      </c>
      <c r="O15" s="22">
        <v>42639</v>
      </c>
      <c r="P15" s="46" t="s">
        <v>158</v>
      </c>
    </row>
    <row r="16" spans="1:16" s="15" customFormat="1" ht="50.1" customHeight="1" x14ac:dyDescent="0.25">
      <c r="A16" s="27">
        <f t="shared" ref="A16:A19" si="1">A15+1</f>
        <v>6</v>
      </c>
      <c r="B16" s="340" t="s">
        <v>312</v>
      </c>
      <c r="C16" s="340"/>
      <c r="D16" s="302"/>
      <c r="E16" s="302"/>
      <c r="F16" s="302"/>
      <c r="G16" s="302"/>
      <c r="H16" s="42" t="s">
        <v>164</v>
      </c>
      <c r="I16" s="20" t="s">
        <v>156</v>
      </c>
      <c r="J16" s="21" t="s">
        <v>38</v>
      </c>
      <c r="K16" s="312"/>
      <c r="L16" s="21" t="s">
        <v>165</v>
      </c>
      <c r="M16" s="21" t="s">
        <v>258</v>
      </c>
      <c r="N16" s="22">
        <v>41731</v>
      </c>
      <c r="O16" s="22">
        <v>42462</v>
      </c>
      <c r="P16" s="46" t="s">
        <v>158</v>
      </c>
    </row>
    <row r="17" spans="1:49" s="15" customFormat="1" ht="50.1" customHeight="1" x14ac:dyDescent="0.25">
      <c r="A17" s="27">
        <f>A16+1</f>
        <v>7</v>
      </c>
      <c r="B17" s="340" t="s">
        <v>305</v>
      </c>
      <c r="C17" s="340"/>
      <c r="D17" s="302"/>
      <c r="E17" s="302"/>
      <c r="F17" s="302"/>
      <c r="G17" s="302"/>
      <c r="H17" s="42" t="s">
        <v>166</v>
      </c>
      <c r="I17" s="20" t="s">
        <v>156</v>
      </c>
      <c r="J17" s="21" t="s">
        <v>167</v>
      </c>
      <c r="K17" s="312"/>
      <c r="L17" s="21">
        <v>1000</v>
      </c>
      <c r="M17" s="21" t="s">
        <v>257</v>
      </c>
      <c r="N17" s="22">
        <v>40988</v>
      </c>
      <c r="O17" s="22">
        <v>41718</v>
      </c>
      <c r="P17" s="72" t="s">
        <v>232</v>
      </c>
    </row>
    <row r="18" spans="1:49" s="15" customFormat="1" ht="50.1" customHeight="1" x14ac:dyDescent="0.25">
      <c r="A18" s="27">
        <f t="shared" si="1"/>
        <v>8</v>
      </c>
      <c r="B18" s="340" t="s">
        <v>306</v>
      </c>
      <c r="C18" s="340"/>
      <c r="D18" s="302"/>
      <c r="E18" s="302"/>
      <c r="F18" s="302"/>
      <c r="G18" s="302"/>
      <c r="H18" s="42" t="s">
        <v>166</v>
      </c>
      <c r="I18" s="20" t="s">
        <v>156</v>
      </c>
      <c r="J18" s="213" t="s">
        <v>38</v>
      </c>
      <c r="K18" s="304"/>
      <c r="L18" s="70" t="s">
        <v>39</v>
      </c>
      <c r="M18" s="71" t="s">
        <v>258</v>
      </c>
      <c r="N18" s="297" t="s">
        <v>20</v>
      </c>
      <c r="O18" s="297" t="s">
        <v>20</v>
      </c>
      <c r="P18" s="46" t="s">
        <v>232</v>
      </c>
    </row>
    <row r="19" spans="1:49" s="149" customFormat="1" ht="50.1" customHeight="1" x14ac:dyDescent="0.25">
      <c r="A19" s="106">
        <f t="shared" si="1"/>
        <v>9</v>
      </c>
      <c r="B19" s="402" t="s">
        <v>345</v>
      </c>
      <c r="C19" s="403"/>
      <c r="D19" s="423"/>
      <c r="E19" s="423"/>
      <c r="F19" s="423"/>
      <c r="G19" s="423"/>
      <c r="H19" s="107" t="s">
        <v>168</v>
      </c>
      <c r="I19" s="108" t="s">
        <v>156</v>
      </c>
      <c r="J19" s="109" t="s">
        <v>64</v>
      </c>
      <c r="K19" s="109"/>
      <c r="L19" s="109" t="s">
        <v>112</v>
      </c>
      <c r="M19" s="215" t="s">
        <v>266</v>
      </c>
      <c r="N19" s="216" t="s">
        <v>20</v>
      </c>
      <c r="O19" s="216" t="s">
        <v>20</v>
      </c>
      <c r="P19" s="178" t="s">
        <v>330</v>
      </c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</row>
    <row r="20" spans="1:49" s="15" customFormat="1" ht="50.1" customHeight="1" x14ac:dyDescent="0.25">
      <c r="A20" s="329" t="s">
        <v>169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1"/>
      <c r="Q20" s="31"/>
    </row>
    <row r="21" spans="1:49" s="15" customFormat="1" ht="50.1" customHeight="1" x14ac:dyDescent="0.25">
      <c r="A21" s="32">
        <v>1</v>
      </c>
      <c r="B21" s="412" t="s">
        <v>307</v>
      </c>
      <c r="C21" s="413"/>
      <c r="D21" s="318"/>
      <c r="E21" s="318"/>
      <c r="F21" s="318"/>
      <c r="G21" s="318"/>
      <c r="H21" s="43" t="s">
        <v>174</v>
      </c>
      <c r="I21" s="33" t="s">
        <v>173</v>
      </c>
      <c r="J21" s="34" t="s">
        <v>17</v>
      </c>
      <c r="K21" s="34"/>
      <c r="L21" s="34" t="s">
        <v>15</v>
      </c>
      <c r="M21" s="34" t="s">
        <v>259</v>
      </c>
      <c r="N21" s="171" t="s">
        <v>20</v>
      </c>
      <c r="O21" s="171" t="s">
        <v>20</v>
      </c>
      <c r="P21" s="72" t="s">
        <v>232</v>
      </c>
    </row>
    <row r="22" spans="1:49" s="15" customFormat="1" ht="50.1" customHeight="1" x14ac:dyDescent="0.25">
      <c r="A22" s="208">
        <v>2</v>
      </c>
      <c r="B22" s="401" t="s">
        <v>308</v>
      </c>
      <c r="C22" s="401"/>
      <c r="D22" s="307"/>
      <c r="E22" s="307"/>
      <c r="F22" s="307"/>
      <c r="G22" s="307"/>
      <c r="H22" s="209" t="s">
        <v>172</v>
      </c>
      <c r="I22" s="210" t="s">
        <v>173</v>
      </c>
      <c r="J22" s="211" t="s">
        <v>17</v>
      </c>
      <c r="K22" s="211"/>
      <c r="L22" s="211" t="s">
        <v>30</v>
      </c>
      <c r="M22" s="211" t="s">
        <v>257</v>
      </c>
      <c r="N22" s="212">
        <v>39805</v>
      </c>
      <c r="O22" s="212">
        <v>40535</v>
      </c>
      <c r="P22" s="177" t="s">
        <v>232</v>
      </c>
    </row>
    <row r="23" spans="1:49" s="15" customFormat="1" ht="50.1" customHeight="1" x14ac:dyDescent="0.25">
      <c r="A23" s="351" t="s">
        <v>337</v>
      </c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2"/>
      <c r="P23" s="242" t="s">
        <v>350</v>
      </c>
      <c r="Q23" s="31"/>
    </row>
    <row r="24" spans="1:49" s="15" customFormat="1" ht="50.1" customHeight="1" x14ac:dyDescent="0.25">
      <c r="A24" s="32">
        <v>1</v>
      </c>
      <c r="B24" s="409" t="s">
        <v>308</v>
      </c>
      <c r="C24" s="409"/>
      <c r="D24" s="317"/>
      <c r="E24" s="317"/>
      <c r="F24" s="317"/>
      <c r="G24" s="317"/>
      <c r="H24" s="43" t="s">
        <v>178</v>
      </c>
      <c r="I24" s="33" t="s">
        <v>176</v>
      </c>
      <c r="J24" s="34" t="s">
        <v>17</v>
      </c>
      <c r="K24" s="34"/>
      <c r="L24" s="34" t="s">
        <v>30</v>
      </c>
      <c r="M24" s="34" t="s">
        <v>257</v>
      </c>
      <c r="N24" s="35">
        <v>39805</v>
      </c>
      <c r="O24" s="35">
        <v>40535</v>
      </c>
      <c r="P24" s="72" t="s">
        <v>232</v>
      </c>
    </row>
    <row r="25" spans="1:49" s="74" customFormat="1" ht="50.1" customHeight="1" x14ac:dyDescent="0.25">
      <c r="A25" s="179">
        <v>2</v>
      </c>
      <c r="B25" s="355" t="s">
        <v>309</v>
      </c>
      <c r="C25" s="355"/>
      <c r="D25" s="305"/>
      <c r="E25" s="305"/>
      <c r="F25" s="305"/>
      <c r="G25" s="305"/>
      <c r="H25" s="180" t="s">
        <v>175</v>
      </c>
      <c r="I25" s="181" t="s">
        <v>176</v>
      </c>
      <c r="J25" s="182" t="s">
        <v>177</v>
      </c>
      <c r="K25" s="182"/>
      <c r="L25" s="182">
        <v>1000</v>
      </c>
      <c r="M25" s="182" t="s">
        <v>257</v>
      </c>
      <c r="N25" s="298" t="s">
        <v>20</v>
      </c>
      <c r="O25" s="298" t="s">
        <v>20</v>
      </c>
      <c r="P25" s="287" t="s">
        <v>232</v>
      </c>
    </row>
    <row r="26" spans="1:49" s="15" customFormat="1" ht="50.1" customHeight="1" x14ac:dyDescent="0.25">
      <c r="A26" s="351" t="s">
        <v>170</v>
      </c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3"/>
      <c r="Q26" s="31"/>
    </row>
    <row r="27" spans="1:49" s="15" customFormat="1" ht="50.1" customHeight="1" x14ac:dyDescent="0.25">
      <c r="A27" s="26">
        <v>1</v>
      </c>
      <c r="B27" s="407" t="s">
        <v>308</v>
      </c>
      <c r="C27" s="408"/>
      <c r="D27" s="424"/>
      <c r="E27" s="424"/>
      <c r="F27" s="424"/>
      <c r="G27" s="424"/>
      <c r="H27" s="41" t="s">
        <v>179</v>
      </c>
      <c r="I27" s="16" t="s">
        <v>180</v>
      </c>
      <c r="J27" s="17" t="s">
        <v>17</v>
      </c>
      <c r="K27" s="17"/>
      <c r="L27" s="17" t="s">
        <v>30</v>
      </c>
      <c r="M27" s="17" t="s">
        <v>257</v>
      </c>
      <c r="N27" s="18">
        <v>39805</v>
      </c>
      <c r="O27" s="18">
        <v>40535</v>
      </c>
      <c r="P27" s="72" t="s">
        <v>232</v>
      </c>
    </row>
    <row r="28" spans="1:49" s="15" customFormat="1" ht="49.5" customHeight="1" x14ac:dyDescent="0.25">
      <c r="A28" s="329" t="s">
        <v>171</v>
      </c>
      <c r="B28" s="330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1"/>
    </row>
    <row r="29" spans="1:49" s="15" customFormat="1" ht="50.1" customHeight="1" x14ac:dyDescent="0.25">
      <c r="A29" s="26">
        <v>1</v>
      </c>
      <c r="B29" s="406" t="s">
        <v>310</v>
      </c>
      <c r="C29" s="406"/>
      <c r="D29" s="316"/>
      <c r="E29" s="316"/>
      <c r="F29" s="316"/>
      <c r="G29" s="316"/>
      <c r="H29" s="41" t="s">
        <v>181</v>
      </c>
      <c r="I29" s="16" t="s">
        <v>182</v>
      </c>
      <c r="J29" s="17" t="s">
        <v>34</v>
      </c>
      <c r="K29" s="17"/>
      <c r="L29" s="17" t="s">
        <v>346</v>
      </c>
      <c r="M29" s="17" t="s">
        <v>257</v>
      </c>
      <c r="N29" s="18">
        <v>41681</v>
      </c>
      <c r="O29" s="19">
        <v>42411</v>
      </c>
      <c r="P29" s="49" t="s">
        <v>158</v>
      </c>
    </row>
    <row r="30" spans="1:49" s="74" customFormat="1" ht="50.1" customHeight="1" thickBot="1" x14ac:dyDescent="0.3">
      <c r="A30" s="217">
        <v>2</v>
      </c>
      <c r="B30" s="414" t="s">
        <v>323</v>
      </c>
      <c r="C30" s="415"/>
      <c r="D30" s="314"/>
      <c r="E30" s="314"/>
      <c r="F30" s="314"/>
      <c r="G30" s="314"/>
      <c r="H30" s="218" t="s">
        <v>218</v>
      </c>
      <c r="I30" s="219" t="s">
        <v>182</v>
      </c>
      <c r="J30" s="220" t="s">
        <v>65</v>
      </c>
      <c r="K30" s="220"/>
      <c r="L30" s="220" t="s">
        <v>219</v>
      </c>
      <c r="M30" s="220" t="s">
        <v>257</v>
      </c>
      <c r="N30" s="298" t="s">
        <v>20</v>
      </c>
      <c r="O30" s="298" t="s">
        <v>20</v>
      </c>
      <c r="P30" s="221" t="s">
        <v>232</v>
      </c>
    </row>
    <row r="31" spans="1:49" s="15" customFormat="1" ht="15" customHeight="1" x14ac:dyDescent="0.25">
      <c r="A31" s="78"/>
      <c r="B31" s="416"/>
      <c r="C31" s="416"/>
      <c r="D31" s="315"/>
      <c r="E31" s="315"/>
      <c r="F31" s="315"/>
      <c r="G31" s="315"/>
      <c r="H31" s="79"/>
      <c r="I31" s="80"/>
      <c r="J31" s="81"/>
      <c r="K31" s="315"/>
      <c r="L31" s="81"/>
      <c r="M31" s="81"/>
      <c r="N31" s="82"/>
      <c r="O31" s="83"/>
      <c r="P31" s="84"/>
    </row>
    <row r="32" spans="1:49" s="64" customFormat="1" ht="15.95" customHeight="1" x14ac:dyDescent="0.25">
      <c r="J32" s="60"/>
      <c r="K32" s="60"/>
      <c r="L32" s="60"/>
      <c r="M32" s="60"/>
      <c r="N32" s="61"/>
      <c r="O32" s="62"/>
      <c r="P32" s="63"/>
    </row>
    <row r="33" spans="2:16" s="64" customFormat="1" ht="15.95" customHeight="1" x14ac:dyDescent="0.25">
      <c r="J33" s="60"/>
      <c r="K33" s="60"/>
      <c r="L33" s="60"/>
      <c r="M33" s="60"/>
      <c r="N33" s="61"/>
      <c r="O33" s="62"/>
      <c r="P33" s="63"/>
    </row>
    <row r="34" spans="2:16" s="64" customFormat="1" ht="15.95" customHeight="1" x14ac:dyDescent="0.25">
      <c r="J34" s="60"/>
      <c r="K34" s="60"/>
      <c r="L34" s="60"/>
      <c r="M34" s="60"/>
      <c r="N34" s="61"/>
      <c r="O34" s="62"/>
      <c r="P34" s="63"/>
    </row>
    <row r="35" spans="2:16" s="64" customFormat="1" ht="15.95" customHeight="1" x14ac:dyDescent="0.25">
      <c r="J35" s="60"/>
      <c r="K35" s="60"/>
      <c r="L35" s="60"/>
      <c r="M35" s="60"/>
      <c r="N35" s="61"/>
      <c r="O35" s="62"/>
      <c r="P35" s="63"/>
    </row>
    <row r="36" spans="2:16" s="64" customFormat="1" ht="15.95" customHeight="1" x14ac:dyDescent="0.25">
      <c r="J36" s="60"/>
      <c r="K36" s="60"/>
      <c r="L36" s="60"/>
      <c r="M36" s="60"/>
      <c r="N36" s="61"/>
      <c r="O36" s="62"/>
      <c r="P36" s="63"/>
    </row>
    <row r="37" spans="2:16" s="64" customFormat="1" ht="15.95" customHeight="1" x14ac:dyDescent="0.25">
      <c r="J37" s="60"/>
      <c r="K37" s="60"/>
      <c r="L37" s="60"/>
      <c r="M37" s="60"/>
      <c r="N37" s="61"/>
      <c r="O37" s="62"/>
      <c r="P37" s="63"/>
    </row>
    <row r="38" spans="2:16" s="64" customFormat="1" ht="15.95" customHeight="1" x14ac:dyDescent="0.25">
      <c r="J38" s="60"/>
      <c r="K38" s="60"/>
      <c r="L38" s="60"/>
      <c r="M38" s="60"/>
      <c r="N38" s="61"/>
      <c r="O38" s="62"/>
      <c r="P38" s="63"/>
    </row>
    <row r="39" spans="2:16" s="64" customFormat="1" ht="15.95" customHeight="1" x14ac:dyDescent="0.25">
      <c r="J39" s="60"/>
      <c r="K39" s="60"/>
      <c r="L39" s="60"/>
      <c r="M39" s="60"/>
      <c r="N39" s="61"/>
      <c r="O39" s="62"/>
      <c r="P39" s="63"/>
    </row>
    <row r="40" spans="2:16" s="64" customFormat="1" ht="15.95" customHeight="1" x14ac:dyDescent="0.25">
      <c r="J40" s="60"/>
      <c r="K40" s="60"/>
      <c r="L40" s="60"/>
      <c r="M40" s="60"/>
      <c r="N40" s="61"/>
      <c r="O40" s="62"/>
      <c r="P40" s="63"/>
    </row>
    <row r="41" spans="2:16" s="52" customFormat="1" ht="15.95" customHeight="1" x14ac:dyDescent="0.25">
      <c r="J41" s="55"/>
      <c r="K41" s="306"/>
      <c r="L41" s="55"/>
      <c r="M41" s="55"/>
      <c r="N41" s="56"/>
      <c r="O41" s="57"/>
      <c r="P41" s="58"/>
    </row>
    <row r="42" spans="2:16" s="52" customFormat="1" ht="15.95" customHeight="1" x14ac:dyDescent="0.25">
      <c r="J42" s="55"/>
      <c r="K42" s="306"/>
      <c r="L42" s="55"/>
      <c r="M42" s="55"/>
      <c r="N42" s="56"/>
      <c r="O42" s="57"/>
      <c r="P42" s="58"/>
    </row>
    <row r="43" spans="2:16" s="52" customFormat="1" ht="15.95" customHeight="1" x14ac:dyDescent="0.25">
      <c r="B43" s="400"/>
      <c r="C43" s="400"/>
      <c r="D43" s="306"/>
      <c r="E43" s="306"/>
      <c r="F43" s="306"/>
      <c r="G43" s="306"/>
      <c r="H43" s="53"/>
      <c r="I43" s="54"/>
      <c r="J43" s="85"/>
      <c r="K43" s="306"/>
      <c r="L43" s="85"/>
      <c r="M43" s="85"/>
      <c r="N43" s="56"/>
      <c r="O43" s="57"/>
      <c r="P43" s="58"/>
    </row>
    <row r="44" spans="2:16" s="52" customFormat="1" ht="15.95" customHeight="1" x14ac:dyDescent="0.25">
      <c r="B44" s="400"/>
      <c r="C44" s="400"/>
      <c r="D44" s="306"/>
      <c r="E44" s="306"/>
      <c r="F44" s="306"/>
      <c r="G44" s="306"/>
      <c r="H44" s="53"/>
      <c r="I44" s="54"/>
      <c r="J44" s="85"/>
      <c r="K44" s="306"/>
      <c r="L44" s="85"/>
      <c r="M44" s="85"/>
      <c r="N44" s="56"/>
      <c r="O44" s="57"/>
      <c r="P44" s="58"/>
    </row>
    <row r="45" spans="2:16" s="52" customFormat="1" ht="15.95" customHeight="1" x14ac:dyDescent="0.25">
      <c r="B45" s="400"/>
      <c r="C45" s="400"/>
      <c r="D45" s="306"/>
      <c r="E45" s="306"/>
      <c r="F45" s="306"/>
      <c r="G45" s="306"/>
      <c r="H45" s="53"/>
      <c r="I45" s="54"/>
      <c r="J45" s="85"/>
      <c r="K45" s="306"/>
      <c r="L45" s="85"/>
      <c r="M45" s="85"/>
      <c r="N45" s="56"/>
      <c r="O45" s="57"/>
      <c r="P45" s="58"/>
    </row>
    <row r="46" spans="2:16" s="52" customFormat="1" ht="15.95" customHeight="1" x14ac:dyDescent="0.25">
      <c r="B46" s="400"/>
      <c r="C46" s="400"/>
      <c r="D46" s="306"/>
      <c r="E46" s="306"/>
      <c r="F46" s="306"/>
      <c r="G46" s="306"/>
      <c r="H46" s="53"/>
      <c r="I46" s="54"/>
      <c r="J46" s="85"/>
      <c r="K46" s="306"/>
      <c r="L46" s="85"/>
      <c r="M46" s="85"/>
      <c r="N46" s="56"/>
      <c r="O46" s="57"/>
      <c r="P46" s="58"/>
    </row>
    <row r="47" spans="2:16" s="52" customFormat="1" ht="15.95" customHeight="1" x14ac:dyDescent="0.25">
      <c r="B47" s="400"/>
      <c r="C47" s="400"/>
      <c r="D47" s="306"/>
      <c r="E47" s="306"/>
      <c r="F47" s="306"/>
      <c r="G47" s="306"/>
      <c r="H47" s="53"/>
      <c r="I47" s="54"/>
      <c r="J47" s="85"/>
      <c r="K47" s="306"/>
      <c r="L47" s="85"/>
      <c r="M47" s="85"/>
      <c r="N47" s="56"/>
      <c r="O47" s="57"/>
      <c r="P47" s="58"/>
    </row>
    <row r="48" spans="2:16" s="52" customFormat="1" ht="50.1" customHeight="1" x14ac:dyDescent="0.25">
      <c r="B48" s="400"/>
      <c r="C48" s="400"/>
      <c r="D48" s="306"/>
      <c r="E48" s="306"/>
      <c r="F48" s="306"/>
      <c r="G48" s="306"/>
      <c r="H48" s="53"/>
      <c r="I48" s="54"/>
      <c r="J48" s="85"/>
      <c r="K48" s="306"/>
      <c r="L48" s="85"/>
      <c r="M48" s="85"/>
      <c r="N48" s="56"/>
      <c r="O48" s="57"/>
      <c r="P48" s="58"/>
    </row>
    <row r="49" spans="2:16" s="52" customFormat="1" ht="50.1" customHeight="1" x14ac:dyDescent="0.25">
      <c r="B49" s="400"/>
      <c r="C49" s="400"/>
      <c r="D49" s="306"/>
      <c r="E49" s="306"/>
      <c r="F49" s="306"/>
      <c r="G49" s="306"/>
      <c r="H49" s="53"/>
      <c r="I49" s="54"/>
      <c r="J49" s="85"/>
      <c r="K49" s="306"/>
      <c r="L49" s="85"/>
      <c r="M49" s="85"/>
      <c r="N49" s="56"/>
      <c r="O49" s="57"/>
      <c r="P49" s="58"/>
    </row>
    <row r="50" spans="2:16" s="52" customFormat="1" ht="50.1" customHeight="1" x14ac:dyDescent="0.25">
      <c r="B50" s="400"/>
      <c r="C50" s="400"/>
      <c r="D50" s="306"/>
      <c r="E50" s="306"/>
      <c r="F50" s="306"/>
      <c r="G50" s="306"/>
      <c r="H50" s="53"/>
      <c r="I50" s="54"/>
      <c r="J50" s="85"/>
      <c r="K50" s="306"/>
      <c r="L50" s="85"/>
      <c r="M50" s="85"/>
      <c r="N50" s="56"/>
      <c r="O50" s="57"/>
      <c r="P50" s="58"/>
    </row>
    <row r="51" spans="2:16" s="52" customFormat="1" ht="50.1" customHeight="1" x14ac:dyDescent="0.25">
      <c r="B51" s="400"/>
      <c r="C51" s="400"/>
      <c r="D51" s="306"/>
      <c r="E51" s="306"/>
      <c r="F51" s="306"/>
      <c r="G51" s="306"/>
      <c r="H51" s="53"/>
      <c r="I51" s="54"/>
      <c r="J51" s="85"/>
      <c r="K51" s="306"/>
      <c r="L51" s="85"/>
      <c r="M51" s="85"/>
      <c r="N51" s="56"/>
      <c r="O51" s="57"/>
      <c r="P51" s="58"/>
    </row>
    <row r="52" spans="2:16" s="52" customFormat="1" ht="50.1" customHeight="1" x14ac:dyDescent="0.25">
      <c r="B52" s="400"/>
      <c r="C52" s="400"/>
      <c r="D52" s="306"/>
      <c r="E52" s="306"/>
      <c r="F52" s="306"/>
      <c r="G52" s="306"/>
      <c r="H52" s="53"/>
      <c r="I52" s="54"/>
      <c r="J52" s="85"/>
      <c r="K52" s="306"/>
      <c r="L52" s="85"/>
      <c r="M52" s="85"/>
      <c r="N52" s="56"/>
      <c r="O52" s="57"/>
      <c r="P52" s="58"/>
    </row>
    <row r="53" spans="2:16" s="52" customFormat="1" ht="50.1" customHeight="1" x14ac:dyDescent="0.25">
      <c r="B53" s="400"/>
      <c r="C53" s="400"/>
      <c r="D53" s="306"/>
      <c r="E53" s="306"/>
      <c r="F53" s="306"/>
      <c r="G53" s="306"/>
      <c r="H53" s="53"/>
      <c r="I53" s="54"/>
      <c r="J53" s="85"/>
      <c r="K53" s="306"/>
      <c r="L53" s="85"/>
      <c r="M53" s="85"/>
      <c r="N53" s="56"/>
      <c r="O53" s="57"/>
      <c r="P53" s="58"/>
    </row>
    <row r="54" spans="2:16" s="52" customFormat="1" ht="50.1" customHeight="1" x14ac:dyDescent="0.25">
      <c r="B54" s="400"/>
      <c r="C54" s="400"/>
      <c r="D54" s="306"/>
      <c r="E54" s="306"/>
      <c r="F54" s="306"/>
      <c r="G54" s="306"/>
      <c r="H54" s="53"/>
      <c r="I54" s="54"/>
      <c r="J54" s="85"/>
      <c r="K54" s="306"/>
      <c r="L54" s="85"/>
      <c r="M54" s="85"/>
      <c r="N54" s="56"/>
      <c r="O54" s="57"/>
      <c r="P54" s="58"/>
    </row>
    <row r="55" spans="2:16" s="52" customFormat="1" ht="50.1" customHeight="1" x14ac:dyDescent="0.25">
      <c r="B55" s="400"/>
      <c r="C55" s="400"/>
      <c r="D55" s="306"/>
      <c r="E55" s="306"/>
      <c r="F55" s="306"/>
      <c r="G55" s="306"/>
      <c r="H55" s="53"/>
      <c r="I55" s="54"/>
      <c r="J55" s="85"/>
      <c r="K55" s="306"/>
      <c r="L55" s="85"/>
      <c r="M55" s="85"/>
      <c r="N55" s="56"/>
      <c r="O55" s="57"/>
      <c r="P55" s="58"/>
    </row>
    <row r="56" spans="2:16" s="52" customFormat="1" ht="50.1" customHeight="1" x14ac:dyDescent="0.25">
      <c r="B56" s="400"/>
      <c r="C56" s="400"/>
      <c r="D56" s="306"/>
      <c r="E56" s="306"/>
      <c r="F56" s="306"/>
      <c r="G56" s="306"/>
      <c r="H56" s="53"/>
      <c r="I56" s="54"/>
      <c r="J56" s="85"/>
      <c r="K56" s="306"/>
      <c r="L56" s="85"/>
      <c r="M56" s="85"/>
      <c r="N56" s="56"/>
      <c r="O56" s="57"/>
      <c r="P56" s="58"/>
    </row>
    <row r="57" spans="2:16" s="52" customFormat="1" ht="50.1" customHeight="1" x14ac:dyDescent="0.25">
      <c r="B57" s="400"/>
      <c r="C57" s="400"/>
      <c r="D57" s="306"/>
      <c r="E57" s="306"/>
      <c r="F57" s="306"/>
      <c r="G57" s="306"/>
      <c r="H57" s="53"/>
      <c r="I57" s="54"/>
      <c r="J57" s="85"/>
      <c r="K57" s="306"/>
      <c r="L57" s="85"/>
      <c r="M57" s="85"/>
      <c r="N57" s="56"/>
      <c r="O57" s="57"/>
      <c r="P57" s="58"/>
    </row>
    <row r="58" spans="2:16" s="52" customFormat="1" ht="50.1" customHeight="1" x14ac:dyDescent="0.25">
      <c r="B58" s="400"/>
      <c r="C58" s="400"/>
      <c r="D58" s="306"/>
      <c r="E58" s="306"/>
      <c r="F58" s="306"/>
      <c r="G58" s="306"/>
      <c r="H58" s="53"/>
      <c r="I58" s="54"/>
      <c r="J58" s="85"/>
      <c r="K58" s="306"/>
      <c r="L58" s="85"/>
      <c r="M58" s="85"/>
      <c r="N58" s="56"/>
      <c r="O58" s="57"/>
      <c r="P58" s="58"/>
    </row>
    <row r="59" spans="2:16" s="52" customFormat="1" ht="50.1" customHeight="1" x14ac:dyDescent="0.25">
      <c r="B59" s="400"/>
      <c r="C59" s="400"/>
      <c r="D59" s="306"/>
      <c r="E59" s="306"/>
      <c r="F59" s="306"/>
      <c r="G59" s="306"/>
      <c r="H59" s="53"/>
      <c r="I59" s="54"/>
      <c r="J59" s="85"/>
      <c r="K59" s="306"/>
      <c r="L59" s="85"/>
      <c r="M59" s="85"/>
      <c r="N59" s="56"/>
      <c r="O59" s="57"/>
      <c r="P59" s="58"/>
    </row>
    <row r="60" spans="2:16" s="52" customFormat="1" ht="50.1" customHeight="1" x14ac:dyDescent="0.25">
      <c r="B60" s="400"/>
      <c r="C60" s="400"/>
      <c r="D60" s="306"/>
      <c r="E60" s="306"/>
      <c r="F60" s="306"/>
      <c r="G60" s="306"/>
      <c r="H60" s="53"/>
      <c r="I60" s="54"/>
      <c r="J60" s="85"/>
      <c r="K60" s="306"/>
      <c r="L60" s="85"/>
      <c r="M60" s="85"/>
      <c r="N60" s="56"/>
      <c r="O60" s="57"/>
      <c r="P60" s="58"/>
    </row>
    <row r="61" spans="2:16" s="52" customFormat="1" ht="50.1" customHeight="1" x14ac:dyDescent="0.25">
      <c r="B61" s="400"/>
      <c r="C61" s="400"/>
      <c r="D61" s="306"/>
      <c r="E61" s="306"/>
      <c r="F61" s="306"/>
      <c r="G61" s="306"/>
      <c r="H61" s="53"/>
      <c r="I61" s="54"/>
      <c r="J61" s="85"/>
      <c r="K61" s="306"/>
      <c r="L61" s="85"/>
      <c r="M61" s="85"/>
      <c r="N61" s="56"/>
      <c r="O61" s="57"/>
      <c r="P61" s="58"/>
    </row>
    <row r="62" spans="2:16" s="52" customFormat="1" ht="50.1" customHeight="1" x14ac:dyDescent="0.25">
      <c r="B62" s="400"/>
      <c r="C62" s="400"/>
      <c r="D62" s="306"/>
      <c r="E62" s="306"/>
      <c r="F62" s="306"/>
      <c r="G62" s="306"/>
      <c r="H62" s="53"/>
      <c r="I62" s="54"/>
      <c r="J62" s="85"/>
      <c r="K62" s="306"/>
      <c r="L62" s="85"/>
      <c r="M62" s="85"/>
      <c r="N62" s="56"/>
      <c r="O62" s="57"/>
      <c r="P62" s="58"/>
    </row>
    <row r="63" spans="2:16" s="52" customFormat="1" ht="50.1" customHeight="1" x14ac:dyDescent="0.25">
      <c r="B63" s="400"/>
      <c r="C63" s="400"/>
      <c r="D63" s="306"/>
      <c r="E63" s="306"/>
      <c r="F63" s="306"/>
      <c r="G63" s="306"/>
      <c r="H63" s="53"/>
      <c r="I63" s="54"/>
      <c r="J63" s="85"/>
      <c r="K63" s="306"/>
      <c r="L63" s="85"/>
      <c r="M63" s="85"/>
      <c r="N63" s="56"/>
      <c r="O63" s="57"/>
      <c r="P63" s="58"/>
    </row>
    <row r="64" spans="2:16" s="52" customFormat="1" ht="50.1" customHeight="1" x14ac:dyDescent="0.25">
      <c r="B64" s="400"/>
      <c r="C64" s="400"/>
      <c r="D64" s="306"/>
      <c r="E64" s="306"/>
      <c r="F64" s="306"/>
      <c r="G64" s="306"/>
      <c r="H64" s="53"/>
      <c r="I64" s="54"/>
      <c r="J64" s="85"/>
      <c r="K64" s="306"/>
      <c r="L64" s="85"/>
      <c r="M64" s="85"/>
      <c r="N64" s="56"/>
      <c r="O64" s="57"/>
      <c r="P64" s="58"/>
    </row>
    <row r="65" spans="2:16" s="52" customFormat="1" ht="50.1" customHeight="1" x14ac:dyDescent="0.25">
      <c r="B65" s="400"/>
      <c r="C65" s="400"/>
      <c r="D65" s="306"/>
      <c r="E65" s="306"/>
      <c r="F65" s="306"/>
      <c r="G65" s="306"/>
      <c r="H65" s="53"/>
      <c r="I65" s="54"/>
      <c r="J65" s="85"/>
      <c r="K65" s="306"/>
      <c r="L65" s="85"/>
      <c r="M65" s="85"/>
      <c r="N65" s="56"/>
      <c r="O65" s="57"/>
      <c r="P65" s="58"/>
    </row>
    <row r="66" spans="2:16" s="52" customFormat="1" ht="50.1" customHeight="1" x14ac:dyDescent="0.25">
      <c r="B66" s="400"/>
      <c r="C66" s="400"/>
      <c r="D66" s="306"/>
      <c r="E66" s="306"/>
      <c r="F66" s="306"/>
      <c r="G66" s="306"/>
      <c r="H66" s="53"/>
      <c r="I66" s="54"/>
      <c r="J66" s="85"/>
      <c r="K66" s="306"/>
      <c r="L66" s="85"/>
      <c r="M66" s="85"/>
      <c r="N66" s="56"/>
      <c r="O66" s="57"/>
      <c r="P66" s="58"/>
    </row>
    <row r="67" spans="2:16" s="52" customFormat="1" ht="50.1" customHeight="1" x14ac:dyDescent="0.25">
      <c r="B67" s="400"/>
      <c r="C67" s="400"/>
      <c r="D67" s="306"/>
      <c r="E67" s="306"/>
      <c r="F67" s="306"/>
      <c r="G67" s="306"/>
      <c r="H67" s="53"/>
      <c r="I67" s="54"/>
      <c r="J67" s="85"/>
      <c r="K67" s="306"/>
      <c r="L67" s="85"/>
      <c r="M67" s="85"/>
      <c r="N67" s="56"/>
      <c r="O67" s="57"/>
      <c r="P67" s="58"/>
    </row>
    <row r="68" spans="2:16" s="52" customFormat="1" ht="50.1" customHeight="1" x14ac:dyDescent="0.25">
      <c r="B68" s="400"/>
      <c r="C68" s="400"/>
      <c r="D68" s="306"/>
      <c r="E68" s="306"/>
      <c r="F68" s="306"/>
      <c r="G68" s="306"/>
      <c r="H68" s="53"/>
      <c r="I68" s="54"/>
      <c r="J68" s="85"/>
      <c r="K68" s="306"/>
      <c r="L68" s="85"/>
      <c r="M68" s="85"/>
      <c r="N68" s="56"/>
      <c r="O68" s="57"/>
      <c r="P68" s="58"/>
    </row>
    <row r="69" spans="2:16" s="52" customFormat="1" ht="50.1" customHeight="1" x14ac:dyDescent="0.25">
      <c r="B69" s="400"/>
      <c r="C69" s="400"/>
      <c r="D69" s="306"/>
      <c r="E69" s="306"/>
      <c r="F69" s="306"/>
      <c r="G69" s="306"/>
      <c r="H69" s="53"/>
      <c r="I69" s="54"/>
      <c r="J69" s="85"/>
      <c r="K69" s="306"/>
      <c r="L69" s="85"/>
      <c r="M69" s="85"/>
      <c r="N69" s="56"/>
      <c r="O69" s="57"/>
      <c r="P69" s="58"/>
    </row>
    <row r="70" spans="2:16" s="52" customFormat="1" ht="50.1" customHeight="1" x14ac:dyDescent="0.25">
      <c r="B70" s="400"/>
      <c r="C70" s="400"/>
      <c r="D70" s="306"/>
      <c r="E70" s="306"/>
      <c r="F70" s="306"/>
      <c r="G70" s="306"/>
      <c r="H70" s="53"/>
      <c r="I70" s="54"/>
      <c r="J70" s="85"/>
      <c r="K70" s="306"/>
      <c r="L70" s="85"/>
      <c r="M70" s="85"/>
      <c r="N70" s="56"/>
      <c r="O70" s="57"/>
      <c r="P70" s="58"/>
    </row>
    <row r="71" spans="2:16" s="52" customFormat="1" ht="50.1" customHeight="1" x14ac:dyDescent="0.25">
      <c r="B71" s="400"/>
      <c r="C71" s="400"/>
      <c r="D71" s="306"/>
      <c r="E71" s="306"/>
      <c r="F71" s="306"/>
      <c r="G71" s="306"/>
      <c r="H71" s="53"/>
      <c r="I71" s="54"/>
      <c r="J71" s="85"/>
      <c r="K71" s="306"/>
      <c r="L71" s="85"/>
      <c r="M71" s="85"/>
      <c r="N71" s="56"/>
      <c r="O71" s="57"/>
      <c r="P71" s="58"/>
    </row>
    <row r="72" spans="2:16" s="52" customFormat="1" ht="50.1" customHeight="1" x14ac:dyDescent="0.25">
      <c r="B72" s="400"/>
      <c r="C72" s="400"/>
      <c r="D72" s="306"/>
      <c r="E72" s="306"/>
      <c r="F72" s="306"/>
      <c r="G72" s="306"/>
      <c r="H72" s="53"/>
      <c r="I72" s="54"/>
      <c r="J72" s="85"/>
      <c r="K72" s="306"/>
      <c r="L72" s="85"/>
      <c r="M72" s="85"/>
      <c r="N72" s="56"/>
      <c r="O72" s="57"/>
      <c r="P72" s="58"/>
    </row>
    <row r="73" spans="2:16" s="52" customFormat="1" ht="50.1" customHeight="1" x14ac:dyDescent="0.25">
      <c r="B73" s="400"/>
      <c r="C73" s="400"/>
      <c r="D73" s="306"/>
      <c r="E73" s="306"/>
      <c r="F73" s="306"/>
      <c r="G73" s="306"/>
      <c r="H73" s="53"/>
      <c r="I73" s="54"/>
      <c r="J73" s="85"/>
      <c r="K73" s="306"/>
      <c r="L73" s="85"/>
      <c r="M73" s="85"/>
      <c r="N73" s="56"/>
      <c r="O73" s="57"/>
      <c r="P73" s="58"/>
    </row>
    <row r="74" spans="2:16" s="52" customFormat="1" ht="50.1" customHeight="1" x14ac:dyDescent="0.25">
      <c r="B74" s="400"/>
      <c r="C74" s="400"/>
      <c r="D74" s="306"/>
      <c r="E74" s="306"/>
      <c r="F74" s="306"/>
      <c r="G74" s="306"/>
      <c r="H74" s="53"/>
      <c r="I74" s="54"/>
      <c r="J74" s="85"/>
      <c r="K74" s="306"/>
      <c r="L74" s="85"/>
      <c r="M74" s="85"/>
      <c r="N74" s="56"/>
      <c r="O74" s="57"/>
      <c r="P74" s="58"/>
    </row>
    <row r="75" spans="2:16" s="52" customFormat="1" ht="50.1" customHeight="1" x14ac:dyDescent="0.25">
      <c r="B75" s="400"/>
      <c r="C75" s="400"/>
      <c r="D75" s="306"/>
      <c r="E75" s="306"/>
      <c r="F75" s="306"/>
      <c r="G75" s="306"/>
      <c r="H75" s="53"/>
      <c r="I75" s="54"/>
      <c r="J75" s="85"/>
      <c r="K75" s="306"/>
      <c r="L75" s="85"/>
      <c r="M75" s="85"/>
      <c r="N75" s="56"/>
      <c r="O75" s="57"/>
      <c r="P75" s="58"/>
    </row>
    <row r="76" spans="2:16" s="52" customFormat="1" ht="50.1" customHeight="1" x14ac:dyDescent="0.25">
      <c r="B76" s="400"/>
      <c r="C76" s="400"/>
      <c r="D76" s="306"/>
      <c r="E76" s="306"/>
      <c r="F76" s="306"/>
      <c r="G76" s="306"/>
      <c r="H76" s="53"/>
      <c r="I76" s="54"/>
      <c r="J76" s="85"/>
      <c r="K76" s="306"/>
      <c r="L76" s="85"/>
      <c r="M76" s="85"/>
      <c r="N76" s="56"/>
      <c r="O76" s="57"/>
      <c r="P76" s="58"/>
    </row>
    <row r="77" spans="2:16" s="52" customFormat="1" ht="50.1" customHeight="1" x14ac:dyDescent="0.25">
      <c r="B77" s="400"/>
      <c r="C77" s="400"/>
      <c r="D77" s="306"/>
      <c r="E77" s="306"/>
      <c r="F77" s="306"/>
      <c r="G77" s="306"/>
      <c r="H77" s="53"/>
      <c r="I77" s="54"/>
      <c r="J77" s="85"/>
      <c r="K77" s="306"/>
      <c r="L77" s="85"/>
      <c r="M77" s="85"/>
      <c r="N77" s="56"/>
      <c r="O77" s="57"/>
      <c r="P77" s="58"/>
    </row>
    <row r="78" spans="2:16" s="52" customFormat="1" ht="50.1" customHeight="1" x14ac:dyDescent="0.25">
      <c r="B78" s="400"/>
      <c r="C78" s="400"/>
      <c r="D78" s="306"/>
      <c r="E78" s="306"/>
      <c r="F78" s="306"/>
      <c r="G78" s="306"/>
      <c r="H78" s="53"/>
      <c r="I78" s="54"/>
      <c r="J78" s="85"/>
      <c r="K78" s="306"/>
      <c r="L78" s="85"/>
      <c r="M78" s="85"/>
      <c r="N78" s="56"/>
      <c r="O78" s="57"/>
      <c r="P78" s="58"/>
    </row>
    <row r="79" spans="2:16" s="52" customFormat="1" ht="50.1" customHeight="1" x14ac:dyDescent="0.25">
      <c r="B79" s="400"/>
      <c r="C79" s="400"/>
      <c r="D79" s="306"/>
      <c r="E79" s="306"/>
      <c r="F79" s="306"/>
      <c r="G79" s="306"/>
      <c r="H79" s="53"/>
      <c r="I79" s="54"/>
      <c r="J79" s="85"/>
      <c r="K79" s="306"/>
      <c r="L79" s="85"/>
      <c r="M79" s="85"/>
      <c r="N79" s="56"/>
      <c r="O79" s="57"/>
      <c r="P79" s="58"/>
    </row>
    <row r="80" spans="2:16" s="52" customFormat="1" ht="50.1" customHeight="1" x14ac:dyDescent="0.25">
      <c r="B80" s="400"/>
      <c r="C80" s="400"/>
      <c r="D80" s="306"/>
      <c r="E80" s="306"/>
      <c r="F80" s="306"/>
      <c r="G80" s="306"/>
      <c r="H80" s="53"/>
      <c r="I80" s="54"/>
      <c r="J80" s="85"/>
      <c r="K80" s="306"/>
      <c r="L80" s="85"/>
      <c r="M80" s="85"/>
      <c r="N80" s="56"/>
      <c r="O80" s="57"/>
      <c r="P80" s="58"/>
    </row>
    <row r="81" spans="2:16" s="52" customFormat="1" ht="50.1" customHeight="1" x14ac:dyDescent="0.25">
      <c r="B81" s="400"/>
      <c r="C81" s="400"/>
      <c r="D81" s="306"/>
      <c r="E81" s="306"/>
      <c r="F81" s="306"/>
      <c r="G81" s="306"/>
      <c r="H81" s="53"/>
      <c r="I81" s="54"/>
      <c r="J81" s="85"/>
      <c r="K81" s="306"/>
      <c r="L81" s="85"/>
      <c r="M81" s="85"/>
      <c r="N81" s="56"/>
      <c r="O81" s="57"/>
      <c r="P81" s="58"/>
    </row>
    <row r="82" spans="2:16" s="52" customFormat="1" ht="50.1" customHeight="1" x14ac:dyDescent="0.25">
      <c r="B82" s="400"/>
      <c r="C82" s="400"/>
      <c r="D82" s="306"/>
      <c r="E82" s="306"/>
      <c r="F82" s="306"/>
      <c r="G82" s="306"/>
      <c r="H82" s="53"/>
      <c r="I82" s="54"/>
      <c r="J82" s="85"/>
      <c r="K82" s="306"/>
      <c r="L82" s="85"/>
      <c r="M82" s="85"/>
      <c r="N82" s="56"/>
      <c r="O82" s="57"/>
      <c r="P82" s="58"/>
    </row>
    <row r="83" spans="2:16" s="52" customFormat="1" ht="50.1" customHeight="1" x14ac:dyDescent="0.25">
      <c r="B83" s="400"/>
      <c r="C83" s="400"/>
      <c r="D83" s="306"/>
      <c r="E83" s="306"/>
      <c r="F83" s="306"/>
      <c r="G83" s="306"/>
      <c r="H83" s="53"/>
      <c r="I83" s="54"/>
      <c r="J83" s="85"/>
      <c r="K83" s="306"/>
      <c r="L83" s="85"/>
      <c r="M83" s="85"/>
      <c r="N83" s="56"/>
      <c r="O83" s="57"/>
      <c r="P83" s="58"/>
    </row>
    <row r="84" spans="2:16" s="52" customFormat="1" ht="50.1" customHeight="1" x14ac:dyDescent="0.25">
      <c r="B84" s="400"/>
      <c r="C84" s="400"/>
      <c r="D84" s="306"/>
      <c r="E84" s="306"/>
      <c r="F84" s="306"/>
      <c r="G84" s="306"/>
      <c r="H84" s="53"/>
      <c r="I84" s="54"/>
      <c r="J84" s="85"/>
      <c r="K84" s="306"/>
      <c r="L84" s="85"/>
      <c r="M84" s="85"/>
      <c r="N84" s="56"/>
      <c r="O84" s="57"/>
      <c r="P84" s="58"/>
    </row>
    <row r="85" spans="2:16" s="52" customFormat="1" ht="50.1" customHeight="1" x14ac:dyDescent="0.25">
      <c r="B85" s="400"/>
      <c r="C85" s="400"/>
      <c r="D85" s="306"/>
      <c r="E85" s="306"/>
      <c r="F85" s="306"/>
      <c r="G85" s="306"/>
      <c r="H85" s="53"/>
      <c r="I85" s="54"/>
      <c r="J85" s="85"/>
      <c r="K85" s="306"/>
      <c r="L85" s="85"/>
      <c r="M85" s="85"/>
      <c r="N85" s="56"/>
      <c r="O85" s="57"/>
      <c r="P85" s="58"/>
    </row>
    <row r="86" spans="2:16" s="52" customFormat="1" ht="50.1" customHeight="1" x14ac:dyDescent="0.25">
      <c r="B86" s="400"/>
      <c r="C86" s="400"/>
      <c r="D86" s="306"/>
      <c r="E86" s="306"/>
      <c r="F86" s="306"/>
      <c r="G86" s="306"/>
      <c r="H86" s="53"/>
      <c r="I86" s="54"/>
      <c r="J86" s="85"/>
      <c r="K86" s="306"/>
      <c r="L86" s="85"/>
      <c r="M86" s="85"/>
      <c r="N86" s="56"/>
      <c r="O86" s="57"/>
      <c r="P86" s="58"/>
    </row>
    <row r="87" spans="2:16" s="52" customFormat="1" ht="50.1" customHeight="1" x14ac:dyDescent="0.25">
      <c r="B87" s="400"/>
      <c r="C87" s="400"/>
      <c r="D87" s="306"/>
      <c r="E87" s="306"/>
      <c r="F87" s="306"/>
      <c r="G87" s="306"/>
      <c r="H87" s="53"/>
      <c r="I87" s="54"/>
      <c r="J87" s="85"/>
      <c r="K87" s="306"/>
      <c r="L87" s="85"/>
      <c r="M87" s="85"/>
      <c r="N87" s="56"/>
      <c r="O87" s="57"/>
      <c r="P87" s="58"/>
    </row>
    <row r="88" spans="2:16" s="52" customFormat="1" ht="50.1" customHeight="1" x14ac:dyDescent="0.25">
      <c r="B88" s="400"/>
      <c r="C88" s="400"/>
      <c r="D88" s="306"/>
      <c r="E88" s="306"/>
      <c r="F88" s="306"/>
      <c r="G88" s="306"/>
      <c r="H88" s="53"/>
      <c r="I88" s="54"/>
      <c r="J88" s="85"/>
      <c r="K88" s="306"/>
      <c r="L88" s="85"/>
      <c r="M88" s="85"/>
      <c r="N88" s="56"/>
      <c r="O88" s="57"/>
      <c r="P88" s="58"/>
    </row>
    <row r="89" spans="2:16" s="52" customFormat="1" ht="50.1" customHeight="1" x14ac:dyDescent="0.25">
      <c r="B89" s="400"/>
      <c r="C89" s="400"/>
      <c r="D89" s="306"/>
      <c r="E89" s="306"/>
      <c r="F89" s="306"/>
      <c r="G89" s="306"/>
      <c r="H89" s="53"/>
      <c r="I89" s="54"/>
      <c r="J89" s="85"/>
      <c r="K89" s="306"/>
      <c r="L89" s="85"/>
      <c r="M89" s="85"/>
      <c r="N89" s="56"/>
      <c r="O89" s="57"/>
      <c r="P89" s="58"/>
    </row>
    <row r="90" spans="2:16" s="52" customFormat="1" ht="50.1" customHeight="1" x14ac:dyDescent="0.25">
      <c r="B90" s="400"/>
      <c r="C90" s="400"/>
      <c r="D90" s="306"/>
      <c r="E90" s="306"/>
      <c r="F90" s="306"/>
      <c r="G90" s="306"/>
      <c r="H90" s="53"/>
      <c r="I90" s="54"/>
      <c r="J90" s="85"/>
      <c r="K90" s="306"/>
      <c r="L90" s="85"/>
      <c r="M90" s="85"/>
      <c r="N90" s="56"/>
      <c r="O90" s="57"/>
      <c r="P90" s="58"/>
    </row>
    <row r="91" spans="2:16" s="52" customFormat="1" ht="50.1" customHeight="1" x14ac:dyDescent="0.25">
      <c r="B91" s="400"/>
      <c r="C91" s="400"/>
      <c r="D91" s="306"/>
      <c r="E91" s="306"/>
      <c r="F91" s="306"/>
      <c r="G91" s="306"/>
      <c r="H91" s="53"/>
      <c r="I91" s="54"/>
      <c r="J91" s="85"/>
      <c r="K91" s="306"/>
      <c r="L91" s="85"/>
      <c r="M91" s="85"/>
      <c r="N91" s="56"/>
      <c r="O91" s="57"/>
      <c r="P91" s="58"/>
    </row>
    <row r="92" spans="2:16" s="52" customFormat="1" ht="50.1" customHeight="1" x14ac:dyDescent="0.25">
      <c r="B92" s="400"/>
      <c r="C92" s="400"/>
      <c r="D92" s="306"/>
      <c r="E92" s="306"/>
      <c r="F92" s="306"/>
      <c r="G92" s="306"/>
      <c r="H92" s="53"/>
      <c r="I92" s="54"/>
      <c r="J92" s="85"/>
      <c r="K92" s="306"/>
      <c r="L92" s="85"/>
      <c r="M92" s="85"/>
      <c r="N92" s="56"/>
      <c r="O92" s="57"/>
      <c r="P92" s="58"/>
    </row>
    <row r="93" spans="2:16" s="52" customFormat="1" ht="50.1" customHeight="1" x14ac:dyDescent="0.25">
      <c r="B93" s="400"/>
      <c r="C93" s="400"/>
      <c r="D93" s="306"/>
      <c r="E93" s="306"/>
      <c r="F93" s="306"/>
      <c r="G93" s="306"/>
      <c r="H93" s="53"/>
      <c r="I93" s="54"/>
      <c r="J93" s="85"/>
      <c r="K93" s="306"/>
      <c r="L93" s="85"/>
      <c r="M93" s="85"/>
      <c r="N93" s="56"/>
      <c r="O93" s="57"/>
      <c r="P93" s="58"/>
    </row>
    <row r="94" spans="2:16" s="52" customFormat="1" ht="50.1" customHeight="1" x14ac:dyDescent="0.25">
      <c r="B94" s="400"/>
      <c r="C94" s="400"/>
      <c r="D94" s="306"/>
      <c r="E94" s="306"/>
      <c r="F94" s="306"/>
      <c r="G94" s="306"/>
      <c r="H94" s="53"/>
      <c r="I94" s="54"/>
      <c r="J94" s="85"/>
      <c r="K94" s="306"/>
      <c r="L94" s="85"/>
      <c r="M94" s="85"/>
      <c r="N94" s="56"/>
      <c r="O94" s="57"/>
      <c r="P94" s="58"/>
    </row>
    <row r="95" spans="2:16" s="52" customFormat="1" ht="50.1" customHeight="1" x14ac:dyDescent="0.25">
      <c r="B95" s="400"/>
      <c r="C95" s="400"/>
      <c r="D95" s="306"/>
      <c r="E95" s="306"/>
      <c r="F95" s="306"/>
      <c r="G95" s="306"/>
      <c r="H95" s="53"/>
      <c r="I95" s="54"/>
      <c r="J95" s="85"/>
      <c r="K95" s="306"/>
      <c r="L95" s="85"/>
      <c r="M95" s="85"/>
      <c r="N95" s="56"/>
      <c r="O95" s="57"/>
      <c r="P95" s="58"/>
    </row>
    <row r="96" spans="2:16" s="52" customFormat="1" ht="50.1" customHeight="1" x14ac:dyDescent="0.25">
      <c r="B96" s="400"/>
      <c r="C96" s="400"/>
      <c r="D96" s="306"/>
      <c r="E96" s="306"/>
      <c r="F96" s="306"/>
      <c r="G96" s="306"/>
      <c r="H96" s="53"/>
      <c r="I96" s="54"/>
      <c r="J96" s="85"/>
      <c r="K96" s="306"/>
      <c r="L96" s="85"/>
      <c r="M96" s="85"/>
      <c r="N96" s="56"/>
      <c r="O96" s="57"/>
      <c r="P96" s="58"/>
    </row>
    <row r="97" spans="2:16" s="52" customFormat="1" ht="50.1" customHeight="1" x14ac:dyDescent="0.25">
      <c r="B97" s="400"/>
      <c r="C97" s="400"/>
      <c r="D97" s="306"/>
      <c r="E97" s="306"/>
      <c r="F97" s="306"/>
      <c r="G97" s="306"/>
      <c r="H97" s="53"/>
      <c r="I97" s="54"/>
      <c r="J97" s="85"/>
      <c r="K97" s="306"/>
      <c r="L97" s="85"/>
      <c r="M97" s="85"/>
      <c r="N97" s="56"/>
      <c r="O97" s="57"/>
      <c r="P97" s="58"/>
    </row>
    <row r="98" spans="2:16" s="52" customFormat="1" ht="50.1" customHeight="1" x14ac:dyDescent="0.25">
      <c r="B98" s="400"/>
      <c r="C98" s="400"/>
      <c r="D98" s="306"/>
      <c r="E98" s="306"/>
      <c r="F98" s="306"/>
      <c r="G98" s="306"/>
      <c r="H98" s="53"/>
      <c r="I98" s="54"/>
      <c r="J98" s="85"/>
      <c r="K98" s="306"/>
      <c r="L98" s="85"/>
      <c r="M98" s="85"/>
      <c r="N98" s="56"/>
      <c r="O98" s="57"/>
      <c r="P98" s="58"/>
    </row>
    <row r="99" spans="2:16" s="52" customFormat="1" ht="50.1" customHeight="1" x14ac:dyDescent="0.25">
      <c r="B99" s="400"/>
      <c r="C99" s="400"/>
      <c r="D99" s="306"/>
      <c r="E99" s="306"/>
      <c r="F99" s="306"/>
      <c r="G99" s="306"/>
      <c r="H99" s="53"/>
      <c r="I99" s="54"/>
      <c r="J99" s="85"/>
      <c r="K99" s="306"/>
      <c r="L99" s="85"/>
      <c r="M99" s="85"/>
      <c r="N99" s="56"/>
      <c r="O99" s="57"/>
      <c r="P99" s="58"/>
    </row>
    <row r="100" spans="2:16" s="52" customFormat="1" ht="50.1" customHeight="1" x14ac:dyDescent="0.25">
      <c r="B100" s="400"/>
      <c r="C100" s="400"/>
      <c r="D100" s="306"/>
      <c r="E100" s="306"/>
      <c r="F100" s="306"/>
      <c r="G100" s="306"/>
      <c r="H100" s="53"/>
      <c r="I100" s="54"/>
      <c r="J100" s="85"/>
      <c r="K100" s="306"/>
      <c r="L100" s="85"/>
      <c r="M100" s="85"/>
      <c r="N100" s="56"/>
      <c r="O100" s="57"/>
      <c r="P100" s="58"/>
    </row>
    <row r="101" spans="2:16" s="52" customFormat="1" ht="50.1" customHeight="1" x14ac:dyDescent="0.25">
      <c r="B101" s="400"/>
      <c r="C101" s="400"/>
      <c r="D101" s="306"/>
      <c r="E101" s="306"/>
      <c r="F101" s="306"/>
      <c r="G101" s="306"/>
      <c r="H101" s="53"/>
      <c r="I101" s="54"/>
      <c r="J101" s="85"/>
      <c r="K101" s="306"/>
      <c r="L101" s="85"/>
      <c r="M101" s="85"/>
      <c r="N101" s="56"/>
      <c r="O101" s="57"/>
      <c r="P101" s="58"/>
    </row>
    <row r="102" spans="2:16" s="52" customFormat="1" ht="50.1" customHeight="1" x14ac:dyDescent="0.25">
      <c r="B102" s="400"/>
      <c r="C102" s="400"/>
      <c r="D102" s="306"/>
      <c r="E102" s="306"/>
      <c r="F102" s="306"/>
      <c r="G102" s="306"/>
      <c r="H102" s="53"/>
      <c r="I102" s="54"/>
      <c r="J102" s="85"/>
      <c r="K102" s="306"/>
      <c r="L102" s="85"/>
      <c r="M102" s="85"/>
      <c r="N102" s="56"/>
      <c r="O102" s="57"/>
      <c r="P102" s="58"/>
    </row>
    <row r="103" spans="2:16" s="52" customFormat="1" ht="50.1" customHeight="1" x14ac:dyDescent="0.25">
      <c r="B103" s="400"/>
      <c r="C103" s="400"/>
      <c r="D103" s="306"/>
      <c r="E103" s="306"/>
      <c r="F103" s="306"/>
      <c r="G103" s="306"/>
      <c r="H103" s="53"/>
      <c r="I103" s="54"/>
      <c r="J103" s="85"/>
      <c r="K103" s="306"/>
      <c r="L103" s="85"/>
      <c r="M103" s="85"/>
      <c r="N103" s="56"/>
      <c r="O103" s="57"/>
      <c r="P103" s="58"/>
    </row>
    <row r="104" spans="2:16" s="52" customFormat="1" ht="50.1" customHeight="1" x14ac:dyDescent="0.25">
      <c r="B104" s="400"/>
      <c r="C104" s="400"/>
      <c r="D104" s="306"/>
      <c r="E104" s="306"/>
      <c r="F104" s="306"/>
      <c r="G104" s="306"/>
      <c r="H104" s="53"/>
      <c r="I104" s="54"/>
      <c r="J104" s="85"/>
      <c r="K104" s="306"/>
      <c r="L104" s="85"/>
      <c r="M104" s="85"/>
      <c r="N104" s="56"/>
      <c r="O104" s="57"/>
      <c r="P104" s="58"/>
    </row>
    <row r="105" spans="2:16" s="52" customFormat="1" ht="50.1" customHeight="1" x14ac:dyDescent="0.25">
      <c r="B105" s="400"/>
      <c r="C105" s="400"/>
      <c r="D105" s="306"/>
      <c r="E105" s="306"/>
      <c r="F105" s="306"/>
      <c r="G105" s="306"/>
      <c r="H105" s="53"/>
      <c r="I105" s="54"/>
      <c r="J105" s="85"/>
      <c r="K105" s="306"/>
      <c r="L105" s="85"/>
      <c r="M105" s="85"/>
      <c r="N105" s="56"/>
      <c r="O105" s="57"/>
      <c r="P105" s="58"/>
    </row>
    <row r="106" spans="2:16" s="52" customFormat="1" ht="50.1" customHeight="1" x14ac:dyDescent="0.25">
      <c r="B106" s="400"/>
      <c r="C106" s="400"/>
      <c r="D106" s="306"/>
      <c r="E106" s="306"/>
      <c r="F106" s="306"/>
      <c r="G106" s="306"/>
      <c r="H106" s="53"/>
      <c r="I106" s="54"/>
      <c r="J106" s="85"/>
      <c r="K106" s="306"/>
      <c r="L106" s="85"/>
      <c r="M106" s="85"/>
      <c r="N106" s="56"/>
      <c r="O106" s="57"/>
      <c r="P106" s="58"/>
    </row>
    <row r="107" spans="2:16" s="52" customFormat="1" ht="50.1" customHeight="1" x14ac:dyDescent="0.25">
      <c r="B107" s="400"/>
      <c r="C107" s="400"/>
      <c r="D107" s="306"/>
      <c r="E107" s="306"/>
      <c r="F107" s="306"/>
      <c r="G107" s="306"/>
      <c r="H107" s="53"/>
      <c r="I107" s="54"/>
      <c r="J107" s="85"/>
      <c r="K107" s="306"/>
      <c r="L107" s="85"/>
      <c r="M107" s="85"/>
      <c r="N107" s="56"/>
      <c r="O107" s="57"/>
      <c r="P107" s="58"/>
    </row>
    <row r="108" spans="2:16" s="52" customFormat="1" ht="50.1" customHeight="1" x14ac:dyDescent="0.25">
      <c r="B108" s="400"/>
      <c r="C108" s="400"/>
      <c r="D108" s="306"/>
      <c r="E108" s="306"/>
      <c r="F108" s="306"/>
      <c r="G108" s="306"/>
      <c r="H108" s="53"/>
      <c r="I108" s="54"/>
      <c r="J108" s="85"/>
      <c r="K108" s="306"/>
      <c r="L108" s="85"/>
      <c r="M108" s="85"/>
      <c r="N108" s="56"/>
      <c r="O108" s="57"/>
      <c r="P108" s="58"/>
    </row>
    <row r="109" spans="2:16" s="52" customFormat="1" ht="50.1" customHeight="1" x14ac:dyDescent="0.25">
      <c r="B109" s="400"/>
      <c r="C109" s="400"/>
      <c r="D109" s="306"/>
      <c r="E109" s="306"/>
      <c r="F109" s="306"/>
      <c r="G109" s="306"/>
      <c r="H109" s="53"/>
      <c r="I109" s="54"/>
      <c r="J109" s="85"/>
      <c r="K109" s="306"/>
      <c r="L109" s="85"/>
      <c r="M109" s="85"/>
      <c r="N109" s="56"/>
      <c r="O109" s="57"/>
      <c r="P109" s="58"/>
    </row>
    <row r="110" spans="2:16" s="52" customFormat="1" ht="50.1" customHeight="1" x14ac:dyDescent="0.25">
      <c r="B110" s="400"/>
      <c r="C110" s="400"/>
      <c r="D110" s="306"/>
      <c r="E110" s="306"/>
      <c r="F110" s="306"/>
      <c r="G110" s="306"/>
      <c r="H110" s="53"/>
      <c r="I110" s="54"/>
      <c r="J110" s="85"/>
      <c r="K110" s="306"/>
      <c r="L110" s="85"/>
      <c r="M110" s="85"/>
      <c r="N110" s="56"/>
      <c r="O110" s="57"/>
      <c r="P110" s="58"/>
    </row>
    <row r="111" spans="2:16" s="52" customFormat="1" ht="50.1" customHeight="1" x14ac:dyDescent="0.25">
      <c r="B111" s="400"/>
      <c r="C111" s="400"/>
      <c r="D111" s="306"/>
      <c r="E111" s="306"/>
      <c r="F111" s="306"/>
      <c r="G111" s="306"/>
      <c r="H111" s="53"/>
      <c r="I111" s="54"/>
      <c r="J111" s="85"/>
      <c r="K111" s="306"/>
      <c r="L111" s="85"/>
      <c r="M111" s="85"/>
      <c r="N111" s="56"/>
      <c r="O111" s="57"/>
      <c r="P111" s="58"/>
    </row>
    <row r="112" spans="2:16" s="52" customFormat="1" ht="50.1" customHeight="1" x14ac:dyDescent="0.25">
      <c r="B112" s="400"/>
      <c r="C112" s="400"/>
      <c r="D112" s="306"/>
      <c r="E112" s="306"/>
      <c r="F112" s="306"/>
      <c r="G112" s="306"/>
      <c r="H112" s="53"/>
      <c r="I112" s="54"/>
      <c r="J112" s="85"/>
      <c r="K112" s="306"/>
      <c r="L112" s="85"/>
      <c r="M112" s="85"/>
      <c r="N112" s="56"/>
      <c r="O112" s="57"/>
      <c r="P112" s="58"/>
    </row>
    <row r="113" spans="2:16" s="52" customFormat="1" ht="50.1" customHeight="1" x14ac:dyDescent="0.25">
      <c r="B113" s="400"/>
      <c r="C113" s="400"/>
      <c r="D113" s="306"/>
      <c r="E113" s="306"/>
      <c r="F113" s="306"/>
      <c r="G113" s="306"/>
      <c r="H113" s="53"/>
      <c r="I113" s="54"/>
      <c r="J113" s="85"/>
      <c r="K113" s="306"/>
      <c r="L113" s="85"/>
      <c r="M113" s="85"/>
      <c r="N113" s="56"/>
      <c r="O113" s="57"/>
      <c r="P113" s="58"/>
    </row>
    <row r="114" spans="2:16" s="52" customFormat="1" ht="50.1" customHeight="1" x14ac:dyDescent="0.25">
      <c r="B114" s="400"/>
      <c r="C114" s="400"/>
      <c r="D114" s="306"/>
      <c r="E114" s="306"/>
      <c r="F114" s="306"/>
      <c r="G114" s="306"/>
      <c r="H114" s="53"/>
      <c r="I114" s="54"/>
      <c r="J114" s="85"/>
      <c r="K114" s="306"/>
      <c r="L114" s="85"/>
      <c r="M114" s="85"/>
      <c r="N114" s="56"/>
      <c r="O114" s="57"/>
      <c r="P114" s="58"/>
    </row>
    <row r="115" spans="2:16" s="52" customFormat="1" ht="50.1" customHeight="1" x14ac:dyDescent="0.25">
      <c r="B115" s="400"/>
      <c r="C115" s="400"/>
      <c r="D115" s="306"/>
      <c r="E115" s="306"/>
      <c r="F115" s="306"/>
      <c r="G115" s="306"/>
      <c r="H115" s="53"/>
      <c r="I115" s="54"/>
      <c r="J115" s="85"/>
      <c r="K115" s="306"/>
      <c r="L115" s="85"/>
      <c r="M115" s="85"/>
      <c r="N115" s="56"/>
      <c r="O115" s="57"/>
      <c r="P115" s="58"/>
    </row>
    <row r="116" spans="2:16" s="52" customFormat="1" ht="50.1" customHeight="1" x14ac:dyDescent="0.25">
      <c r="B116" s="400"/>
      <c r="C116" s="400"/>
      <c r="D116" s="306"/>
      <c r="E116" s="306"/>
      <c r="F116" s="306"/>
      <c r="G116" s="306"/>
      <c r="H116" s="53"/>
      <c r="I116" s="54"/>
      <c r="J116" s="85"/>
      <c r="K116" s="306"/>
      <c r="L116" s="85"/>
      <c r="M116" s="85"/>
      <c r="N116" s="56"/>
      <c r="O116" s="57"/>
      <c r="P116" s="58"/>
    </row>
    <row r="117" spans="2:16" s="52" customFormat="1" ht="50.1" customHeight="1" x14ac:dyDescent="0.25">
      <c r="B117" s="400"/>
      <c r="C117" s="400"/>
      <c r="D117" s="306"/>
      <c r="E117" s="306"/>
      <c r="F117" s="306"/>
      <c r="G117" s="306"/>
      <c r="H117" s="53"/>
      <c r="I117" s="54"/>
      <c r="J117" s="85"/>
      <c r="K117" s="306"/>
      <c r="L117" s="85"/>
      <c r="M117" s="85"/>
      <c r="N117" s="56"/>
      <c r="O117" s="57"/>
      <c r="P117" s="58"/>
    </row>
    <row r="118" spans="2:16" s="52" customFormat="1" ht="50.1" customHeight="1" x14ac:dyDescent="0.25">
      <c r="B118" s="400"/>
      <c r="C118" s="400"/>
      <c r="D118" s="306"/>
      <c r="E118" s="306"/>
      <c r="F118" s="306"/>
      <c r="G118" s="306"/>
      <c r="H118" s="53"/>
      <c r="I118" s="54"/>
      <c r="J118" s="85"/>
      <c r="K118" s="306"/>
      <c r="L118" s="85"/>
      <c r="M118" s="85"/>
      <c r="N118" s="56"/>
      <c r="O118" s="57"/>
      <c r="P118" s="58"/>
    </row>
    <row r="119" spans="2:16" s="52" customFormat="1" ht="50.1" customHeight="1" x14ac:dyDescent="0.25">
      <c r="B119" s="400"/>
      <c r="C119" s="400"/>
      <c r="D119" s="306"/>
      <c r="E119" s="306"/>
      <c r="F119" s="306"/>
      <c r="G119" s="306"/>
      <c r="H119" s="53"/>
      <c r="I119" s="54"/>
      <c r="J119" s="85"/>
      <c r="K119" s="306"/>
      <c r="L119" s="85"/>
      <c r="M119" s="85"/>
      <c r="N119" s="56"/>
      <c r="O119" s="57"/>
      <c r="P119" s="58"/>
    </row>
    <row r="120" spans="2:16" s="52" customFormat="1" ht="50.1" customHeight="1" x14ac:dyDescent="0.25">
      <c r="B120" s="400"/>
      <c r="C120" s="400"/>
      <c r="D120" s="306"/>
      <c r="E120" s="306"/>
      <c r="F120" s="306"/>
      <c r="G120" s="306"/>
      <c r="H120" s="53"/>
      <c r="I120" s="54"/>
      <c r="J120" s="85"/>
      <c r="K120" s="306"/>
      <c r="L120" s="85"/>
      <c r="M120" s="85"/>
      <c r="N120" s="56"/>
      <c r="O120" s="57"/>
      <c r="P120" s="58"/>
    </row>
    <row r="121" spans="2:16" s="52" customFormat="1" ht="50.1" customHeight="1" x14ac:dyDescent="0.25">
      <c r="B121" s="400"/>
      <c r="C121" s="400"/>
      <c r="D121" s="306"/>
      <c r="E121" s="306"/>
      <c r="F121" s="306"/>
      <c r="G121" s="306"/>
      <c r="H121" s="53"/>
      <c r="I121" s="54"/>
      <c r="J121" s="85"/>
      <c r="K121" s="306"/>
      <c r="L121" s="85"/>
      <c r="M121" s="85"/>
      <c r="N121" s="56"/>
      <c r="O121" s="57"/>
      <c r="P121" s="58"/>
    </row>
    <row r="122" spans="2:16" s="52" customFormat="1" ht="50.1" customHeight="1" x14ac:dyDescent="0.25">
      <c r="B122" s="400"/>
      <c r="C122" s="400"/>
      <c r="D122" s="306"/>
      <c r="E122" s="306"/>
      <c r="F122" s="306"/>
      <c r="G122" s="306"/>
      <c r="H122" s="53"/>
      <c r="I122" s="54"/>
      <c r="J122" s="85"/>
      <c r="K122" s="306"/>
      <c r="L122" s="85"/>
      <c r="M122" s="85"/>
      <c r="N122" s="56"/>
      <c r="O122" s="57"/>
      <c r="P122" s="58"/>
    </row>
    <row r="123" spans="2:16" s="52" customFormat="1" ht="50.1" customHeight="1" x14ac:dyDescent="0.25">
      <c r="B123" s="400"/>
      <c r="C123" s="400"/>
      <c r="D123" s="306"/>
      <c r="E123" s="306"/>
      <c r="F123" s="306"/>
      <c r="G123" s="306"/>
      <c r="H123" s="53"/>
      <c r="I123" s="54"/>
      <c r="J123" s="85"/>
      <c r="K123" s="306"/>
      <c r="L123" s="85"/>
      <c r="M123" s="85"/>
      <c r="N123" s="56"/>
      <c r="O123" s="57"/>
      <c r="P123" s="58"/>
    </row>
    <row r="124" spans="2:16" s="52" customFormat="1" ht="50.1" customHeight="1" x14ac:dyDescent="0.25">
      <c r="B124" s="400"/>
      <c r="C124" s="400"/>
      <c r="D124" s="306"/>
      <c r="E124" s="306"/>
      <c r="F124" s="306"/>
      <c r="G124" s="306"/>
      <c r="H124" s="53"/>
      <c r="I124" s="54"/>
      <c r="J124" s="85"/>
      <c r="K124" s="306"/>
      <c r="L124" s="85"/>
      <c r="M124" s="85"/>
      <c r="N124" s="56"/>
      <c r="O124" s="57"/>
      <c r="P124" s="58"/>
    </row>
    <row r="125" spans="2:16" s="52" customFormat="1" ht="50.1" customHeight="1" x14ac:dyDescent="0.25">
      <c r="B125" s="400"/>
      <c r="C125" s="400"/>
      <c r="D125" s="306"/>
      <c r="E125" s="306"/>
      <c r="F125" s="306"/>
      <c r="G125" s="306"/>
      <c r="H125" s="53"/>
      <c r="I125" s="54"/>
      <c r="J125" s="85"/>
      <c r="K125" s="306"/>
      <c r="L125" s="85"/>
      <c r="M125" s="85"/>
      <c r="N125" s="56"/>
      <c r="O125" s="57"/>
      <c r="P125" s="58"/>
    </row>
    <row r="126" spans="2:16" s="52" customFormat="1" ht="50.1" customHeight="1" x14ac:dyDescent="0.25">
      <c r="B126" s="400"/>
      <c r="C126" s="400"/>
      <c r="D126" s="306"/>
      <c r="E126" s="306"/>
      <c r="F126" s="306"/>
      <c r="G126" s="306"/>
      <c r="H126" s="53"/>
      <c r="I126" s="54"/>
      <c r="J126" s="85"/>
      <c r="K126" s="306"/>
      <c r="L126" s="85"/>
      <c r="M126" s="85"/>
      <c r="N126" s="56"/>
      <c r="O126" s="57"/>
      <c r="P126" s="58"/>
    </row>
    <row r="127" spans="2:16" s="52" customFormat="1" ht="50.1" customHeight="1" x14ac:dyDescent="0.25">
      <c r="B127" s="400"/>
      <c r="C127" s="400"/>
      <c r="D127" s="306"/>
      <c r="E127" s="306"/>
      <c r="F127" s="306"/>
      <c r="G127" s="306"/>
      <c r="H127" s="53"/>
      <c r="I127" s="54"/>
      <c r="J127" s="85"/>
      <c r="K127" s="306"/>
      <c r="L127" s="85"/>
      <c r="M127" s="85"/>
      <c r="N127" s="56"/>
      <c r="O127" s="57"/>
      <c r="P127" s="58"/>
    </row>
    <row r="128" spans="2:16" s="52" customFormat="1" ht="50.1" customHeight="1" x14ac:dyDescent="0.25">
      <c r="B128" s="400"/>
      <c r="C128" s="400"/>
      <c r="D128" s="306"/>
      <c r="E128" s="306"/>
      <c r="F128" s="306"/>
      <c r="G128" s="306"/>
      <c r="H128" s="53"/>
      <c r="I128" s="54"/>
      <c r="J128" s="85"/>
      <c r="K128" s="306"/>
      <c r="L128" s="85"/>
      <c r="M128" s="85"/>
      <c r="N128" s="56"/>
      <c r="O128" s="57"/>
      <c r="P128" s="58"/>
    </row>
    <row r="129" spans="2:16" s="52" customFormat="1" ht="50.1" customHeight="1" x14ac:dyDescent="0.25">
      <c r="B129" s="400"/>
      <c r="C129" s="400"/>
      <c r="D129" s="306"/>
      <c r="E129" s="306"/>
      <c r="F129" s="306"/>
      <c r="G129" s="306"/>
      <c r="H129" s="53"/>
      <c r="I129" s="54"/>
      <c r="J129" s="85"/>
      <c r="K129" s="306"/>
      <c r="L129" s="85"/>
      <c r="M129" s="85"/>
      <c r="N129" s="56"/>
      <c r="O129" s="57"/>
      <c r="P129" s="58"/>
    </row>
    <row r="130" spans="2:16" s="52" customFormat="1" ht="50.1" customHeight="1" x14ac:dyDescent="0.25">
      <c r="B130" s="400"/>
      <c r="C130" s="400"/>
      <c r="D130" s="306"/>
      <c r="E130" s="306"/>
      <c r="F130" s="306"/>
      <c r="G130" s="306"/>
      <c r="H130" s="53"/>
      <c r="I130" s="54"/>
      <c r="J130" s="85"/>
      <c r="K130" s="306"/>
      <c r="L130" s="85"/>
      <c r="M130" s="85"/>
      <c r="N130" s="56"/>
      <c r="O130" s="57"/>
      <c r="P130" s="58"/>
    </row>
    <row r="131" spans="2:16" s="52" customFormat="1" ht="50.1" customHeight="1" x14ac:dyDescent="0.25">
      <c r="B131" s="400"/>
      <c r="C131" s="400"/>
      <c r="D131" s="306"/>
      <c r="E131" s="306"/>
      <c r="F131" s="306"/>
      <c r="G131" s="306"/>
      <c r="H131" s="53"/>
      <c r="I131" s="54"/>
      <c r="J131" s="85"/>
      <c r="K131" s="306"/>
      <c r="L131" s="85"/>
      <c r="M131" s="85"/>
      <c r="N131" s="56"/>
      <c r="O131" s="57"/>
      <c r="P131" s="58"/>
    </row>
    <row r="132" spans="2:16" s="52" customFormat="1" ht="50.1" customHeight="1" x14ac:dyDescent="0.25">
      <c r="B132" s="400"/>
      <c r="C132" s="400"/>
      <c r="D132" s="306"/>
      <c r="E132" s="306"/>
      <c r="F132" s="306"/>
      <c r="G132" s="306"/>
      <c r="H132" s="53"/>
      <c r="I132" s="54"/>
      <c r="J132" s="85"/>
      <c r="K132" s="306"/>
      <c r="L132" s="85"/>
      <c r="M132" s="85"/>
      <c r="N132" s="56"/>
      <c r="O132" s="57"/>
      <c r="P132" s="58"/>
    </row>
    <row r="133" spans="2:16" s="52" customFormat="1" ht="50.1" customHeight="1" x14ac:dyDescent="0.25">
      <c r="B133" s="400"/>
      <c r="C133" s="400"/>
      <c r="D133" s="306"/>
      <c r="E133" s="306"/>
      <c r="F133" s="306"/>
      <c r="G133" s="306"/>
      <c r="H133" s="53"/>
      <c r="I133" s="54"/>
      <c r="J133" s="85"/>
      <c r="K133" s="306"/>
      <c r="L133" s="85"/>
      <c r="M133" s="85"/>
      <c r="N133" s="56"/>
      <c r="O133" s="57"/>
      <c r="P133" s="58"/>
    </row>
    <row r="134" spans="2:16" s="52" customFormat="1" ht="50.1" customHeight="1" x14ac:dyDescent="0.25">
      <c r="B134" s="400"/>
      <c r="C134" s="400"/>
      <c r="D134" s="306"/>
      <c r="E134" s="306"/>
      <c r="F134" s="306"/>
      <c r="G134" s="306"/>
      <c r="H134" s="53"/>
      <c r="I134" s="54"/>
      <c r="J134" s="85"/>
      <c r="K134" s="306"/>
      <c r="L134" s="85"/>
      <c r="M134" s="85"/>
      <c r="N134" s="56"/>
      <c r="O134" s="57"/>
      <c r="P134" s="58"/>
    </row>
    <row r="135" spans="2:16" s="52" customFormat="1" ht="50.1" customHeight="1" x14ac:dyDescent="0.25">
      <c r="B135" s="400"/>
      <c r="C135" s="400"/>
      <c r="D135" s="306"/>
      <c r="E135" s="306"/>
      <c r="F135" s="306"/>
      <c r="G135" s="306"/>
      <c r="H135" s="53"/>
      <c r="I135" s="54"/>
      <c r="J135" s="85"/>
      <c r="K135" s="306"/>
      <c r="L135" s="85"/>
      <c r="M135" s="85"/>
      <c r="N135" s="56"/>
      <c r="O135" s="57"/>
      <c r="P135" s="58"/>
    </row>
    <row r="136" spans="2:16" s="52" customFormat="1" ht="50.1" customHeight="1" x14ac:dyDescent="0.25">
      <c r="B136" s="400"/>
      <c r="C136" s="400"/>
      <c r="D136" s="306"/>
      <c r="E136" s="306"/>
      <c r="F136" s="306"/>
      <c r="G136" s="306"/>
      <c r="H136" s="53"/>
      <c r="I136" s="54"/>
      <c r="J136" s="85"/>
      <c r="K136" s="306"/>
      <c r="L136" s="85"/>
      <c r="M136" s="85"/>
      <c r="N136" s="56"/>
      <c r="O136" s="57"/>
      <c r="P136" s="58"/>
    </row>
    <row r="137" spans="2:16" s="52" customFormat="1" ht="50.1" customHeight="1" x14ac:dyDescent="0.25">
      <c r="B137" s="400"/>
      <c r="C137" s="400"/>
      <c r="D137" s="306"/>
      <c r="E137" s="306"/>
      <c r="F137" s="306"/>
      <c r="G137" s="306"/>
      <c r="H137" s="53"/>
      <c r="I137" s="54"/>
      <c r="J137" s="85"/>
      <c r="K137" s="306"/>
      <c r="L137" s="85"/>
      <c r="M137" s="85"/>
      <c r="N137" s="56"/>
      <c r="O137" s="57"/>
      <c r="P137" s="58"/>
    </row>
    <row r="138" spans="2:16" s="52" customFormat="1" ht="50.1" customHeight="1" x14ac:dyDescent="0.25">
      <c r="B138" s="400"/>
      <c r="C138" s="400"/>
      <c r="D138" s="306"/>
      <c r="E138" s="306"/>
      <c r="F138" s="306"/>
      <c r="G138" s="306"/>
      <c r="H138" s="53"/>
      <c r="I138" s="54"/>
      <c r="J138" s="85"/>
      <c r="K138" s="306"/>
      <c r="L138" s="85"/>
      <c r="M138" s="85"/>
      <c r="N138" s="56"/>
      <c r="O138" s="57"/>
      <c r="P138" s="58"/>
    </row>
    <row r="139" spans="2:16" s="52" customFormat="1" ht="50.1" customHeight="1" x14ac:dyDescent="0.25">
      <c r="B139" s="400"/>
      <c r="C139" s="400"/>
      <c r="D139" s="306"/>
      <c r="E139" s="306"/>
      <c r="F139" s="306"/>
      <c r="G139" s="306"/>
      <c r="H139" s="53"/>
      <c r="I139" s="54"/>
      <c r="J139" s="85"/>
      <c r="K139" s="306"/>
      <c r="L139" s="85"/>
      <c r="M139" s="85"/>
      <c r="N139" s="56"/>
      <c r="O139" s="57"/>
      <c r="P139" s="58"/>
    </row>
    <row r="140" spans="2:16" s="52" customFormat="1" ht="50.1" customHeight="1" x14ac:dyDescent="0.25">
      <c r="B140" s="400"/>
      <c r="C140" s="400"/>
      <c r="D140" s="306"/>
      <c r="E140" s="306"/>
      <c r="F140" s="306"/>
      <c r="G140" s="306"/>
      <c r="H140" s="53"/>
      <c r="I140" s="54"/>
      <c r="J140" s="85"/>
      <c r="K140" s="306"/>
      <c r="L140" s="85"/>
      <c r="M140" s="85"/>
      <c r="N140" s="56"/>
      <c r="O140" s="57"/>
      <c r="P140" s="58"/>
    </row>
    <row r="141" spans="2:16" s="52" customFormat="1" ht="50.1" customHeight="1" x14ac:dyDescent="0.25">
      <c r="B141" s="400"/>
      <c r="C141" s="400"/>
      <c r="D141" s="306"/>
      <c r="E141" s="306"/>
      <c r="F141" s="306"/>
      <c r="G141" s="306"/>
      <c r="H141" s="53"/>
      <c r="I141" s="54"/>
      <c r="J141" s="85"/>
      <c r="K141" s="306"/>
      <c r="L141" s="85"/>
      <c r="M141" s="85"/>
      <c r="N141" s="56"/>
      <c r="O141" s="57"/>
      <c r="P141" s="58"/>
    </row>
    <row r="142" spans="2:16" s="52" customFormat="1" ht="50.1" customHeight="1" x14ac:dyDescent="0.25">
      <c r="B142" s="400"/>
      <c r="C142" s="400"/>
      <c r="D142" s="306"/>
      <c r="E142" s="306"/>
      <c r="F142" s="306"/>
      <c r="G142" s="306"/>
      <c r="H142" s="53"/>
      <c r="I142" s="54"/>
      <c r="J142" s="85"/>
      <c r="K142" s="306"/>
      <c r="L142" s="85"/>
      <c r="M142" s="85"/>
      <c r="N142" s="56"/>
      <c r="O142" s="57"/>
      <c r="P142" s="58"/>
    </row>
    <row r="143" spans="2:16" s="52" customFormat="1" ht="50.1" customHeight="1" x14ac:dyDescent="0.25">
      <c r="B143" s="400"/>
      <c r="C143" s="400"/>
      <c r="D143" s="306"/>
      <c r="E143" s="306"/>
      <c r="F143" s="306"/>
      <c r="G143" s="306"/>
      <c r="H143" s="53"/>
      <c r="I143" s="54"/>
      <c r="J143" s="85"/>
      <c r="K143" s="306"/>
      <c r="L143" s="85"/>
      <c r="M143" s="85"/>
      <c r="N143" s="56"/>
      <c r="O143" s="57"/>
      <c r="P143" s="58"/>
    </row>
    <row r="144" spans="2:16" s="52" customFormat="1" ht="50.1" customHeight="1" x14ac:dyDescent="0.25">
      <c r="B144" s="400"/>
      <c r="C144" s="400"/>
      <c r="D144" s="306"/>
      <c r="E144" s="306"/>
      <c r="F144" s="306"/>
      <c r="G144" s="306"/>
      <c r="H144" s="53"/>
      <c r="I144" s="54"/>
      <c r="J144" s="85"/>
      <c r="K144" s="306"/>
      <c r="L144" s="85"/>
      <c r="M144" s="85"/>
      <c r="N144" s="56"/>
      <c r="O144" s="57"/>
      <c r="P144" s="58"/>
    </row>
    <row r="145" spans="2:16" s="52" customFormat="1" ht="50.1" customHeight="1" x14ac:dyDescent="0.25">
      <c r="B145" s="400"/>
      <c r="C145" s="400"/>
      <c r="D145" s="306"/>
      <c r="E145" s="306"/>
      <c r="F145" s="306"/>
      <c r="G145" s="306"/>
      <c r="H145" s="53"/>
      <c r="I145" s="54"/>
      <c r="J145" s="85"/>
      <c r="K145" s="306"/>
      <c r="L145" s="85"/>
      <c r="M145" s="85"/>
      <c r="N145" s="56"/>
      <c r="O145" s="57"/>
      <c r="P145" s="58"/>
    </row>
    <row r="146" spans="2:16" s="52" customFormat="1" ht="50.1" customHeight="1" x14ac:dyDescent="0.25">
      <c r="B146" s="400"/>
      <c r="C146" s="400"/>
      <c r="D146" s="306"/>
      <c r="E146" s="306"/>
      <c r="F146" s="306"/>
      <c r="G146" s="306"/>
      <c r="H146" s="53"/>
      <c r="I146" s="54"/>
      <c r="J146" s="85"/>
      <c r="K146" s="306"/>
      <c r="L146" s="85"/>
      <c r="M146" s="85"/>
      <c r="N146" s="56"/>
      <c r="O146" s="57"/>
      <c r="P146" s="58"/>
    </row>
    <row r="147" spans="2:16" s="52" customFormat="1" ht="50.1" customHeight="1" x14ac:dyDescent="0.25">
      <c r="B147" s="400"/>
      <c r="C147" s="400"/>
      <c r="D147" s="306"/>
      <c r="E147" s="306"/>
      <c r="F147" s="306"/>
      <c r="G147" s="306"/>
      <c r="H147" s="53"/>
      <c r="I147" s="54"/>
      <c r="J147" s="85"/>
      <c r="K147" s="306"/>
      <c r="L147" s="85"/>
      <c r="M147" s="85"/>
      <c r="N147" s="56"/>
      <c r="O147" s="57"/>
      <c r="P147" s="58"/>
    </row>
    <row r="148" spans="2:16" s="52" customFormat="1" ht="50.1" customHeight="1" x14ac:dyDescent="0.25">
      <c r="B148" s="400"/>
      <c r="C148" s="400"/>
      <c r="D148" s="306"/>
      <c r="E148" s="306"/>
      <c r="F148" s="306"/>
      <c r="G148" s="306"/>
      <c r="H148" s="53"/>
      <c r="I148" s="54"/>
      <c r="J148" s="85"/>
      <c r="K148" s="306"/>
      <c r="L148" s="85"/>
      <c r="M148" s="85"/>
      <c r="N148" s="56"/>
      <c r="O148" s="57"/>
      <c r="P148" s="58"/>
    </row>
    <row r="149" spans="2:16" s="52" customFormat="1" ht="50.1" customHeight="1" x14ac:dyDescent="0.25">
      <c r="B149" s="400"/>
      <c r="C149" s="400"/>
      <c r="D149" s="306"/>
      <c r="E149" s="306"/>
      <c r="F149" s="306"/>
      <c r="G149" s="306"/>
      <c r="H149" s="53"/>
      <c r="I149" s="54"/>
      <c r="J149" s="85"/>
      <c r="K149" s="306"/>
      <c r="L149" s="85"/>
      <c r="M149" s="85"/>
      <c r="N149" s="56"/>
      <c r="O149" s="57"/>
      <c r="P149" s="58"/>
    </row>
    <row r="150" spans="2:16" s="52" customFormat="1" ht="50.1" customHeight="1" x14ac:dyDescent="0.25">
      <c r="B150" s="400"/>
      <c r="C150" s="400"/>
      <c r="D150" s="306"/>
      <c r="E150" s="306"/>
      <c r="F150" s="306"/>
      <c r="G150" s="306"/>
      <c r="H150" s="53"/>
      <c r="I150" s="54"/>
      <c r="J150" s="85"/>
      <c r="K150" s="306"/>
      <c r="L150" s="85"/>
      <c r="M150" s="85"/>
      <c r="N150" s="56"/>
      <c r="O150" s="57"/>
      <c r="P150" s="58"/>
    </row>
    <row r="151" spans="2:16" s="52" customFormat="1" ht="50.1" customHeight="1" x14ac:dyDescent="0.25">
      <c r="B151" s="400"/>
      <c r="C151" s="400"/>
      <c r="D151" s="306"/>
      <c r="E151" s="306"/>
      <c r="F151" s="306"/>
      <c r="G151" s="306"/>
      <c r="H151" s="53"/>
      <c r="I151" s="54"/>
      <c r="J151" s="85"/>
      <c r="K151" s="306"/>
      <c r="L151" s="85"/>
      <c r="M151" s="85"/>
      <c r="N151" s="56"/>
      <c r="O151" s="57"/>
      <c r="P151" s="58"/>
    </row>
    <row r="152" spans="2:16" s="52" customFormat="1" ht="50.1" customHeight="1" x14ac:dyDescent="0.25">
      <c r="B152" s="400"/>
      <c r="C152" s="400"/>
      <c r="D152" s="306"/>
      <c r="E152" s="306"/>
      <c r="F152" s="306"/>
      <c r="G152" s="306"/>
      <c r="H152" s="53"/>
      <c r="I152" s="54"/>
      <c r="J152" s="85"/>
      <c r="K152" s="306"/>
      <c r="L152" s="85"/>
      <c r="M152" s="85"/>
      <c r="N152" s="56"/>
      <c r="O152" s="57"/>
      <c r="P152" s="58"/>
    </row>
    <row r="153" spans="2:16" s="52" customFormat="1" ht="50.1" customHeight="1" x14ac:dyDescent="0.25">
      <c r="B153" s="400"/>
      <c r="C153" s="400"/>
      <c r="D153" s="306"/>
      <c r="E153" s="306"/>
      <c r="F153" s="306"/>
      <c r="G153" s="306"/>
      <c r="H153" s="53"/>
      <c r="I153" s="54"/>
      <c r="J153" s="85"/>
      <c r="K153" s="306"/>
      <c r="L153" s="85"/>
      <c r="M153" s="85"/>
      <c r="N153" s="56"/>
      <c r="O153" s="57"/>
      <c r="P153" s="58"/>
    </row>
    <row r="154" spans="2:16" s="52" customFormat="1" ht="50.1" customHeight="1" x14ac:dyDescent="0.25">
      <c r="B154" s="400"/>
      <c r="C154" s="400"/>
      <c r="D154" s="306"/>
      <c r="E154" s="306"/>
      <c r="F154" s="306"/>
      <c r="G154" s="306"/>
      <c r="H154" s="53"/>
      <c r="I154" s="54"/>
      <c r="J154" s="85"/>
      <c r="K154" s="306"/>
      <c r="L154" s="85"/>
      <c r="M154" s="85"/>
      <c r="N154" s="56"/>
      <c r="O154" s="57"/>
      <c r="P154" s="58"/>
    </row>
    <row r="155" spans="2:16" s="52" customFormat="1" ht="50.1" customHeight="1" x14ac:dyDescent="0.25">
      <c r="B155" s="400"/>
      <c r="C155" s="400"/>
      <c r="D155" s="306"/>
      <c r="E155" s="306"/>
      <c r="F155" s="306"/>
      <c r="G155" s="306"/>
      <c r="H155" s="53"/>
      <c r="I155" s="54"/>
      <c r="J155" s="85"/>
      <c r="K155" s="306"/>
      <c r="L155" s="85"/>
      <c r="M155" s="85"/>
      <c r="N155" s="56"/>
      <c r="O155" s="57"/>
      <c r="P155" s="58"/>
    </row>
    <row r="156" spans="2:16" s="52" customFormat="1" ht="50.1" customHeight="1" x14ac:dyDescent="0.25">
      <c r="B156" s="400"/>
      <c r="C156" s="400"/>
      <c r="D156" s="306"/>
      <c r="E156" s="306"/>
      <c r="F156" s="306"/>
      <c r="G156" s="306"/>
      <c r="H156" s="53"/>
      <c r="I156" s="54"/>
      <c r="J156" s="85"/>
      <c r="K156" s="306"/>
      <c r="L156" s="85"/>
      <c r="M156" s="85"/>
      <c r="N156" s="56"/>
      <c r="O156" s="57"/>
      <c r="P156" s="58"/>
    </row>
    <row r="157" spans="2:16" s="52" customFormat="1" ht="50.1" customHeight="1" x14ac:dyDescent="0.25">
      <c r="B157" s="400"/>
      <c r="C157" s="400"/>
      <c r="D157" s="306"/>
      <c r="E157" s="306"/>
      <c r="F157" s="306"/>
      <c r="G157" s="306"/>
      <c r="H157" s="53"/>
      <c r="I157" s="54"/>
      <c r="J157" s="85"/>
      <c r="K157" s="306"/>
      <c r="L157" s="85"/>
      <c r="M157" s="85"/>
      <c r="N157" s="56"/>
      <c r="O157" s="57"/>
      <c r="P157" s="58"/>
    </row>
    <row r="158" spans="2:16" s="52" customFormat="1" ht="50.1" customHeight="1" x14ac:dyDescent="0.25">
      <c r="B158" s="400"/>
      <c r="C158" s="400"/>
      <c r="D158" s="306"/>
      <c r="E158" s="306"/>
      <c r="F158" s="306"/>
      <c r="G158" s="306"/>
      <c r="H158" s="53"/>
      <c r="I158" s="54"/>
      <c r="J158" s="85"/>
      <c r="K158" s="306"/>
      <c r="L158" s="85"/>
      <c r="M158" s="85"/>
      <c r="N158" s="56"/>
      <c r="O158" s="57"/>
      <c r="P158" s="58"/>
    </row>
    <row r="159" spans="2:16" s="52" customFormat="1" ht="50.1" customHeight="1" x14ac:dyDescent="0.25">
      <c r="B159" s="400"/>
      <c r="C159" s="400"/>
      <c r="D159" s="306"/>
      <c r="E159" s="306"/>
      <c r="F159" s="306"/>
      <c r="G159" s="306"/>
      <c r="H159" s="53"/>
      <c r="I159" s="54"/>
      <c r="J159" s="85"/>
      <c r="K159" s="306"/>
      <c r="L159" s="85"/>
      <c r="M159" s="85"/>
      <c r="N159" s="56"/>
      <c r="O159" s="57"/>
      <c r="P159" s="58"/>
    </row>
    <row r="160" spans="2:16" s="52" customFormat="1" ht="50.1" customHeight="1" x14ac:dyDescent="0.25">
      <c r="B160" s="400"/>
      <c r="C160" s="400"/>
      <c r="D160" s="306"/>
      <c r="E160" s="306"/>
      <c r="F160" s="306"/>
      <c r="G160" s="306"/>
      <c r="H160" s="53"/>
      <c r="I160" s="54"/>
      <c r="J160" s="85"/>
      <c r="K160" s="306"/>
      <c r="L160" s="85"/>
      <c r="M160" s="85"/>
      <c r="N160" s="56"/>
      <c r="O160" s="57"/>
      <c r="P160" s="58"/>
    </row>
    <row r="161" spans="2:16" s="52" customFormat="1" ht="50.1" customHeight="1" x14ac:dyDescent="0.25">
      <c r="B161" s="400"/>
      <c r="C161" s="400"/>
      <c r="D161" s="306"/>
      <c r="E161" s="306"/>
      <c r="F161" s="306"/>
      <c r="G161" s="306"/>
      <c r="H161" s="53"/>
      <c r="I161" s="54"/>
      <c r="J161" s="85"/>
      <c r="K161" s="306"/>
      <c r="L161" s="85"/>
      <c r="M161" s="85"/>
      <c r="N161" s="56"/>
      <c r="O161" s="57"/>
      <c r="P161" s="58"/>
    </row>
    <row r="162" spans="2:16" s="52" customFormat="1" ht="50.1" customHeight="1" x14ac:dyDescent="0.25">
      <c r="B162" s="400"/>
      <c r="C162" s="400"/>
      <c r="D162" s="306"/>
      <c r="E162" s="306"/>
      <c r="F162" s="306"/>
      <c r="G162" s="306"/>
      <c r="H162" s="53"/>
      <c r="I162" s="54"/>
      <c r="J162" s="85"/>
      <c r="K162" s="306"/>
      <c r="L162" s="85"/>
      <c r="M162" s="85"/>
      <c r="N162" s="56"/>
      <c r="O162" s="57"/>
      <c r="P162" s="58"/>
    </row>
    <row r="163" spans="2:16" s="52" customFormat="1" ht="50.1" customHeight="1" x14ac:dyDescent="0.25">
      <c r="B163" s="400"/>
      <c r="C163" s="400"/>
      <c r="D163" s="306"/>
      <c r="E163" s="306"/>
      <c r="F163" s="306"/>
      <c r="G163" s="306"/>
      <c r="H163" s="53"/>
      <c r="I163" s="54"/>
      <c r="J163" s="85"/>
      <c r="K163" s="306"/>
      <c r="L163" s="85"/>
      <c r="M163" s="85"/>
      <c r="N163" s="56"/>
      <c r="O163" s="57"/>
      <c r="P163" s="58"/>
    </row>
    <row r="164" spans="2:16" s="52" customFormat="1" ht="50.1" customHeight="1" x14ac:dyDescent="0.25">
      <c r="B164" s="400"/>
      <c r="C164" s="400"/>
      <c r="D164" s="306"/>
      <c r="E164" s="306"/>
      <c r="F164" s="306"/>
      <c r="G164" s="306"/>
      <c r="H164" s="53"/>
      <c r="I164" s="54"/>
      <c r="J164" s="85"/>
      <c r="K164" s="306"/>
      <c r="L164" s="85"/>
      <c r="M164" s="85"/>
      <c r="N164" s="56"/>
      <c r="O164" s="57"/>
      <c r="P164" s="58"/>
    </row>
    <row r="165" spans="2:16" s="52" customFormat="1" ht="50.1" customHeight="1" x14ac:dyDescent="0.25">
      <c r="B165" s="400"/>
      <c r="C165" s="400"/>
      <c r="D165" s="306"/>
      <c r="E165" s="306"/>
      <c r="F165" s="306"/>
      <c r="G165" s="306"/>
      <c r="H165" s="53"/>
      <c r="I165" s="54"/>
      <c r="J165" s="85"/>
      <c r="K165" s="306"/>
      <c r="L165" s="85"/>
      <c r="M165" s="85"/>
      <c r="N165" s="56"/>
      <c r="O165" s="57"/>
      <c r="P165" s="58"/>
    </row>
    <row r="166" spans="2:16" s="52" customFormat="1" ht="50.1" customHeight="1" x14ac:dyDescent="0.25">
      <c r="B166" s="400"/>
      <c r="C166" s="400"/>
      <c r="D166" s="306"/>
      <c r="E166" s="306"/>
      <c r="F166" s="306"/>
      <c r="G166" s="306"/>
      <c r="H166" s="53"/>
      <c r="I166" s="54"/>
      <c r="J166" s="85"/>
      <c r="K166" s="306"/>
      <c r="L166" s="85"/>
      <c r="M166" s="85"/>
      <c r="N166" s="56"/>
      <c r="O166" s="57"/>
      <c r="P166" s="58"/>
    </row>
    <row r="167" spans="2:16" s="52" customFormat="1" ht="50.1" customHeight="1" x14ac:dyDescent="0.25">
      <c r="B167" s="400"/>
      <c r="C167" s="400"/>
      <c r="D167" s="306"/>
      <c r="E167" s="306"/>
      <c r="F167" s="306"/>
      <c r="G167" s="306"/>
      <c r="H167" s="53"/>
      <c r="I167" s="54"/>
      <c r="J167" s="85"/>
      <c r="K167" s="306"/>
      <c r="L167" s="85"/>
      <c r="M167" s="85"/>
      <c r="N167" s="56"/>
      <c r="O167" s="57"/>
      <c r="P167" s="58"/>
    </row>
    <row r="168" spans="2:16" s="52" customFormat="1" ht="50.1" customHeight="1" x14ac:dyDescent="0.25">
      <c r="B168" s="400"/>
      <c r="C168" s="400"/>
      <c r="D168" s="306"/>
      <c r="E168" s="306"/>
      <c r="F168" s="306"/>
      <c r="G168" s="306"/>
      <c r="H168" s="53"/>
      <c r="I168" s="54"/>
      <c r="J168" s="85"/>
      <c r="K168" s="306"/>
      <c r="L168" s="85"/>
      <c r="M168" s="85"/>
      <c r="N168" s="56"/>
      <c r="O168" s="57"/>
      <c r="P168" s="58"/>
    </row>
    <row r="169" spans="2:16" s="52" customFormat="1" ht="50.1" customHeight="1" x14ac:dyDescent="0.25">
      <c r="B169" s="400"/>
      <c r="C169" s="400"/>
      <c r="D169" s="306"/>
      <c r="E169" s="306"/>
      <c r="F169" s="306"/>
      <c r="G169" s="306"/>
      <c r="H169" s="53"/>
      <c r="I169" s="54"/>
      <c r="J169" s="85"/>
      <c r="K169" s="306"/>
      <c r="L169" s="85"/>
      <c r="M169" s="85"/>
      <c r="N169" s="56"/>
      <c r="O169" s="57"/>
      <c r="P169" s="58"/>
    </row>
    <row r="170" spans="2:16" s="52" customFormat="1" ht="50.1" customHeight="1" x14ac:dyDescent="0.25">
      <c r="B170" s="400"/>
      <c r="C170" s="400"/>
      <c r="D170" s="306"/>
      <c r="E170" s="306"/>
      <c r="F170" s="306"/>
      <c r="G170" s="306"/>
      <c r="H170" s="53"/>
      <c r="I170" s="54"/>
      <c r="J170" s="85"/>
      <c r="K170" s="306"/>
      <c r="L170" s="85"/>
      <c r="M170" s="85"/>
      <c r="N170" s="56"/>
      <c r="O170" s="57"/>
      <c r="P170" s="58"/>
    </row>
    <row r="171" spans="2:16" s="52" customFormat="1" ht="50.1" customHeight="1" x14ac:dyDescent="0.25">
      <c r="B171" s="400"/>
      <c r="C171" s="400"/>
      <c r="D171" s="306"/>
      <c r="E171" s="306"/>
      <c r="F171" s="306"/>
      <c r="G171" s="306"/>
      <c r="H171" s="53"/>
      <c r="I171" s="54"/>
      <c r="J171" s="85"/>
      <c r="K171" s="306"/>
      <c r="L171" s="85"/>
      <c r="M171" s="85"/>
      <c r="N171" s="56"/>
      <c r="O171" s="57"/>
      <c r="P171" s="58"/>
    </row>
    <row r="172" spans="2:16" s="52" customFormat="1" ht="50.1" customHeight="1" x14ac:dyDescent="0.25">
      <c r="B172" s="400"/>
      <c r="C172" s="400"/>
      <c r="D172" s="306"/>
      <c r="E172" s="306"/>
      <c r="F172" s="306"/>
      <c r="G172" s="306"/>
      <c r="H172" s="53"/>
      <c r="I172" s="54"/>
      <c r="J172" s="85"/>
      <c r="K172" s="306"/>
      <c r="L172" s="85"/>
      <c r="M172" s="85"/>
      <c r="N172" s="56"/>
      <c r="O172" s="57"/>
      <c r="P172" s="58"/>
    </row>
    <row r="173" spans="2:16" s="52" customFormat="1" ht="50.1" customHeight="1" x14ac:dyDescent="0.25">
      <c r="B173" s="400"/>
      <c r="C173" s="400"/>
      <c r="D173" s="306"/>
      <c r="E173" s="306"/>
      <c r="F173" s="306"/>
      <c r="G173" s="306"/>
      <c r="H173" s="53"/>
      <c r="I173" s="54"/>
      <c r="J173" s="85"/>
      <c r="K173" s="306"/>
      <c r="L173" s="85"/>
      <c r="M173" s="85"/>
      <c r="N173" s="56"/>
      <c r="O173" s="57"/>
      <c r="P173" s="58"/>
    </row>
    <row r="174" spans="2:16" s="52" customFormat="1" ht="50.1" customHeight="1" x14ac:dyDescent="0.25">
      <c r="B174" s="400"/>
      <c r="C174" s="400"/>
      <c r="D174" s="306"/>
      <c r="E174" s="306"/>
      <c r="F174" s="306"/>
      <c r="G174" s="306"/>
      <c r="H174" s="53"/>
      <c r="I174" s="54"/>
      <c r="J174" s="85"/>
      <c r="K174" s="306"/>
      <c r="L174" s="85"/>
      <c r="M174" s="85"/>
      <c r="N174" s="56"/>
      <c r="O174" s="57"/>
      <c r="P174" s="58"/>
    </row>
    <row r="175" spans="2:16" s="52" customFormat="1" ht="50.1" customHeight="1" x14ac:dyDescent="0.25">
      <c r="B175" s="400"/>
      <c r="C175" s="400"/>
      <c r="D175" s="306"/>
      <c r="E175" s="306"/>
      <c r="F175" s="306"/>
      <c r="G175" s="306"/>
      <c r="H175" s="53"/>
      <c r="I175" s="54"/>
      <c r="J175" s="85"/>
      <c r="K175" s="306"/>
      <c r="L175" s="85"/>
      <c r="M175" s="85"/>
      <c r="N175" s="56"/>
      <c r="O175" s="57"/>
      <c r="P175" s="58"/>
    </row>
    <row r="176" spans="2:16" s="52" customFormat="1" ht="50.1" customHeight="1" x14ac:dyDescent="0.25">
      <c r="B176" s="400"/>
      <c r="C176" s="400"/>
      <c r="D176" s="306"/>
      <c r="E176" s="306"/>
      <c r="F176" s="306"/>
      <c r="G176" s="306"/>
      <c r="H176" s="53"/>
      <c r="I176" s="54"/>
      <c r="J176" s="85"/>
      <c r="K176" s="306"/>
      <c r="L176" s="85"/>
      <c r="M176" s="85"/>
      <c r="N176" s="56"/>
      <c r="O176" s="57"/>
      <c r="P176" s="58"/>
    </row>
    <row r="177" spans="2:16" s="52" customFormat="1" ht="50.1" customHeight="1" x14ac:dyDescent="0.25">
      <c r="B177" s="400"/>
      <c r="C177" s="400"/>
      <c r="D177" s="306"/>
      <c r="E177" s="306"/>
      <c r="F177" s="306"/>
      <c r="G177" s="306"/>
      <c r="H177" s="53"/>
      <c r="I177" s="54"/>
      <c r="J177" s="85"/>
      <c r="K177" s="306"/>
      <c r="L177" s="85"/>
      <c r="M177" s="85"/>
      <c r="N177" s="56"/>
      <c r="O177" s="57"/>
      <c r="P177" s="58"/>
    </row>
    <row r="178" spans="2:16" s="52" customFormat="1" ht="50.1" customHeight="1" x14ac:dyDescent="0.25">
      <c r="B178" s="400"/>
      <c r="C178" s="400"/>
      <c r="D178" s="306"/>
      <c r="E178" s="306"/>
      <c r="F178" s="306"/>
      <c r="G178" s="306"/>
      <c r="H178" s="53"/>
      <c r="I178" s="54"/>
      <c r="J178" s="85"/>
      <c r="K178" s="306"/>
      <c r="L178" s="85"/>
      <c r="M178" s="85"/>
      <c r="N178" s="56"/>
      <c r="O178" s="57"/>
      <c r="P178" s="58"/>
    </row>
    <row r="179" spans="2:16" s="52" customFormat="1" ht="50.1" customHeight="1" x14ac:dyDescent="0.25">
      <c r="B179" s="400"/>
      <c r="C179" s="400"/>
      <c r="D179" s="306"/>
      <c r="E179" s="306"/>
      <c r="F179" s="306"/>
      <c r="G179" s="306"/>
      <c r="H179" s="53"/>
      <c r="I179" s="54"/>
      <c r="J179" s="85"/>
      <c r="K179" s="306"/>
      <c r="L179" s="85"/>
      <c r="M179" s="85"/>
      <c r="N179" s="56"/>
      <c r="O179" s="57"/>
      <c r="P179" s="58"/>
    </row>
    <row r="180" spans="2:16" s="52" customFormat="1" ht="50.1" customHeight="1" x14ac:dyDescent="0.25">
      <c r="B180" s="400"/>
      <c r="C180" s="400"/>
      <c r="D180" s="306"/>
      <c r="E180" s="306"/>
      <c r="F180" s="306"/>
      <c r="G180" s="306"/>
      <c r="H180" s="53"/>
      <c r="I180" s="54"/>
      <c r="J180" s="85"/>
      <c r="K180" s="306"/>
      <c r="L180" s="85"/>
      <c r="M180" s="85"/>
      <c r="N180" s="56"/>
      <c r="O180" s="57"/>
      <c r="P180" s="58"/>
    </row>
    <row r="181" spans="2:16" s="52" customFormat="1" ht="50.1" customHeight="1" x14ac:dyDescent="0.25">
      <c r="B181" s="400"/>
      <c r="C181" s="400"/>
      <c r="D181" s="306"/>
      <c r="E181" s="306"/>
      <c r="F181" s="306"/>
      <c r="G181" s="306"/>
      <c r="H181" s="53"/>
      <c r="I181" s="54"/>
      <c r="J181" s="85"/>
      <c r="K181" s="306"/>
      <c r="L181" s="85"/>
      <c r="M181" s="85"/>
      <c r="N181" s="56"/>
      <c r="O181" s="57"/>
      <c r="P181" s="58"/>
    </row>
    <row r="182" spans="2:16" s="52" customFormat="1" ht="50.1" customHeight="1" x14ac:dyDescent="0.25">
      <c r="B182" s="400"/>
      <c r="C182" s="400"/>
      <c r="D182" s="306"/>
      <c r="E182" s="306"/>
      <c r="F182" s="306"/>
      <c r="G182" s="306"/>
      <c r="H182" s="53"/>
      <c r="I182" s="54"/>
      <c r="J182" s="85"/>
      <c r="K182" s="306"/>
      <c r="L182" s="85"/>
      <c r="M182" s="85"/>
      <c r="N182" s="56"/>
      <c r="O182" s="57"/>
      <c r="P182" s="58"/>
    </row>
    <row r="183" spans="2:16" s="52" customFormat="1" ht="50.1" customHeight="1" x14ac:dyDescent="0.25">
      <c r="B183" s="400"/>
      <c r="C183" s="400"/>
      <c r="D183" s="306"/>
      <c r="E183" s="306"/>
      <c r="F183" s="306"/>
      <c r="G183" s="306"/>
      <c r="H183" s="53"/>
      <c r="I183" s="54"/>
      <c r="J183" s="85"/>
      <c r="K183" s="306"/>
      <c r="L183" s="85"/>
      <c r="M183" s="85"/>
      <c r="N183" s="56"/>
      <c r="O183" s="57"/>
      <c r="P183" s="58"/>
    </row>
    <row r="184" spans="2:16" s="52" customFormat="1" ht="50.1" customHeight="1" x14ac:dyDescent="0.25">
      <c r="B184" s="400"/>
      <c r="C184" s="400"/>
      <c r="D184" s="306"/>
      <c r="E184" s="306"/>
      <c r="F184" s="306"/>
      <c r="G184" s="306"/>
      <c r="H184" s="53"/>
      <c r="I184" s="54"/>
      <c r="J184" s="85"/>
      <c r="K184" s="306"/>
      <c r="L184" s="85"/>
      <c r="M184" s="85"/>
      <c r="N184" s="56"/>
      <c r="O184" s="57"/>
      <c r="P184" s="58"/>
    </row>
    <row r="185" spans="2:16" s="52" customFormat="1" ht="50.1" customHeight="1" x14ac:dyDescent="0.25">
      <c r="B185" s="400"/>
      <c r="C185" s="400"/>
      <c r="D185" s="306"/>
      <c r="E185" s="306"/>
      <c r="F185" s="306"/>
      <c r="G185" s="306"/>
      <c r="H185" s="53"/>
      <c r="I185" s="54"/>
      <c r="J185" s="85"/>
      <c r="K185" s="306"/>
      <c r="L185" s="85"/>
      <c r="M185" s="85"/>
      <c r="N185" s="56"/>
      <c r="O185" s="57"/>
      <c r="P185" s="58"/>
    </row>
    <row r="186" spans="2:16" s="52" customFormat="1" ht="50.1" customHeight="1" x14ac:dyDescent="0.25">
      <c r="B186" s="400"/>
      <c r="C186" s="400"/>
      <c r="D186" s="306"/>
      <c r="E186" s="306"/>
      <c r="F186" s="306"/>
      <c r="G186" s="306"/>
      <c r="H186" s="53"/>
      <c r="I186" s="54"/>
      <c r="J186" s="85"/>
      <c r="K186" s="306"/>
      <c r="L186" s="85"/>
      <c r="M186" s="85"/>
      <c r="N186" s="56"/>
      <c r="O186" s="57"/>
      <c r="P186" s="58"/>
    </row>
    <row r="187" spans="2:16" s="52" customFormat="1" ht="50.1" customHeight="1" x14ac:dyDescent="0.25">
      <c r="B187" s="400"/>
      <c r="C187" s="400"/>
      <c r="D187" s="306"/>
      <c r="E187" s="306"/>
      <c r="F187" s="306"/>
      <c r="G187" s="306"/>
      <c r="H187" s="53"/>
      <c r="I187" s="54"/>
      <c r="J187" s="85"/>
      <c r="K187" s="306"/>
      <c r="L187" s="85"/>
      <c r="M187" s="85"/>
      <c r="N187" s="56"/>
      <c r="O187" s="57"/>
      <c r="P187" s="58"/>
    </row>
    <row r="188" spans="2:16" s="52" customFormat="1" ht="50.1" customHeight="1" x14ac:dyDescent="0.25">
      <c r="B188" s="400"/>
      <c r="C188" s="400"/>
      <c r="D188" s="306"/>
      <c r="E188" s="306"/>
      <c r="F188" s="306"/>
      <c r="G188" s="306"/>
      <c r="H188" s="53"/>
      <c r="I188" s="54"/>
      <c r="J188" s="85"/>
      <c r="K188" s="306"/>
      <c r="L188" s="85"/>
      <c r="M188" s="85"/>
      <c r="N188" s="56"/>
      <c r="O188" s="57"/>
      <c r="P188" s="58"/>
    </row>
    <row r="189" spans="2:16" s="52" customFormat="1" ht="50.1" customHeight="1" x14ac:dyDescent="0.25">
      <c r="B189" s="400"/>
      <c r="C189" s="400"/>
      <c r="D189" s="306"/>
      <c r="E189" s="306"/>
      <c r="F189" s="306"/>
      <c r="G189" s="306"/>
      <c r="H189" s="53"/>
      <c r="I189" s="54"/>
      <c r="J189" s="85"/>
      <c r="K189" s="306"/>
      <c r="L189" s="85"/>
      <c r="M189" s="85"/>
      <c r="N189" s="56"/>
      <c r="O189" s="57"/>
      <c r="P189" s="58"/>
    </row>
    <row r="190" spans="2:16" s="52" customFormat="1" ht="50.1" customHeight="1" x14ac:dyDescent="0.25">
      <c r="B190" s="400"/>
      <c r="C190" s="400"/>
      <c r="D190" s="306"/>
      <c r="E190" s="306"/>
      <c r="F190" s="306"/>
      <c r="G190" s="306"/>
      <c r="H190" s="53"/>
      <c r="I190" s="54"/>
      <c r="J190" s="85"/>
      <c r="K190" s="306"/>
      <c r="L190" s="85"/>
      <c r="M190" s="85"/>
      <c r="N190" s="56"/>
      <c r="O190" s="57"/>
      <c r="P190" s="58"/>
    </row>
    <row r="191" spans="2:16" s="52" customFormat="1" ht="50.1" customHeight="1" x14ac:dyDescent="0.25">
      <c r="B191" s="400"/>
      <c r="C191" s="400"/>
      <c r="D191" s="306"/>
      <c r="E191" s="306"/>
      <c r="F191" s="306"/>
      <c r="G191" s="306"/>
      <c r="H191" s="53"/>
      <c r="I191" s="54"/>
      <c r="J191" s="85"/>
      <c r="K191" s="306"/>
      <c r="L191" s="85"/>
      <c r="M191" s="85"/>
      <c r="N191" s="56"/>
      <c r="O191" s="57"/>
      <c r="P191" s="58"/>
    </row>
    <row r="192" spans="2:16" s="52" customFormat="1" ht="50.1" customHeight="1" x14ac:dyDescent="0.25">
      <c r="B192" s="400"/>
      <c r="C192" s="400"/>
      <c r="D192" s="306"/>
      <c r="E192" s="306"/>
      <c r="F192" s="306"/>
      <c r="G192" s="306"/>
      <c r="H192" s="53"/>
      <c r="I192" s="54"/>
      <c r="J192" s="85"/>
      <c r="K192" s="306"/>
      <c r="L192" s="85"/>
      <c r="M192" s="85"/>
      <c r="N192" s="56"/>
      <c r="O192" s="57"/>
      <c r="P192" s="58"/>
    </row>
    <row r="193" spans="1:16" s="52" customFormat="1" ht="50.1" customHeight="1" x14ac:dyDescent="0.25">
      <c r="B193" s="400"/>
      <c r="C193" s="400"/>
      <c r="D193" s="306"/>
      <c r="E193" s="306"/>
      <c r="F193" s="306"/>
      <c r="G193" s="306"/>
      <c r="H193" s="53"/>
      <c r="I193" s="54"/>
      <c r="J193" s="85"/>
      <c r="K193" s="306"/>
      <c r="L193" s="85"/>
      <c r="M193" s="85"/>
      <c r="N193" s="56"/>
      <c r="O193" s="57"/>
      <c r="P193" s="58"/>
    </row>
    <row r="194" spans="1:16" s="52" customFormat="1" ht="50.1" customHeight="1" x14ac:dyDescent="0.25">
      <c r="B194" s="400"/>
      <c r="C194" s="400"/>
      <c r="D194" s="306"/>
      <c r="E194" s="306"/>
      <c r="F194" s="306"/>
      <c r="G194" s="306"/>
      <c r="H194" s="53"/>
      <c r="I194" s="54"/>
      <c r="J194" s="85"/>
      <c r="K194" s="306"/>
      <c r="L194" s="85"/>
      <c r="M194" s="85"/>
      <c r="N194" s="56"/>
      <c r="O194" s="57"/>
      <c r="P194" s="58"/>
    </row>
    <row r="195" spans="1:16" s="52" customFormat="1" ht="50.1" customHeight="1" x14ac:dyDescent="0.25">
      <c r="B195" s="400"/>
      <c r="C195" s="400"/>
      <c r="D195" s="306"/>
      <c r="E195" s="306"/>
      <c r="F195" s="306"/>
      <c r="G195" s="306"/>
      <c r="H195" s="53"/>
      <c r="I195" s="54"/>
      <c r="J195" s="85"/>
      <c r="K195" s="306"/>
      <c r="L195" s="85"/>
      <c r="M195" s="85"/>
      <c r="N195" s="56"/>
      <c r="O195" s="57"/>
      <c r="P195" s="58"/>
    </row>
    <row r="196" spans="1:16" s="52" customFormat="1" ht="50.1" customHeight="1" x14ac:dyDescent="0.25">
      <c r="B196" s="400"/>
      <c r="C196" s="400"/>
      <c r="D196" s="306"/>
      <c r="E196" s="306"/>
      <c r="F196" s="306"/>
      <c r="G196" s="306"/>
      <c r="H196" s="53"/>
      <c r="I196" s="54"/>
      <c r="J196" s="85"/>
      <c r="K196" s="306"/>
      <c r="L196" s="85"/>
      <c r="M196" s="85"/>
      <c r="N196" s="56"/>
      <c r="O196" s="57"/>
      <c r="P196" s="58"/>
    </row>
    <row r="197" spans="1:16" s="52" customFormat="1" ht="50.1" customHeight="1" x14ac:dyDescent="0.25">
      <c r="B197" s="400"/>
      <c r="C197" s="400"/>
      <c r="D197" s="306"/>
      <c r="E197" s="306"/>
      <c r="F197" s="306"/>
      <c r="G197" s="306"/>
      <c r="H197" s="53"/>
      <c r="I197" s="54"/>
      <c r="J197" s="85"/>
      <c r="K197" s="306"/>
      <c r="L197" s="85"/>
      <c r="M197" s="85"/>
      <c r="N197" s="56"/>
      <c r="O197" s="57"/>
      <c r="P197" s="58"/>
    </row>
    <row r="198" spans="1:16" s="52" customFormat="1" ht="50.1" customHeight="1" x14ac:dyDescent="0.25">
      <c r="B198" s="400"/>
      <c r="C198" s="400"/>
      <c r="D198" s="306"/>
      <c r="E198" s="306"/>
      <c r="F198" s="306"/>
      <c r="G198" s="306"/>
      <c r="H198" s="53"/>
      <c r="I198" s="54"/>
      <c r="J198" s="85"/>
      <c r="K198" s="306"/>
      <c r="L198" s="85"/>
      <c r="M198" s="85"/>
      <c r="N198" s="56"/>
      <c r="O198" s="57"/>
      <c r="P198" s="58"/>
    </row>
    <row r="199" spans="1:16" s="52" customFormat="1" ht="50.1" customHeight="1" x14ac:dyDescent="0.25">
      <c r="B199" s="400"/>
      <c r="C199" s="400"/>
      <c r="D199" s="306"/>
      <c r="E199" s="306"/>
      <c r="F199" s="306"/>
      <c r="G199" s="306"/>
      <c r="H199" s="53"/>
      <c r="I199" s="54"/>
      <c r="J199" s="85"/>
      <c r="K199" s="306"/>
      <c r="L199" s="85"/>
      <c r="M199" s="85"/>
      <c r="N199" s="56"/>
      <c r="O199" s="57"/>
      <c r="P199" s="58"/>
    </row>
    <row r="200" spans="1:16" s="52" customFormat="1" ht="50.1" customHeight="1" x14ac:dyDescent="0.25">
      <c r="B200" s="400"/>
      <c r="C200" s="400"/>
      <c r="D200" s="306"/>
      <c r="E200" s="306"/>
      <c r="F200" s="306"/>
      <c r="G200" s="306"/>
      <c r="H200" s="53"/>
      <c r="I200" s="54"/>
      <c r="J200" s="85"/>
      <c r="K200" s="306"/>
      <c r="L200" s="85"/>
      <c r="M200" s="85"/>
      <c r="N200" s="56"/>
      <c r="O200" s="57"/>
      <c r="P200" s="58"/>
    </row>
    <row r="201" spans="1:16" s="52" customFormat="1" ht="50.1" customHeight="1" x14ac:dyDescent="0.25">
      <c r="B201" s="400"/>
      <c r="C201" s="400"/>
      <c r="D201" s="306"/>
      <c r="E201" s="306"/>
      <c r="F201" s="306"/>
      <c r="G201" s="306"/>
      <c r="H201" s="53"/>
      <c r="I201" s="54"/>
      <c r="J201" s="85"/>
      <c r="K201" s="306"/>
      <c r="L201" s="85"/>
      <c r="M201" s="85"/>
      <c r="N201" s="56"/>
      <c r="O201" s="57"/>
      <c r="P201" s="58"/>
    </row>
    <row r="202" spans="1:16" s="52" customFormat="1" ht="50.1" customHeight="1" x14ac:dyDescent="0.25">
      <c r="B202" s="400"/>
      <c r="C202" s="400"/>
      <c r="D202" s="306"/>
      <c r="E202" s="306"/>
      <c r="F202" s="306"/>
      <c r="G202" s="306"/>
      <c r="H202" s="53"/>
      <c r="I202" s="54"/>
      <c r="J202" s="85"/>
      <c r="K202" s="306"/>
      <c r="L202" s="85"/>
      <c r="M202" s="85"/>
      <c r="N202" s="56"/>
      <c r="O202" s="57"/>
      <c r="P202" s="58"/>
    </row>
    <row r="203" spans="1:16" s="15" customFormat="1" ht="50.1" customHeight="1" x14ac:dyDescent="0.25">
      <c r="A203" s="36"/>
      <c r="B203" s="418"/>
      <c r="C203" s="418"/>
      <c r="D203" s="313"/>
      <c r="E203" s="313"/>
      <c r="F203" s="313"/>
      <c r="G203" s="313"/>
      <c r="H203" s="47"/>
      <c r="I203" s="37"/>
      <c r="J203" s="86"/>
      <c r="K203" s="313"/>
      <c r="L203" s="86"/>
      <c r="M203" s="86"/>
      <c r="N203" s="38"/>
      <c r="O203" s="39"/>
      <c r="P203" s="48"/>
    </row>
    <row r="204" spans="1:16" s="15" customFormat="1" ht="50.1" customHeight="1" x14ac:dyDescent="0.25">
      <c r="A204" s="24"/>
      <c r="B204" s="417"/>
      <c r="C204" s="417"/>
      <c r="D204" s="312"/>
      <c r="E204" s="312"/>
      <c r="F204" s="312"/>
      <c r="G204" s="312"/>
      <c r="H204" s="42"/>
      <c r="I204" s="20"/>
      <c r="J204" s="21"/>
      <c r="K204" s="312"/>
      <c r="L204" s="21"/>
      <c r="M204" s="21"/>
      <c r="N204" s="22"/>
      <c r="O204" s="23"/>
      <c r="P204" s="46"/>
    </row>
    <row r="205" spans="1:16" s="15" customFormat="1" ht="50.1" customHeight="1" x14ac:dyDescent="0.25">
      <c r="A205" s="24"/>
      <c r="B205" s="417"/>
      <c r="C205" s="417"/>
      <c r="D205" s="312"/>
      <c r="E205" s="312"/>
      <c r="F205" s="312"/>
      <c r="G205" s="312"/>
      <c r="H205" s="42"/>
      <c r="I205" s="20"/>
      <c r="J205" s="21"/>
      <c r="K205" s="312"/>
      <c r="L205" s="21"/>
      <c r="M205" s="21"/>
      <c r="N205" s="22"/>
      <c r="O205" s="23"/>
      <c r="P205" s="46"/>
    </row>
    <row r="206" spans="1:16" s="15" customFormat="1" ht="50.1" customHeight="1" x14ac:dyDescent="0.25">
      <c r="A206" s="24"/>
      <c r="B206" s="417"/>
      <c r="C206" s="417"/>
      <c r="D206" s="312"/>
      <c r="E206" s="312"/>
      <c r="F206" s="312"/>
      <c r="G206" s="312"/>
      <c r="H206" s="42"/>
      <c r="I206" s="20"/>
      <c r="J206" s="21"/>
      <c r="K206" s="312"/>
      <c r="L206" s="21"/>
      <c r="M206" s="21"/>
      <c r="N206" s="22"/>
      <c r="O206" s="23"/>
      <c r="P206" s="46"/>
    </row>
    <row r="207" spans="1:16" s="15" customFormat="1" ht="50.1" customHeight="1" x14ac:dyDescent="0.25">
      <c r="A207" s="24"/>
      <c r="B207" s="417"/>
      <c r="C207" s="417"/>
      <c r="D207" s="312"/>
      <c r="E207" s="312"/>
      <c r="F207" s="312"/>
      <c r="G207" s="312"/>
      <c r="H207" s="42"/>
      <c r="I207" s="20"/>
      <c r="J207" s="21"/>
      <c r="K207" s="312"/>
      <c r="L207" s="21"/>
      <c r="M207" s="21"/>
      <c r="N207" s="22"/>
      <c r="O207" s="23"/>
      <c r="P207" s="46"/>
    </row>
    <row r="208" spans="1:16" s="15" customFormat="1" ht="50.1" customHeight="1" x14ac:dyDescent="0.25">
      <c r="A208" s="24"/>
      <c r="B208" s="417"/>
      <c r="C208" s="417"/>
      <c r="D208" s="312"/>
      <c r="E208" s="312"/>
      <c r="F208" s="312"/>
      <c r="G208" s="312"/>
      <c r="H208" s="42"/>
      <c r="I208" s="20"/>
      <c r="J208" s="21"/>
      <c r="K208" s="312"/>
      <c r="L208" s="21"/>
      <c r="M208" s="21"/>
      <c r="N208" s="22"/>
      <c r="O208" s="23"/>
      <c r="P208" s="46"/>
    </row>
    <row r="209" spans="1:16" s="15" customFormat="1" ht="50.1" customHeight="1" x14ac:dyDescent="0.25">
      <c r="A209" s="24"/>
      <c r="B209" s="417"/>
      <c r="C209" s="417"/>
      <c r="D209" s="312"/>
      <c r="E209" s="312"/>
      <c r="F209" s="312"/>
      <c r="G209" s="312"/>
      <c r="H209" s="42"/>
      <c r="I209" s="20"/>
      <c r="J209" s="21"/>
      <c r="K209" s="312"/>
      <c r="L209" s="21"/>
      <c r="M209" s="21"/>
      <c r="N209" s="22"/>
      <c r="O209" s="23"/>
      <c r="P209" s="46"/>
    </row>
    <row r="210" spans="1:16" s="15" customFormat="1" ht="50.1" customHeight="1" x14ac:dyDescent="0.25">
      <c r="A210" s="24"/>
      <c r="B210" s="417"/>
      <c r="C210" s="417"/>
      <c r="D210" s="312"/>
      <c r="E210" s="312"/>
      <c r="F210" s="312"/>
      <c r="G210" s="312"/>
      <c r="H210" s="42"/>
      <c r="I210" s="20"/>
      <c r="J210" s="21"/>
      <c r="K210" s="312"/>
      <c r="L210" s="21"/>
      <c r="M210" s="21"/>
      <c r="N210" s="22"/>
      <c r="O210" s="23"/>
      <c r="P210" s="46"/>
    </row>
    <row r="211" spans="1:16" s="15" customFormat="1" ht="50.1" customHeight="1" x14ac:dyDescent="0.25">
      <c r="A211" s="24"/>
      <c r="B211" s="417"/>
      <c r="C211" s="417"/>
      <c r="D211" s="312"/>
      <c r="E211" s="312"/>
      <c r="F211" s="312"/>
      <c r="G211" s="312"/>
      <c r="H211" s="42"/>
      <c r="I211" s="20"/>
      <c r="J211" s="21"/>
      <c r="K211" s="312"/>
      <c r="L211" s="21"/>
      <c r="M211" s="21"/>
      <c r="N211" s="22"/>
      <c r="O211" s="23"/>
      <c r="P211" s="46"/>
    </row>
    <row r="212" spans="1:16" s="15" customFormat="1" ht="50.1" customHeight="1" x14ac:dyDescent="0.25">
      <c r="A212" s="24"/>
      <c r="B212" s="417"/>
      <c r="C212" s="417"/>
      <c r="D212" s="312"/>
      <c r="E212" s="312"/>
      <c r="F212" s="312"/>
      <c r="G212" s="312"/>
      <c r="H212" s="42"/>
      <c r="I212" s="20"/>
      <c r="J212" s="21"/>
      <c r="K212" s="312"/>
      <c r="L212" s="21"/>
      <c r="M212" s="21"/>
      <c r="N212" s="22"/>
      <c r="O212" s="23"/>
      <c r="P212" s="46"/>
    </row>
    <row r="213" spans="1:16" s="15" customFormat="1" ht="50.1" customHeight="1" x14ac:dyDescent="0.25">
      <c r="A213" s="24"/>
      <c r="B213" s="417"/>
      <c r="C213" s="417"/>
      <c r="D213" s="312"/>
      <c r="E213" s="312"/>
      <c r="F213" s="312"/>
      <c r="G213" s="312"/>
      <c r="H213" s="42"/>
      <c r="I213" s="20"/>
      <c r="J213" s="21"/>
      <c r="K213" s="312"/>
      <c r="L213" s="21"/>
      <c r="M213" s="21"/>
      <c r="N213" s="22"/>
      <c r="O213" s="23"/>
      <c r="P213" s="46"/>
    </row>
    <row r="214" spans="1:16" s="15" customFormat="1" ht="50.1" customHeight="1" x14ac:dyDescent="0.25">
      <c r="A214" s="24"/>
      <c r="B214" s="417"/>
      <c r="C214" s="417"/>
      <c r="D214" s="312"/>
      <c r="E214" s="312"/>
      <c r="F214" s="312"/>
      <c r="G214" s="312"/>
      <c r="H214" s="42"/>
      <c r="I214" s="20"/>
      <c r="J214" s="21"/>
      <c r="K214" s="312"/>
      <c r="L214" s="21"/>
      <c r="M214" s="21"/>
      <c r="N214" s="22"/>
      <c r="O214" s="23"/>
      <c r="P214" s="46"/>
    </row>
    <row r="215" spans="1:16" s="15" customFormat="1" ht="50.1" customHeight="1" x14ac:dyDescent="0.25">
      <c r="A215" s="24"/>
      <c r="B215" s="417"/>
      <c r="C215" s="417"/>
      <c r="D215" s="312"/>
      <c r="E215" s="312"/>
      <c r="F215" s="312"/>
      <c r="G215" s="312"/>
      <c r="H215" s="42"/>
      <c r="I215" s="20"/>
      <c r="J215" s="21"/>
      <c r="K215" s="312"/>
      <c r="L215" s="21"/>
      <c r="M215" s="21"/>
      <c r="N215" s="22"/>
      <c r="O215" s="23"/>
      <c r="P215" s="46"/>
    </row>
    <row r="216" spans="1:16" s="15" customFormat="1" ht="50.1" customHeight="1" x14ac:dyDescent="0.25">
      <c r="A216" s="24"/>
      <c r="B216" s="417"/>
      <c r="C216" s="417"/>
      <c r="D216" s="312"/>
      <c r="E216" s="312"/>
      <c r="F216" s="312"/>
      <c r="G216" s="312"/>
      <c r="H216" s="42"/>
      <c r="I216" s="20"/>
      <c r="J216" s="21"/>
      <c r="K216" s="312"/>
      <c r="L216" s="21"/>
      <c r="M216" s="21"/>
      <c r="N216" s="22"/>
      <c r="O216" s="23"/>
      <c r="P216" s="46"/>
    </row>
    <row r="217" spans="1:16" s="15" customFormat="1" ht="50.1" customHeight="1" x14ac:dyDescent="0.25">
      <c r="A217" s="24"/>
      <c r="B217" s="417"/>
      <c r="C217" s="417"/>
      <c r="D217" s="312"/>
      <c r="E217" s="312"/>
      <c r="F217" s="312"/>
      <c r="G217" s="312"/>
      <c r="H217" s="42"/>
      <c r="I217" s="20"/>
      <c r="J217" s="21"/>
      <c r="K217" s="312"/>
      <c r="L217" s="21"/>
      <c r="M217" s="21"/>
      <c r="N217" s="22"/>
      <c r="O217" s="23"/>
      <c r="P217" s="46"/>
    </row>
    <row r="218" spans="1:16" s="15" customFormat="1" ht="50.1" customHeight="1" x14ac:dyDescent="0.25">
      <c r="A218" s="24"/>
      <c r="B218" s="417"/>
      <c r="C218" s="417"/>
      <c r="D218" s="312"/>
      <c r="E218" s="312"/>
      <c r="F218" s="312"/>
      <c r="G218" s="312"/>
      <c r="H218" s="42"/>
      <c r="I218" s="20"/>
      <c r="J218" s="21"/>
      <c r="K218" s="312"/>
      <c r="L218" s="21"/>
      <c r="M218" s="21"/>
      <c r="N218" s="22"/>
      <c r="O218" s="23"/>
      <c r="P218" s="46"/>
    </row>
    <row r="219" spans="1:16" s="15" customFormat="1" ht="50.1" customHeight="1" x14ac:dyDescent="0.25">
      <c r="A219" s="24"/>
      <c r="B219" s="417"/>
      <c r="C219" s="417"/>
      <c r="D219" s="312"/>
      <c r="E219" s="312"/>
      <c r="F219" s="312"/>
      <c r="G219" s="312"/>
      <c r="H219" s="42"/>
      <c r="I219" s="20"/>
      <c r="J219" s="21"/>
      <c r="K219" s="312"/>
      <c r="L219" s="21"/>
      <c r="M219" s="21"/>
      <c r="N219" s="22"/>
      <c r="O219" s="23"/>
      <c r="P219" s="46"/>
    </row>
    <row r="220" spans="1:16" s="15" customFormat="1" ht="50.1" customHeight="1" x14ac:dyDescent="0.25">
      <c r="A220" s="24"/>
      <c r="B220" s="417"/>
      <c r="C220" s="417"/>
      <c r="D220" s="312"/>
      <c r="E220" s="312"/>
      <c r="F220" s="312"/>
      <c r="G220" s="312"/>
      <c r="H220" s="42"/>
      <c r="I220" s="20"/>
      <c r="J220" s="21"/>
      <c r="K220" s="312"/>
      <c r="L220" s="21"/>
      <c r="M220" s="21"/>
      <c r="N220" s="22"/>
      <c r="O220" s="23"/>
      <c r="P220" s="46"/>
    </row>
    <row r="221" spans="1:16" s="15" customFormat="1" ht="50.1" customHeight="1" x14ac:dyDescent="0.25">
      <c r="A221" s="24"/>
      <c r="B221" s="417"/>
      <c r="C221" s="417"/>
      <c r="D221" s="312"/>
      <c r="E221" s="312"/>
      <c r="F221" s="312"/>
      <c r="G221" s="312"/>
      <c r="H221" s="42"/>
      <c r="I221" s="20"/>
      <c r="J221" s="21"/>
      <c r="K221" s="312"/>
      <c r="L221" s="21"/>
      <c r="M221" s="21"/>
      <c r="N221" s="22"/>
      <c r="O221" s="23"/>
      <c r="P221" s="46"/>
    </row>
    <row r="222" spans="1:16" s="15" customFormat="1" ht="50.1" customHeight="1" x14ac:dyDescent="0.25">
      <c r="A222" s="24"/>
      <c r="B222" s="417"/>
      <c r="C222" s="417"/>
      <c r="D222" s="312"/>
      <c r="E222" s="312"/>
      <c r="F222" s="312"/>
      <c r="G222" s="312"/>
      <c r="H222" s="42"/>
      <c r="I222" s="20"/>
      <c r="J222" s="21"/>
      <c r="K222" s="312"/>
      <c r="L222" s="21"/>
      <c r="M222" s="21"/>
      <c r="N222" s="22"/>
      <c r="O222" s="23"/>
      <c r="P222" s="46"/>
    </row>
    <row r="223" spans="1:16" s="15" customFormat="1" ht="50.1" customHeight="1" x14ac:dyDescent="0.25">
      <c r="A223" s="24"/>
      <c r="B223" s="417"/>
      <c r="C223" s="417"/>
      <c r="D223" s="312"/>
      <c r="E223" s="312"/>
      <c r="F223" s="312"/>
      <c r="G223" s="312"/>
      <c r="H223" s="42"/>
      <c r="I223" s="20"/>
      <c r="J223" s="21"/>
      <c r="K223" s="312"/>
      <c r="L223" s="21"/>
      <c r="M223" s="21"/>
      <c r="N223" s="22"/>
      <c r="O223" s="23"/>
      <c r="P223" s="46"/>
    </row>
    <row r="224" spans="1:16" s="15" customFormat="1" ht="50.1" customHeight="1" x14ac:dyDescent="0.25">
      <c r="A224" s="24"/>
      <c r="B224" s="417"/>
      <c r="C224" s="417"/>
      <c r="D224" s="312"/>
      <c r="E224" s="312"/>
      <c r="F224" s="312"/>
      <c r="G224" s="312"/>
      <c r="H224" s="42"/>
      <c r="I224" s="20"/>
      <c r="J224" s="21"/>
      <c r="K224" s="312"/>
      <c r="L224" s="21"/>
      <c r="M224" s="21"/>
      <c r="N224" s="22"/>
      <c r="O224" s="23"/>
      <c r="P224" s="46"/>
    </row>
    <row r="225" spans="1:16" s="15" customFormat="1" ht="50.1" customHeight="1" x14ac:dyDescent="0.25">
      <c r="A225" s="24"/>
      <c r="B225" s="417"/>
      <c r="C225" s="417"/>
      <c r="D225" s="312"/>
      <c r="E225" s="312"/>
      <c r="F225" s="312"/>
      <c r="G225" s="312"/>
      <c r="H225" s="42"/>
      <c r="I225" s="20"/>
      <c r="J225" s="21"/>
      <c r="K225" s="312"/>
      <c r="L225" s="21"/>
      <c r="M225" s="21"/>
      <c r="N225" s="22"/>
      <c r="O225" s="23"/>
      <c r="P225" s="46"/>
    </row>
    <row r="226" spans="1:16" s="15" customFormat="1" ht="50.1" customHeight="1" x14ac:dyDescent="0.25">
      <c r="A226" s="24"/>
      <c r="B226" s="417"/>
      <c r="C226" s="417"/>
      <c r="D226" s="312"/>
      <c r="E226" s="312"/>
      <c r="F226" s="312"/>
      <c r="G226" s="312"/>
      <c r="H226" s="42"/>
      <c r="I226" s="20"/>
      <c r="J226" s="21"/>
      <c r="K226" s="312"/>
      <c r="L226" s="21"/>
      <c r="M226" s="21"/>
      <c r="N226" s="22"/>
      <c r="O226" s="23"/>
      <c r="P226" s="46"/>
    </row>
    <row r="227" spans="1:16" s="15" customFormat="1" ht="50.1" customHeight="1" x14ac:dyDescent="0.25">
      <c r="A227" s="24"/>
      <c r="B227" s="417"/>
      <c r="C227" s="417"/>
      <c r="D227" s="312"/>
      <c r="E227" s="312"/>
      <c r="F227" s="312"/>
      <c r="G227" s="312"/>
      <c r="H227" s="42"/>
      <c r="I227" s="20"/>
      <c r="J227" s="21"/>
      <c r="K227" s="312"/>
      <c r="L227" s="21"/>
      <c r="M227" s="21"/>
      <c r="N227" s="22"/>
      <c r="O227" s="23"/>
      <c r="P227" s="46"/>
    </row>
    <row r="228" spans="1:16" s="15" customFormat="1" ht="50.1" customHeight="1" x14ac:dyDescent="0.25">
      <c r="A228" s="24"/>
      <c r="B228" s="417"/>
      <c r="C228" s="417"/>
      <c r="D228" s="312"/>
      <c r="E228" s="312"/>
      <c r="F228" s="312"/>
      <c r="G228" s="312"/>
      <c r="H228" s="42"/>
      <c r="I228" s="20"/>
      <c r="J228" s="21"/>
      <c r="K228" s="312"/>
      <c r="L228" s="21"/>
      <c r="M228" s="21"/>
      <c r="N228" s="22"/>
      <c r="O228" s="23"/>
      <c r="P228" s="46"/>
    </row>
    <row r="229" spans="1:16" s="15" customFormat="1" ht="50.1" customHeight="1" x14ac:dyDescent="0.25">
      <c r="A229" s="24"/>
      <c r="B229" s="417"/>
      <c r="C229" s="417"/>
      <c r="D229" s="312"/>
      <c r="E229" s="312"/>
      <c r="F229" s="312"/>
      <c r="G229" s="312"/>
      <c r="H229" s="42"/>
      <c r="I229" s="20"/>
      <c r="J229" s="21"/>
      <c r="K229" s="312"/>
      <c r="L229" s="21"/>
      <c r="M229" s="21"/>
      <c r="N229" s="22"/>
      <c r="O229" s="23"/>
      <c r="P229" s="46"/>
    </row>
    <row r="230" spans="1:16" s="15" customFormat="1" ht="50.1" customHeight="1" x14ac:dyDescent="0.25">
      <c r="A230" s="24"/>
      <c r="B230" s="417"/>
      <c r="C230" s="417"/>
      <c r="D230" s="312"/>
      <c r="E230" s="312"/>
      <c r="F230" s="312"/>
      <c r="G230" s="312"/>
      <c r="H230" s="42"/>
      <c r="I230" s="20"/>
      <c r="J230" s="21"/>
      <c r="K230" s="312"/>
      <c r="L230" s="21"/>
      <c r="M230" s="21"/>
      <c r="N230" s="22"/>
      <c r="O230" s="23"/>
      <c r="P230" s="46"/>
    </row>
    <row r="231" spans="1:16" s="15" customFormat="1" ht="50.1" customHeight="1" x14ac:dyDescent="0.25">
      <c r="A231" s="24"/>
      <c r="B231" s="417"/>
      <c r="C231" s="417"/>
      <c r="D231" s="312"/>
      <c r="E231" s="312"/>
      <c r="F231" s="312"/>
      <c r="G231" s="312"/>
      <c r="H231" s="42"/>
      <c r="I231" s="20"/>
      <c r="J231" s="21"/>
      <c r="K231" s="312"/>
      <c r="L231" s="21"/>
      <c r="M231" s="21"/>
      <c r="N231" s="22"/>
      <c r="O231" s="23"/>
      <c r="P231" s="46"/>
    </row>
    <row r="232" spans="1:16" s="15" customFormat="1" ht="50.1" customHeight="1" x14ac:dyDescent="0.25">
      <c r="A232" s="25"/>
      <c r="B232" s="417"/>
      <c r="C232" s="417"/>
      <c r="D232" s="312"/>
      <c r="E232" s="312"/>
      <c r="F232" s="312"/>
      <c r="G232" s="312"/>
      <c r="H232" s="42"/>
      <c r="I232" s="20"/>
      <c r="J232" s="21"/>
      <c r="K232" s="312"/>
      <c r="L232" s="21"/>
      <c r="M232" s="21"/>
      <c r="N232" s="22"/>
      <c r="O232" s="23"/>
      <c r="P232" s="46"/>
    </row>
  </sheetData>
  <mergeCells count="221">
    <mergeCell ref="B228:C228"/>
    <mergeCell ref="B229:C229"/>
    <mergeCell ref="B230:C230"/>
    <mergeCell ref="B231:C231"/>
    <mergeCell ref="B232:C232"/>
    <mergeCell ref="B222:C222"/>
    <mergeCell ref="B223:C223"/>
    <mergeCell ref="B224:C224"/>
    <mergeCell ref="B225:C225"/>
    <mergeCell ref="B226:C226"/>
    <mergeCell ref="B227:C227"/>
    <mergeCell ref="B216:C216"/>
    <mergeCell ref="B217:C217"/>
    <mergeCell ref="B218:C218"/>
    <mergeCell ref="B219:C219"/>
    <mergeCell ref="B220:C220"/>
    <mergeCell ref="B221:C221"/>
    <mergeCell ref="B210:C210"/>
    <mergeCell ref="B211:C211"/>
    <mergeCell ref="B212:C212"/>
    <mergeCell ref="B213:C213"/>
    <mergeCell ref="B214:C214"/>
    <mergeCell ref="B215:C215"/>
    <mergeCell ref="B204:C204"/>
    <mergeCell ref="B205:C205"/>
    <mergeCell ref="B206:C206"/>
    <mergeCell ref="B207:C207"/>
    <mergeCell ref="B208:C208"/>
    <mergeCell ref="B209:C209"/>
    <mergeCell ref="B198:C198"/>
    <mergeCell ref="B199:C199"/>
    <mergeCell ref="B200:C200"/>
    <mergeCell ref="B201:C201"/>
    <mergeCell ref="B202:C202"/>
    <mergeCell ref="B203:C203"/>
    <mergeCell ref="B192:C192"/>
    <mergeCell ref="B193:C193"/>
    <mergeCell ref="B194:C194"/>
    <mergeCell ref="B195:C195"/>
    <mergeCell ref="B196:C196"/>
    <mergeCell ref="B197:C197"/>
    <mergeCell ref="B186:C186"/>
    <mergeCell ref="B187:C187"/>
    <mergeCell ref="B188:C188"/>
    <mergeCell ref="B189:C189"/>
    <mergeCell ref="B190:C190"/>
    <mergeCell ref="B191:C191"/>
    <mergeCell ref="B180:C180"/>
    <mergeCell ref="B181:C181"/>
    <mergeCell ref="B182:C182"/>
    <mergeCell ref="B183:C183"/>
    <mergeCell ref="B184:C184"/>
    <mergeCell ref="B185:C185"/>
    <mergeCell ref="B174:C174"/>
    <mergeCell ref="B175:C175"/>
    <mergeCell ref="B176:C176"/>
    <mergeCell ref="B177:C177"/>
    <mergeCell ref="B178:C178"/>
    <mergeCell ref="B179:C179"/>
    <mergeCell ref="B168:C168"/>
    <mergeCell ref="B169:C169"/>
    <mergeCell ref="B170:C170"/>
    <mergeCell ref="B171:C171"/>
    <mergeCell ref="B172:C172"/>
    <mergeCell ref="B173:C173"/>
    <mergeCell ref="B162:C162"/>
    <mergeCell ref="B163:C163"/>
    <mergeCell ref="B164:C164"/>
    <mergeCell ref="B165:C165"/>
    <mergeCell ref="B166:C166"/>
    <mergeCell ref="B167:C167"/>
    <mergeCell ref="B156:C156"/>
    <mergeCell ref="B157:C157"/>
    <mergeCell ref="B158:C158"/>
    <mergeCell ref="B159:C159"/>
    <mergeCell ref="B160:C160"/>
    <mergeCell ref="B161:C161"/>
    <mergeCell ref="B150:C150"/>
    <mergeCell ref="B151:C151"/>
    <mergeCell ref="B152:C152"/>
    <mergeCell ref="B153:C153"/>
    <mergeCell ref="B154:C154"/>
    <mergeCell ref="B155:C155"/>
    <mergeCell ref="B144:C144"/>
    <mergeCell ref="B145:C145"/>
    <mergeCell ref="B146:C146"/>
    <mergeCell ref="B147:C147"/>
    <mergeCell ref="B148:C148"/>
    <mergeCell ref="B149:C149"/>
    <mergeCell ref="B138:C138"/>
    <mergeCell ref="B139:C139"/>
    <mergeCell ref="B140:C140"/>
    <mergeCell ref="B141:C141"/>
    <mergeCell ref="B142:C142"/>
    <mergeCell ref="B143:C143"/>
    <mergeCell ref="B132:C132"/>
    <mergeCell ref="B133:C133"/>
    <mergeCell ref="B134:C134"/>
    <mergeCell ref="B135:C135"/>
    <mergeCell ref="B136:C136"/>
    <mergeCell ref="B137:C137"/>
    <mergeCell ref="B126:C126"/>
    <mergeCell ref="B127:C127"/>
    <mergeCell ref="B128:C128"/>
    <mergeCell ref="B129:C129"/>
    <mergeCell ref="B130:C130"/>
    <mergeCell ref="B131:C131"/>
    <mergeCell ref="B120:C120"/>
    <mergeCell ref="B121:C121"/>
    <mergeCell ref="B122:C122"/>
    <mergeCell ref="B123:C123"/>
    <mergeCell ref="B124:C124"/>
    <mergeCell ref="B125:C125"/>
    <mergeCell ref="B114:C114"/>
    <mergeCell ref="B115:C115"/>
    <mergeCell ref="B116:C116"/>
    <mergeCell ref="B117:C117"/>
    <mergeCell ref="B118:C118"/>
    <mergeCell ref="B119:C119"/>
    <mergeCell ref="B108:C108"/>
    <mergeCell ref="B109:C109"/>
    <mergeCell ref="B110:C110"/>
    <mergeCell ref="B111:C111"/>
    <mergeCell ref="B112:C112"/>
    <mergeCell ref="B113:C113"/>
    <mergeCell ref="B102:C102"/>
    <mergeCell ref="B103:C103"/>
    <mergeCell ref="B104:C104"/>
    <mergeCell ref="B105:C105"/>
    <mergeCell ref="B106:C106"/>
    <mergeCell ref="B107:C107"/>
    <mergeCell ref="B96:C96"/>
    <mergeCell ref="B97:C97"/>
    <mergeCell ref="B98:C98"/>
    <mergeCell ref="B99:C99"/>
    <mergeCell ref="B100:C100"/>
    <mergeCell ref="B101:C101"/>
    <mergeCell ref="B90:C90"/>
    <mergeCell ref="B91:C91"/>
    <mergeCell ref="B92:C92"/>
    <mergeCell ref="B93:C93"/>
    <mergeCell ref="B94:C94"/>
    <mergeCell ref="B95:C95"/>
    <mergeCell ref="B84:C84"/>
    <mergeCell ref="B85:C85"/>
    <mergeCell ref="B86:C86"/>
    <mergeCell ref="B87:C87"/>
    <mergeCell ref="B88:C88"/>
    <mergeCell ref="B89:C89"/>
    <mergeCell ref="B78:C78"/>
    <mergeCell ref="B79:C79"/>
    <mergeCell ref="B80:C80"/>
    <mergeCell ref="B81:C81"/>
    <mergeCell ref="B82:C82"/>
    <mergeCell ref="B83:C83"/>
    <mergeCell ref="B72:C72"/>
    <mergeCell ref="B73:C73"/>
    <mergeCell ref="B74:C74"/>
    <mergeCell ref="B75:C75"/>
    <mergeCell ref="B76:C76"/>
    <mergeCell ref="B77:C77"/>
    <mergeCell ref="B66:C66"/>
    <mergeCell ref="B67:C67"/>
    <mergeCell ref="B68:C68"/>
    <mergeCell ref="B69:C69"/>
    <mergeCell ref="B70:C70"/>
    <mergeCell ref="B71:C71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30:C30"/>
    <mergeCell ref="B31:C31"/>
    <mergeCell ref="B48:C48"/>
    <mergeCell ref="B49:C49"/>
    <mergeCell ref="B50:C50"/>
    <mergeCell ref="B51:C51"/>
    <mergeCell ref="B52:C52"/>
    <mergeCell ref="B53:C53"/>
    <mergeCell ref="B43:C43"/>
    <mergeCell ref="B44:C44"/>
    <mergeCell ref="B45:C45"/>
    <mergeCell ref="B46:C46"/>
    <mergeCell ref="B47:C47"/>
    <mergeCell ref="A28:P28"/>
    <mergeCell ref="B29:C29"/>
    <mergeCell ref="A26:P26"/>
    <mergeCell ref="B27:C27"/>
    <mergeCell ref="B24:C24"/>
    <mergeCell ref="A20:P20"/>
    <mergeCell ref="B21:C21"/>
    <mergeCell ref="B22:C22"/>
    <mergeCell ref="B25:C25"/>
    <mergeCell ref="A23:O23"/>
    <mergeCell ref="B19:C19"/>
    <mergeCell ref="B14:C14"/>
    <mergeCell ref="B16:C16"/>
    <mergeCell ref="B17:C17"/>
    <mergeCell ref="N7:O7"/>
    <mergeCell ref="P7:P8"/>
    <mergeCell ref="A10:P10"/>
    <mergeCell ref="B11:C11"/>
    <mergeCell ref="B12:C12"/>
    <mergeCell ref="B13:C13"/>
    <mergeCell ref="A7:A8"/>
    <mergeCell ref="B7:C8"/>
    <mergeCell ref="H7:H8"/>
    <mergeCell ref="I7:I8"/>
    <mergeCell ref="J7:J8"/>
    <mergeCell ref="L7:L8"/>
    <mergeCell ref="M7:M8"/>
    <mergeCell ref="B15:C15"/>
    <mergeCell ref="B18:C18"/>
  </mergeCells>
  <printOptions horizontalCentered="1"/>
  <pageMargins left="0" right="0" top="0.74803149606299213" bottom="0.74803149606299213" header="0.31496062992125984" footer="0.31496062992125984"/>
  <pageSetup paperSize="9" scale="54" orientation="landscape" horizontalDpi="1200" verticalDpi="1200" r:id="rId1"/>
  <headerFooter>
    <oddFooter>&amp;RPage &amp;P of &amp;N</oddFooter>
  </headerFooter>
  <rowBreaks count="1" manualBreakCount="1">
    <brk id="22" max="10" man="1"/>
  </rowBreaks>
  <colBreaks count="1" manualBreakCount="1">
    <brk id="17" max="1048575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workbookViewId="0">
      <selection activeCell="H6" sqref="H6"/>
    </sheetView>
  </sheetViews>
  <sheetFormatPr defaultColWidth="8.85546875" defaultRowHeight="15" x14ac:dyDescent="0.25"/>
  <cols>
    <col min="7" max="7" width="17.28515625" customWidth="1"/>
  </cols>
  <sheetData>
    <row r="2" spans="2:7" ht="18" customHeight="1" x14ac:dyDescent="0.25">
      <c r="B2" s="65" t="s">
        <v>188</v>
      </c>
      <c r="C2" s="134"/>
      <c r="D2" s="134"/>
      <c r="E2" s="135"/>
      <c r="G2" s="421" t="str">
        <f ca="1">CONCATENATE("Tanggal Cetak : ",TEXT(NOW(),"dd mmm yyyy,  hh:mm"))</f>
        <v>Tanggal Cetak : 20 Jul 2016,  16:44</v>
      </c>
    </row>
    <row r="3" spans="2:7" ht="15.75" x14ac:dyDescent="0.25">
      <c r="B3" s="66" t="s">
        <v>31</v>
      </c>
      <c r="C3" s="136"/>
      <c r="D3" s="137" t="s">
        <v>189</v>
      </c>
      <c r="E3" s="138">
        <f>COUNTIF('JAWA BARAT'!$K$10:$K$94,"Laik Operasi")</f>
        <v>19</v>
      </c>
      <c r="G3" s="421"/>
    </row>
    <row r="4" spans="2:7" ht="15.75" x14ac:dyDescent="0.25">
      <c r="B4" s="66" t="s">
        <v>67</v>
      </c>
      <c r="C4" s="136"/>
      <c r="D4" s="137" t="s">
        <v>189</v>
      </c>
      <c r="E4" s="138">
        <f>COUNTIF('JAWA BARAT'!$K$10:$K$94,"Proses Balai")</f>
        <v>0</v>
      </c>
    </row>
    <row r="5" spans="2:7" ht="15.75" x14ac:dyDescent="0.25">
      <c r="B5" s="66" t="s">
        <v>232</v>
      </c>
      <c r="C5" s="136"/>
      <c r="D5" s="137" t="s">
        <v>189</v>
      </c>
      <c r="E5" s="138">
        <f>COUNTIF('JAWA BARAT'!$K$10:$K$94,"Tidak Laik Operasi")</f>
        <v>26</v>
      </c>
    </row>
    <row r="6" spans="2:7" ht="15.75" x14ac:dyDescent="0.25">
      <c r="B6" s="66" t="s">
        <v>68</v>
      </c>
      <c r="C6" s="136"/>
      <c r="D6" s="137" t="s">
        <v>189</v>
      </c>
      <c r="E6" s="138">
        <f>COUNTIF('JAWA BARAT'!$K$10:$K$94,"Proses Bintek")</f>
        <v>0</v>
      </c>
    </row>
    <row r="7" spans="2:7" ht="15.75" x14ac:dyDescent="0.25">
      <c r="B7" s="66" t="s">
        <v>195</v>
      </c>
      <c r="C7" s="136"/>
      <c r="D7" s="137" t="s">
        <v>189</v>
      </c>
      <c r="E7" s="138">
        <f>COUNTIF('JAWA BARAT'!$K$10:$K$94,"Sudah dilakukan Pemeriksaan, Proses Perbaikan ")</f>
        <v>0</v>
      </c>
    </row>
    <row r="8" spans="2:7" ht="15.75" x14ac:dyDescent="0.25">
      <c r="B8" s="66" t="s">
        <v>194</v>
      </c>
      <c r="C8" s="136"/>
      <c r="D8" s="137" t="s">
        <v>189</v>
      </c>
      <c r="E8" s="138">
        <f>COUNTIF('JAWA BARAT'!$K$10:$K$94,"Kadaluarsa /Belum Mengajukan Sertifikasi/Tidak Laik")</f>
        <v>0</v>
      </c>
    </row>
    <row r="9" spans="2:7" ht="15.75" x14ac:dyDescent="0.25">
      <c r="B9" s="66" t="s">
        <v>59</v>
      </c>
      <c r="C9" s="136"/>
      <c r="D9" s="137" t="s">
        <v>189</v>
      </c>
      <c r="E9" s="138">
        <f>COUNTIF('JAWA BARAT'!$K$10:$K$94,"Pindah Lokasi")</f>
        <v>0</v>
      </c>
    </row>
    <row r="10" spans="2:7" ht="15.75" x14ac:dyDescent="0.25">
      <c r="B10" s="67" t="s">
        <v>141</v>
      </c>
      <c r="C10" s="139"/>
      <c r="D10" s="140" t="s">
        <v>189</v>
      </c>
      <c r="E10" s="141">
        <f>COUNTIF('JAWA BARAT'!$K$10:$K$94,"Pemeriksaan Baru")</f>
        <v>0</v>
      </c>
    </row>
    <row r="11" spans="2:7" ht="21" x14ac:dyDescent="0.25">
      <c r="B11" s="419" t="s">
        <v>190</v>
      </c>
      <c r="C11" s="420"/>
      <c r="D11" s="142"/>
      <c r="E11" s="143">
        <f>SUM(E3:E10)</f>
        <v>45</v>
      </c>
    </row>
    <row r="14" spans="2:7" x14ac:dyDescent="0.25">
      <c r="B14" s="65" t="s">
        <v>188</v>
      </c>
      <c r="C14" s="134"/>
      <c r="D14" s="134"/>
      <c r="E14" s="135"/>
    </row>
    <row r="15" spans="2:7" ht="15.75" x14ac:dyDescent="0.25">
      <c r="B15" s="66" t="s">
        <v>31</v>
      </c>
      <c r="C15" s="136"/>
      <c r="D15" s="137" t="s">
        <v>189</v>
      </c>
      <c r="E15" s="138">
        <f>COUNTIF('DKI JAKARTA'!$K$10:$K$31,"Laik Operasi")</f>
        <v>3</v>
      </c>
    </row>
    <row r="16" spans="2:7" ht="15.75" x14ac:dyDescent="0.25">
      <c r="B16" s="66" t="s">
        <v>67</v>
      </c>
      <c r="C16" s="136"/>
      <c r="D16" s="137" t="s">
        <v>189</v>
      </c>
      <c r="E16" s="138">
        <f>COUNTIF('DKI JAKARTA'!$K$10:$K$31,"Proses Balai")</f>
        <v>0</v>
      </c>
    </row>
    <row r="17" spans="2:6" ht="15.75" x14ac:dyDescent="0.25">
      <c r="B17" s="66" t="s">
        <v>232</v>
      </c>
      <c r="C17" s="136"/>
      <c r="D17" s="137" t="s">
        <v>189</v>
      </c>
      <c r="E17" s="138">
        <f>COUNTIF('DKI JAKARTA'!$K$10:$K$31,"Tidak Laik Operasi")</f>
        <v>2</v>
      </c>
    </row>
    <row r="18" spans="2:6" ht="15.75" x14ac:dyDescent="0.25">
      <c r="B18" s="66" t="s">
        <v>68</v>
      </c>
      <c r="C18" s="136"/>
      <c r="D18" s="137" t="s">
        <v>189</v>
      </c>
      <c r="E18" s="138">
        <f>COUNTIF('DKI JAKARTA'!$K$10:$K$31,"Proses Bintek")</f>
        <v>0</v>
      </c>
    </row>
    <row r="19" spans="2:6" ht="15.75" x14ac:dyDescent="0.25">
      <c r="B19" s="66" t="s">
        <v>195</v>
      </c>
      <c r="C19" s="136"/>
      <c r="D19" s="137" t="s">
        <v>189</v>
      </c>
      <c r="E19" s="138">
        <f>COUNTIF('DKI JAKARTA'!$K$10:$K$31,"Sudah dilakukan Pemeriksaan, Proses Perbaikan ")</f>
        <v>0</v>
      </c>
    </row>
    <row r="20" spans="2:6" ht="15.75" x14ac:dyDescent="0.25">
      <c r="B20" s="66" t="s">
        <v>194</v>
      </c>
      <c r="C20" s="136"/>
      <c r="D20" s="137" t="s">
        <v>189</v>
      </c>
      <c r="E20" s="138">
        <f>COUNTIF('DKI JAKARTA'!$K$10:$K$31,"Kadaluarsa /Belum Mengajukan Sertifikasi/Tidak Laik")</f>
        <v>0</v>
      </c>
    </row>
    <row r="21" spans="2:6" ht="15.75" x14ac:dyDescent="0.25">
      <c r="B21" s="66" t="s">
        <v>59</v>
      </c>
      <c r="C21" s="136"/>
      <c r="D21" s="137" t="s">
        <v>189</v>
      </c>
      <c r="E21" s="138">
        <f>COUNTIF('DKI JAKARTA'!$K$10:$K$31,"Pindah Lokasi")</f>
        <v>0</v>
      </c>
    </row>
    <row r="22" spans="2:6" ht="15.75" x14ac:dyDescent="0.25">
      <c r="B22" s="67" t="s">
        <v>141</v>
      </c>
      <c r="C22" s="139"/>
      <c r="D22" s="140" t="s">
        <v>189</v>
      </c>
      <c r="E22" s="141">
        <f>COUNTIF('DKI JAKARTA'!$K$10:$K$31,"Pemeriksaan Baru")</f>
        <v>0</v>
      </c>
    </row>
    <row r="23" spans="2:6" ht="21" x14ac:dyDescent="0.25">
      <c r="B23" s="419" t="s">
        <v>190</v>
      </c>
      <c r="C23" s="420"/>
      <c r="D23" s="142"/>
      <c r="E23" s="143">
        <f>SUM(E15:E22)</f>
        <v>5</v>
      </c>
    </row>
    <row r="24" spans="2:6" x14ac:dyDescent="0.25">
      <c r="B24" s="103"/>
      <c r="C24" s="159"/>
      <c r="D24" s="159"/>
      <c r="E24" s="127"/>
    </row>
    <row r="27" spans="2:6" ht="18.75" x14ac:dyDescent="0.25">
      <c r="B27" s="65" t="s">
        <v>188</v>
      </c>
      <c r="C27" s="134"/>
      <c r="D27" s="134"/>
      <c r="E27" s="135"/>
      <c r="F27" s="59"/>
    </row>
    <row r="28" spans="2:6" ht="18.75" x14ac:dyDescent="0.25">
      <c r="B28" s="66" t="s">
        <v>31</v>
      </c>
      <c r="C28" s="136"/>
      <c r="D28" s="137" t="s">
        <v>189</v>
      </c>
      <c r="E28" s="138">
        <f>COUNTIF(BANTEN!$P$10:$P$29,"Laik  Operasi")</f>
        <v>5</v>
      </c>
      <c r="F28" s="59"/>
    </row>
    <row r="29" spans="2:6" ht="18.75" x14ac:dyDescent="0.25">
      <c r="B29" s="66" t="s">
        <v>67</v>
      </c>
      <c r="C29" s="136"/>
      <c r="D29" s="137" t="s">
        <v>189</v>
      </c>
      <c r="E29" s="138">
        <f>COUNTIF(BANTEN!$P$10:$P$82,"Proses Balai")</f>
        <v>0</v>
      </c>
      <c r="F29" s="59"/>
    </row>
    <row r="30" spans="2:6" ht="18.75" x14ac:dyDescent="0.25">
      <c r="B30" s="66" t="s">
        <v>232</v>
      </c>
      <c r="C30" s="136"/>
      <c r="D30" s="137" t="s">
        <v>189</v>
      </c>
      <c r="E30" s="138">
        <f>COUNTIF(BANTEN!$P$10:$P$82,"Tidak Laik Operasi")</f>
        <v>10</v>
      </c>
      <c r="F30" s="59"/>
    </row>
    <row r="31" spans="2:6" ht="18.75" x14ac:dyDescent="0.25">
      <c r="B31" s="66" t="s">
        <v>68</v>
      </c>
      <c r="C31" s="136"/>
      <c r="D31" s="137" t="s">
        <v>189</v>
      </c>
      <c r="E31" s="138">
        <f>COUNTIF(BANTEN!$P$10:$P$82,"Proses Bintek")</f>
        <v>0</v>
      </c>
      <c r="F31" s="59"/>
    </row>
    <row r="32" spans="2:6" ht="18.75" x14ac:dyDescent="0.25">
      <c r="B32" s="66" t="s">
        <v>195</v>
      </c>
      <c r="C32" s="136"/>
      <c r="D32" s="137" t="s">
        <v>189</v>
      </c>
      <c r="E32" s="138">
        <f>COUNTIF(BANTEN!$P$10:$P$82,"Sudah dilakukan Pemeriksaan, Proses Perbaikan / Tidak Laik ")</f>
        <v>0</v>
      </c>
      <c r="F32" s="59"/>
    </row>
    <row r="33" spans="2:6" ht="18.75" x14ac:dyDescent="0.25">
      <c r="B33" s="66" t="s">
        <v>194</v>
      </c>
      <c r="C33" s="136"/>
      <c r="D33" s="137" t="s">
        <v>189</v>
      </c>
      <c r="E33" s="138">
        <f>COUNTIF(BANTEN!$P$10:$P$82,"Kadaluarsa /Belum Mengajukan Sertifikasi/Tidak Laik")</f>
        <v>0</v>
      </c>
      <c r="F33" s="59"/>
    </row>
    <row r="34" spans="2:6" ht="18.75" x14ac:dyDescent="0.25">
      <c r="B34" s="66" t="s">
        <v>59</v>
      </c>
      <c r="C34" s="136"/>
      <c r="D34" s="137" t="s">
        <v>189</v>
      </c>
      <c r="E34" s="138">
        <f>COUNTIF(BANTEN!$P$10:$P$82,"Pindah Lokasi")</f>
        <v>0</v>
      </c>
      <c r="F34" s="59"/>
    </row>
    <row r="35" spans="2:6" ht="18.75" x14ac:dyDescent="0.25">
      <c r="B35" s="67" t="s">
        <v>141</v>
      </c>
      <c r="C35" s="139"/>
      <c r="D35" s="140" t="s">
        <v>189</v>
      </c>
      <c r="E35" s="141">
        <f>COUNTIF(BANTEN!$P$10:$P$82,"Pemeriksaan Baru")</f>
        <v>0</v>
      </c>
      <c r="F35" s="59"/>
    </row>
    <row r="36" spans="2:6" ht="21" x14ac:dyDescent="0.25">
      <c r="B36" s="419" t="s">
        <v>190</v>
      </c>
      <c r="C36" s="420"/>
      <c r="D36" s="142"/>
      <c r="E36" s="143">
        <f>SUM(E28:E35)</f>
        <v>15</v>
      </c>
      <c r="F36" s="54"/>
    </row>
    <row r="37" spans="2:6" x14ac:dyDescent="0.25">
      <c r="B37" s="52"/>
      <c r="C37" s="400"/>
      <c r="D37" s="400"/>
      <c r="E37" s="53"/>
      <c r="F37" s="54"/>
    </row>
  </sheetData>
  <mergeCells count="5">
    <mergeCell ref="B11:C11"/>
    <mergeCell ref="B23:C23"/>
    <mergeCell ref="B36:C36"/>
    <mergeCell ref="C37:D37"/>
    <mergeCell ref="G2:G3"/>
  </mergeCells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JAWA BARAT</vt:lpstr>
      <vt:lpstr>DKI JAKARTA</vt:lpstr>
      <vt:lpstr>BANTEN</vt:lpstr>
      <vt:lpstr>Sheet1</vt:lpstr>
      <vt:lpstr>BANTEN!Print_Area</vt:lpstr>
      <vt:lpstr>'DKI JAKARTA'!Print_Area</vt:lpstr>
      <vt:lpstr>'JAWA BARAT'!Print_Area</vt:lpstr>
      <vt:lpstr>BANTEN!Print_Titles</vt:lpstr>
      <vt:lpstr>'DKI JAKARTA'!Print_Titles</vt:lpstr>
      <vt:lpstr>'JAWA BARAT'!Print_Titles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Fauzi_PC</dc:creator>
  <cp:lastModifiedBy>muhamadanjar</cp:lastModifiedBy>
  <cp:lastPrinted>2015-03-20T09:59:16Z</cp:lastPrinted>
  <dcterms:created xsi:type="dcterms:W3CDTF">2014-06-02T07:54:23Z</dcterms:created>
  <dcterms:modified xsi:type="dcterms:W3CDTF">2016-07-20T09:46:46Z</dcterms:modified>
</cp:coreProperties>
</file>